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B5789D3C-59C4-4B1A-8EC5-E32317D8F5E1}" xr6:coauthVersionLast="47" xr6:coauthVersionMax="47" xr10:uidLastSave="{00000000-0000-0000-0000-000000000000}"/>
  <bookViews>
    <workbookView xWindow="-120" yWindow="480" windowWidth="19440" windowHeight="15000" xr2:uid="{33A2011C-7E5F-4FCD-A283-98285D07F856}"/>
  </bookViews>
  <sheets>
    <sheet name="9.1 - 9.1.1" sheetId="1" r:id="rId1"/>
    <sheet name="9.1.2" sheetId="2" r:id="rId2"/>
    <sheet name="9.1.3"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s>
  <definedNames>
    <definedName name="\0">[1]Jan!#REF!</definedName>
    <definedName name="\A">#REF!</definedName>
    <definedName name="\B">#REF!</definedName>
    <definedName name="\BACK1">#REF!</definedName>
    <definedName name="\BLOCK">#REF!</definedName>
    <definedName name="\BLOCKT">#REF!</definedName>
    <definedName name="\C">#REF!</definedName>
    <definedName name="\COMP">#REF!</definedName>
    <definedName name="\COMPT">#REF!</definedName>
    <definedName name="\E">#REF!</definedName>
    <definedName name="\G">#REF!</definedName>
    <definedName name="\I">#REF!</definedName>
    <definedName name="\K">#REF!</definedName>
    <definedName name="\L">#REF!</definedName>
    <definedName name="\M">#REF!</definedName>
    <definedName name="\P">#REF!</definedName>
    <definedName name="\Q">[2]Actual!#REF!</definedName>
    <definedName name="\R">#REF!</definedName>
    <definedName name="\S">#REF!</definedName>
    <definedName name="\TABLE1">#REF!</definedName>
    <definedName name="\TABLE2">#REF!</definedName>
    <definedName name="\TABLEA">#REF!</definedName>
    <definedName name="\TBL1">#REF!</definedName>
    <definedName name="\TBL2">#REF!</definedName>
    <definedName name="\TBL3">#REF!</definedName>
    <definedName name="\TBL4">#REF!</definedName>
    <definedName name="\TBL5">#REF!</definedName>
    <definedName name="\W">#REF!</definedName>
    <definedName name="\WORK1">#REF!</definedName>
    <definedName name="\X">#REF!</definedName>
    <definedName name="\Z">#REF!</definedName>
    <definedName name="________________________OM1">{#N/A,#N/A,FALSE,"Summary";#N/A,#N/A,FALSE,"SmPlants";#N/A,#N/A,FALSE,"Utah";#N/A,#N/A,FALSE,"Idaho";#N/A,#N/A,FALSE,"Lewis River";#N/A,#N/A,FALSE,"NrthUmpq";#N/A,#N/A,FALSE,"KlamRog"}</definedName>
    <definedName name="______________________OM1">{#N/A,#N/A,FALSE,"Summary";#N/A,#N/A,FALSE,"SmPlants";#N/A,#N/A,FALSE,"Utah";#N/A,#N/A,FALSE,"Idaho";#N/A,#N/A,FALSE,"Lewis River";#N/A,#N/A,FALSE,"NrthUmpq";#N/A,#N/A,FALSE,"KlamRog"}</definedName>
    <definedName name="____________________OM1">{#N/A,#N/A,FALSE,"Summary";#N/A,#N/A,FALSE,"SmPlants";#N/A,#N/A,FALSE,"Utah";#N/A,#N/A,FALSE,"Idaho";#N/A,#N/A,FALSE,"Lewis River";#N/A,#N/A,FALSE,"NrthUmpq";#N/A,#N/A,FALSE,"KlamRog"}</definedName>
    <definedName name="___________________OM1">{#N/A,#N/A,FALSE,"Summary";#N/A,#N/A,FALSE,"SmPlants";#N/A,#N/A,FALSE,"Utah";#N/A,#N/A,FALSE,"Idaho";#N/A,#N/A,FALSE,"Lewis River";#N/A,#N/A,FALSE,"NrthUmpq";#N/A,#N/A,FALSE,"KlamRog"}</definedName>
    <definedName name="__________________six6" hidden="1">{#N/A,#N/A,FALSE,"CRPT";#N/A,#N/A,FALSE,"TREND";#N/A,#N/A,FALSE,"%Curve"}</definedName>
    <definedName name="__________________www1" hidden="1">{#N/A,#N/A,FALSE,"schA"}</definedName>
    <definedName name="_________________OM1">{#N/A,#N/A,FALSE,"Summary";#N/A,#N/A,FALSE,"SmPlants";#N/A,#N/A,FALSE,"Utah";#N/A,#N/A,FALSE,"Idaho";#N/A,#N/A,FALSE,"Lewis River";#N/A,#N/A,FALSE,"NrthUmpq";#N/A,#N/A,FALSE,"KlamRog"}</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OM1">{#N/A,#N/A,FALSE,"Summary";#N/A,#N/A,FALSE,"SmPlants";#N/A,#N/A,FALSE,"Utah";#N/A,#N/A,FALSE,"Idaho";#N/A,#N/A,FALSE,"Lewis River";#N/A,#N/A,FALSE,"NrthUmpq";#N/A,#N/A,FALSE,"KlamRog"}</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OM1">{#N/A,#N/A,FALSE,"Summary";#N/A,#N/A,FALSE,"SmPlants";#N/A,#N/A,FALSE,"Utah";#N/A,#N/A,FALSE,"Idaho";#N/A,#N/A,FALSE,"Lewis River";#N/A,#N/A,FALSE,"NrthUmpq";#N/A,#N/A,FALSE,"KlamRog"}</definedName>
    <definedName name="____________six6" hidden="1">{#N/A,#N/A,FALSE,"CRPT";#N/A,#N/A,FALSE,"TREND";#N/A,#N/A,FALSE,"%Curve"}</definedName>
    <definedName name="____________www1" hidden="1">{#N/A,#N/A,FALSE,"schA"}</definedName>
    <definedName name="___________OM1">{#N/A,#N/A,FALSE,"Summary";#N/A,#N/A,FALSE,"SmPlants";#N/A,#N/A,FALSE,"Utah";#N/A,#N/A,FALSE,"Idaho";#N/A,#N/A,FALSE,"Lewis River";#N/A,#N/A,FALSE,"NrthUmpq";#N/A,#N/A,FALSE,"KlamRog"}</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j1">{"PRINT",#N/A,TRUE,"APPA";"PRINT",#N/A,TRUE,"APS";"PRINT",#N/A,TRUE,"BHPL";"PRINT",#N/A,TRUE,"BHPL2";"PRINT",#N/A,TRUE,"CDWR";"PRINT",#N/A,TRUE,"EWEB";"PRINT",#N/A,TRUE,"LADWP";"PRINT",#N/A,TRUE,"NEVBASE"}</definedName>
    <definedName name="_________j2">{"PRINT",#N/A,TRUE,"APPA";"PRINT",#N/A,TRUE,"APS";"PRINT",#N/A,TRUE,"BHPL";"PRINT",#N/A,TRUE,"BHPL2";"PRINT",#N/A,TRUE,"CDWR";"PRINT",#N/A,TRUE,"EWEB";"PRINT",#N/A,TRUE,"LADWP";"PRINT",#N/A,TRUE,"NEVBASE"}</definedName>
    <definedName name="_________j3">{"PRINT",#N/A,TRUE,"APPA";"PRINT",#N/A,TRUE,"APS";"PRINT",#N/A,TRUE,"BHPL";"PRINT",#N/A,TRUE,"BHPL2";"PRINT",#N/A,TRUE,"CDWR";"PRINT",#N/A,TRUE,"EWEB";"PRINT",#N/A,TRUE,"LADWP";"PRINT",#N/A,TRUE,"NEVBASE"}</definedName>
    <definedName name="_________j4">{"PRINT",#N/A,TRUE,"APPA";"PRINT",#N/A,TRUE,"APS";"PRINT",#N/A,TRUE,"BHPL";"PRINT",#N/A,TRUE,"BHPL2";"PRINT",#N/A,TRUE,"CDWR";"PRINT",#N/A,TRUE,"EWEB";"PRINT",#N/A,TRUE,"LADWP";"PRINT",#N/A,TRUE,"NEVBASE"}</definedName>
    <definedName name="_________j5">{"PRINT",#N/A,TRUE,"APPA";"PRINT",#N/A,TRUE,"APS";"PRINT",#N/A,TRUE,"BHPL";"PRINT",#N/A,TRUE,"BHPL2";"PRINT",#N/A,TRUE,"CDWR";"PRINT",#N/A,TRUE,"EWEB";"PRINT",#N/A,TRUE,"LADWP";"PRINT",#N/A,TRUE,"NEVBASE"}</definedName>
    <definedName name="_________OM1">{#N/A,#N/A,FALSE,"Summary";#N/A,#N/A,FALSE,"SmPlants";#N/A,#N/A,FALSE,"Utah";#N/A,#N/A,FALSE,"Idaho";#N/A,#N/A,FALSE,"Lewis River";#N/A,#N/A,FALSE,"NrthUmpq";#N/A,#N/A,FALSE,"KlamRog"}</definedName>
    <definedName name="_________six6" hidden="1">{#N/A,#N/A,FALSE,"CRPT";#N/A,#N/A,FALSE,"TREND";#N/A,#N/A,FALSE,"%Curve"}</definedName>
    <definedName name="_________Top1">[1]Jan!#REF!</definedName>
    <definedName name="_________www1" hidden="1">{#N/A,#N/A,FALSE,"schA"}</definedName>
    <definedName name="________j1"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_six6" hidden="1">{#N/A,#N/A,FALSE,"CRPT";#N/A,#N/A,FALSE,"TREND";#N/A,#N/A,FALSE,"%Curve"}</definedName>
    <definedName name="________TOP1">[1]Jan!#REF!</definedName>
    <definedName name="________www1" hidden="1">{#N/A,#N/A,FALSE,"schA"}</definedName>
    <definedName name="_______j1">{"PRINT",#N/A,TRUE,"APPA";"PRINT",#N/A,TRUE,"APS";"PRINT",#N/A,TRUE,"BHPL";"PRINT",#N/A,TRUE,"BHPL2";"PRINT",#N/A,TRUE,"CDWR";"PRINT",#N/A,TRUE,"EWEB";"PRINT",#N/A,TRUE,"LADWP";"PRINT",#N/A,TRUE,"NEVBASE"}</definedName>
    <definedName name="_______j2">{"PRINT",#N/A,TRUE,"APPA";"PRINT",#N/A,TRUE,"APS";"PRINT",#N/A,TRUE,"BHPL";"PRINT",#N/A,TRUE,"BHPL2";"PRINT",#N/A,TRUE,"CDWR";"PRINT",#N/A,TRUE,"EWEB";"PRINT",#N/A,TRUE,"LADWP";"PRINT",#N/A,TRUE,"NEVBASE"}</definedName>
    <definedName name="_______j3">{"PRINT",#N/A,TRUE,"APPA";"PRINT",#N/A,TRUE,"APS";"PRINT",#N/A,TRUE,"BHPL";"PRINT",#N/A,TRUE,"BHPL2";"PRINT",#N/A,TRUE,"CDWR";"PRINT",#N/A,TRUE,"EWEB";"PRINT",#N/A,TRUE,"LADWP";"PRINT",#N/A,TRUE,"NEVBASE"}</definedName>
    <definedName name="_______j4">{"PRINT",#N/A,TRUE,"APPA";"PRINT",#N/A,TRUE,"APS";"PRINT",#N/A,TRUE,"BHPL";"PRINT",#N/A,TRUE,"BHPL2";"PRINT",#N/A,TRUE,"CDWR";"PRINT",#N/A,TRUE,"EWEB";"PRINT",#N/A,TRUE,"LADWP";"PRINT",#N/A,TRUE,"NEVBASE"}</definedName>
    <definedName name="_______j5">{"PRINT",#N/A,TRUE,"APPA";"PRINT",#N/A,TRUE,"APS";"PRINT",#N/A,TRUE,"BHPL";"PRINT",#N/A,TRUE,"BHPL2";"PRINT",#N/A,TRUE,"CDWR";"PRINT",#N/A,TRUE,"EWEB";"PRINT",#N/A,TRUE,"LADWP";"PRINT",#N/A,TRUE,"NEVBASE"}</definedName>
    <definedName name="_______MEN3">[1]Jan!#REF!</definedName>
    <definedName name="_______OM1">{#N/A,#N/A,FALSE,"Summary";#N/A,#N/A,FALSE,"SmPlants";#N/A,#N/A,FALSE,"Utah";#N/A,#N/A,FALSE,"Idaho";#N/A,#N/A,FALSE,"Lewis River";#N/A,#N/A,FALSE,"NrthUmpq";#N/A,#N/A,FALSE,"KlamRog"}</definedName>
    <definedName name="_______six6" hidden="1">{#N/A,#N/A,FALSE,"CRPT";#N/A,#N/A,FALSE,"TREND";#N/A,#N/A,FALSE,"%Curve"}</definedName>
    <definedName name="_______www1" hidden="1">{#N/A,#N/A,FALSE,"schA"}</definedName>
    <definedName name="______j1">{"PRINT",#N/A,TRUE,"APPA";"PRINT",#N/A,TRUE,"APS";"PRINT",#N/A,TRUE,"BHPL";"PRINT",#N/A,TRUE,"BHPL2";"PRINT",#N/A,TRUE,"CDWR";"PRINT",#N/A,TRUE,"EWEB";"PRINT",#N/A,TRUE,"LADWP";"PRINT",#N/A,TRUE,"NEVBASE"}</definedName>
    <definedName name="______j2">{"PRINT",#N/A,TRUE,"APPA";"PRINT",#N/A,TRUE,"APS";"PRINT",#N/A,TRUE,"BHPL";"PRINT",#N/A,TRUE,"BHPL2";"PRINT",#N/A,TRUE,"CDWR";"PRINT",#N/A,TRUE,"EWEB";"PRINT",#N/A,TRUE,"LADWP";"PRINT",#N/A,TRUE,"NEVBASE"}</definedName>
    <definedName name="______j3">{"PRINT",#N/A,TRUE,"APPA";"PRINT",#N/A,TRUE,"APS";"PRINT",#N/A,TRUE,"BHPL";"PRINT",#N/A,TRUE,"BHPL2";"PRINT",#N/A,TRUE,"CDWR";"PRINT",#N/A,TRUE,"EWEB";"PRINT",#N/A,TRUE,"LADWP";"PRINT",#N/A,TRUE,"NEVBASE"}</definedName>
    <definedName name="______j4">{"PRINT",#N/A,TRUE,"APPA";"PRINT",#N/A,TRUE,"APS";"PRINT",#N/A,TRUE,"BHPL";"PRINT",#N/A,TRUE,"BHPL2";"PRINT",#N/A,TRUE,"CDWR";"PRINT",#N/A,TRUE,"EWEB";"PRINT",#N/A,TRUE,"LADWP";"PRINT",#N/A,TRUE,"NEVBASE"}</definedName>
    <definedName name="______j5">{"PRINT",#N/A,TRUE,"APPA";"PRINT",#N/A,TRUE,"APS";"PRINT",#N/A,TRUE,"BHPL";"PRINT",#N/A,TRUE,"BHPL2";"PRINT",#N/A,TRUE,"CDWR";"PRINT",#N/A,TRUE,"EWEB";"PRINT",#N/A,TRUE,"LADWP";"PRINT",#N/A,TRUE,"NEVBASE"}</definedName>
    <definedName name="______MEN2">[1]Jan!#REF!</definedName>
    <definedName name="______MEN3">[1]Jan!#REF!</definedName>
    <definedName name="______OM1">{#N/A,#N/A,FALSE,"Summary";#N/A,#N/A,FALSE,"SmPlants";#N/A,#N/A,FALSE,"Utah";#N/A,#N/A,FALSE,"Idaho";#N/A,#N/A,FALSE,"Lewis River";#N/A,#N/A,FALSE,"NrthUmpq";#N/A,#N/A,FALSE,"KlamRog"}</definedName>
    <definedName name="______six6" hidden="1">{#N/A,#N/A,FALSE,"CRPT";#N/A,#N/A,FALSE,"TREND";#N/A,#N/A,FALSE,"%Curve"}</definedName>
    <definedName name="______TOP1">[1]Jan!#REF!</definedName>
    <definedName name="______www1" hidden="1">{#N/A,#N/A,FALSE,"schA"}</definedName>
    <definedName name="_____j1">{"PRINT",#N/A,TRUE,"APPA";"PRINT",#N/A,TRUE,"APS";"PRINT",#N/A,TRUE,"BHPL";"PRINT",#N/A,TRUE,"BHPL2";"PRINT",#N/A,TRUE,"CDWR";"PRINT",#N/A,TRUE,"EWEB";"PRINT",#N/A,TRUE,"LADWP";"PRINT",#N/A,TRUE,"NEVBASE"}</definedName>
    <definedName name="_____j2">{"PRINT",#N/A,TRUE,"APPA";"PRINT",#N/A,TRUE,"APS";"PRINT",#N/A,TRUE,"BHPL";"PRINT",#N/A,TRUE,"BHPL2";"PRINT",#N/A,TRUE,"CDWR";"PRINT",#N/A,TRUE,"EWEB";"PRINT",#N/A,TRUE,"LADWP";"PRINT",#N/A,TRUE,"NEVBASE"}</definedName>
    <definedName name="_____j3">{"PRINT",#N/A,TRUE,"APPA";"PRINT",#N/A,TRUE,"APS";"PRINT",#N/A,TRUE,"BHPL";"PRINT",#N/A,TRUE,"BHPL2";"PRINT",#N/A,TRUE,"CDWR";"PRINT",#N/A,TRUE,"EWEB";"PRINT",#N/A,TRUE,"LADWP";"PRINT",#N/A,TRUE,"NEVBASE"}</definedName>
    <definedName name="_____j4">{"PRINT",#N/A,TRUE,"APPA";"PRINT",#N/A,TRUE,"APS";"PRINT",#N/A,TRUE,"BHPL";"PRINT",#N/A,TRUE,"BHPL2";"PRINT",#N/A,TRUE,"CDWR";"PRINT",#N/A,TRUE,"EWEB";"PRINT",#N/A,TRUE,"LADWP";"PRINT",#N/A,TRUE,"NEVBASE"}</definedName>
    <definedName name="_____j5">{"PRINT",#N/A,TRUE,"APPA";"PRINT",#N/A,TRUE,"APS";"PRINT",#N/A,TRUE,"BHPL";"PRINT",#N/A,TRUE,"BHPL2";"PRINT",#N/A,TRUE,"CDWR";"PRINT",#N/A,TRUE,"EWEB";"PRINT",#N/A,TRUE,"LADWP";"PRINT",#N/A,TRUE,"NEVBASE"}</definedName>
    <definedName name="_____MEN2">[1]Jan!#REF!</definedName>
    <definedName name="_____MEN3">[1]Jan!#REF!</definedName>
    <definedName name="_____OM1">{#N/A,#N/A,FALSE,"Summary";#N/A,#N/A,FALSE,"SmPlants";#N/A,#N/A,FALSE,"Utah";#N/A,#N/A,FALSE,"Idaho";#N/A,#N/A,FALSE,"Lewis River";#N/A,#N/A,FALSE,"NrthUmpq";#N/A,#N/A,FALSE,"KlamRog"}</definedName>
    <definedName name="_____six6" hidden="1">{#N/A,#N/A,FALSE,"CRPT";#N/A,#N/A,FALSE,"TREND";#N/A,#N/A,FALSE,"%Curve"}</definedName>
    <definedName name="_____TOP1">[1]Jan!#REF!</definedName>
    <definedName name="_____www1" hidden="1">{#N/A,#N/A,FALSE,"schA"}</definedName>
    <definedName name="____j1">{"PRINT",#N/A,TRUE,"APPA";"PRINT",#N/A,TRUE,"APS";"PRINT",#N/A,TRUE,"BHPL";"PRINT",#N/A,TRUE,"BHPL2";"PRINT",#N/A,TRUE,"CDWR";"PRINT",#N/A,TRUE,"EWEB";"PRINT",#N/A,TRUE,"LADWP";"PRINT",#N/A,TRUE,"NEVBASE"}</definedName>
    <definedName name="____j2">{"PRINT",#N/A,TRUE,"APPA";"PRINT",#N/A,TRUE,"APS";"PRINT",#N/A,TRUE,"BHPL";"PRINT",#N/A,TRUE,"BHPL2";"PRINT",#N/A,TRUE,"CDWR";"PRINT",#N/A,TRUE,"EWEB";"PRINT",#N/A,TRUE,"LADWP";"PRINT",#N/A,TRUE,"NEVBASE"}</definedName>
    <definedName name="____j3">{"PRINT",#N/A,TRUE,"APPA";"PRINT",#N/A,TRUE,"APS";"PRINT",#N/A,TRUE,"BHPL";"PRINT",#N/A,TRUE,"BHPL2";"PRINT",#N/A,TRUE,"CDWR";"PRINT",#N/A,TRUE,"EWEB";"PRINT",#N/A,TRUE,"LADWP";"PRINT",#N/A,TRUE,"NEVBASE"}</definedName>
    <definedName name="____j4">{"PRINT",#N/A,TRUE,"APPA";"PRINT",#N/A,TRUE,"APS";"PRINT",#N/A,TRUE,"BHPL";"PRINT",#N/A,TRUE,"BHPL2";"PRINT",#N/A,TRUE,"CDWR";"PRINT",#N/A,TRUE,"EWEB";"PRINT",#N/A,TRUE,"LADWP";"PRINT",#N/A,TRUE,"NEVBASE"}</definedName>
    <definedName name="____j5">{"PRINT",#N/A,TRUE,"APPA";"PRINT",#N/A,TRUE,"APS";"PRINT",#N/A,TRUE,"BHPL";"PRINT",#N/A,TRUE,"BHPL2";"PRINT",#N/A,TRUE,"CDWR";"PRINT",#N/A,TRUE,"EWEB";"PRINT",#N/A,TRUE,"LADWP";"PRINT",#N/A,TRUE,"NEVBASE"}</definedName>
    <definedName name="____MEN2">[1]Jan!#REF!</definedName>
    <definedName name="____MEN3">[1]Jan!#REF!</definedName>
    <definedName name="____OM1">{#N/A,#N/A,FALSE,"Summary";#N/A,#N/A,FALSE,"SmPlants";#N/A,#N/A,FALSE,"Utah";#N/A,#N/A,FALSE,"Idaho";#N/A,#N/A,FALSE,"Lewis River";#N/A,#N/A,FALSE,"NrthUmpq";#N/A,#N/A,FALSE,"KlamRog"}</definedName>
    <definedName name="____six6" hidden="1">{#N/A,#N/A,FALSE,"CRPT";#N/A,#N/A,FALSE,"TREND";#N/A,#N/A,FALSE,"%Curve"}</definedName>
    <definedName name="____www1" hidden="1">{#N/A,#N/A,FALSE,"schA"}</definedName>
    <definedName name="___j1">{"PRINT",#N/A,TRUE,"APPA";"PRINT",#N/A,TRUE,"APS";"PRINT",#N/A,TRUE,"BHPL";"PRINT",#N/A,TRUE,"BHPL2";"PRINT",#N/A,TRUE,"CDWR";"PRINT",#N/A,TRUE,"EWEB";"PRINT",#N/A,TRUE,"LADWP";"PRINT",#N/A,TRUE,"NEVBASE"}</definedName>
    <definedName name="___j2">{"PRINT",#N/A,TRUE,"APPA";"PRINT",#N/A,TRUE,"APS";"PRINT",#N/A,TRUE,"BHPL";"PRINT",#N/A,TRUE,"BHPL2";"PRINT",#N/A,TRUE,"CDWR";"PRINT",#N/A,TRUE,"EWEB";"PRINT",#N/A,TRUE,"LADWP";"PRINT",#N/A,TRUE,"NEVBASE"}</definedName>
    <definedName name="___j3">{"PRINT",#N/A,TRUE,"APPA";"PRINT",#N/A,TRUE,"APS";"PRINT",#N/A,TRUE,"BHPL";"PRINT",#N/A,TRUE,"BHPL2";"PRINT",#N/A,TRUE,"CDWR";"PRINT",#N/A,TRUE,"EWEB";"PRINT",#N/A,TRUE,"LADWP";"PRINT",#N/A,TRUE,"NEVBASE"}</definedName>
    <definedName name="___j4">{"PRINT",#N/A,TRUE,"APPA";"PRINT",#N/A,TRUE,"APS";"PRINT",#N/A,TRUE,"BHPL";"PRINT",#N/A,TRUE,"BHPL2";"PRINT",#N/A,TRUE,"CDWR";"PRINT",#N/A,TRUE,"EWEB";"PRINT",#N/A,TRUE,"LADWP";"PRINT",#N/A,TRUE,"NEVBASE"}</definedName>
    <definedName name="___j5">{"PRINT",#N/A,TRUE,"APPA";"PRINT",#N/A,TRUE,"APS";"PRINT",#N/A,TRUE,"BHPL";"PRINT",#N/A,TRUE,"BHPL2";"PRINT",#N/A,TRUE,"CDWR";"PRINT",#N/A,TRUE,"EWEB";"PRINT",#N/A,TRUE,"LADWP";"PRINT",#N/A,TRUE,"NEVBASE"}</definedName>
    <definedName name="___MEN2">[1]Jan!#REF!</definedName>
    <definedName name="___MEN3">[1]Jan!#REF!</definedName>
    <definedName name="___OM1">{#N/A,#N/A,FALSE,"Summary";#N/A,#N/A,FALSE,"SmPlants";#N/A,#N/A,FALSE,"Utah";#N/A,#N/A,FALSE,"Idaho";#N/A,#N/A,FALSE,"Lewis River";#N/A,#N/A,FALSE,"NrthUmpq";#N/A,#N/A,FALSE,"KlamRog"}</definedName>
    <definedName name="___six6" hidden="1">{#N/A,#N/A,FALSE,"CRPT";#N/A,#N/A,FALSE,"TREND";#N/A,#N/A,FALSE,"%Curve"}</definedName>
    <definedName name="___TOP1">[1]Jan!#REF!</definedName>
    <definedName name="___www1" hidden="1">{#N/A,#N/A,FALSE,"schA"}</definedName>
    <definedName name="__123Graph_A">[3]Inputs!#REF!</definedName>
    <definedName name="__123Graph_B">[3]Inputs!#REF!</definedName>
    <definedName name="__123Graph_D">[3]Inputs!#REF!</definedName>
    <definedName name="__123Graph_E">[4]Input!$E$22:$E$37</definedName>
    <definedName name="__123Graph_ECURRENT" hidden="1">[5]ConsolidatingPL!#REF!</definedName>
    <definedName name="__123Graph_F">[4]Input!$D$22:$D$37</definedName>
    <definedName name="__j1">{"PRINT",#N/A,TRUE,"APPA";"PRINT",#N/A,TRUE,"APS";"PRINT",#N/A,TRUE,"BHPL";"PRINT",#N/A,TRUE,"BHPL2";"PRINT",#N/A,TRUE,"CDWR";"PRINT",#N/A,TRUE,"EWEB";"PRINT",#N/A,TRUE,"LADWP";"PRINT",#N/A,TRUE,"NEVBASE"}</definedName>
    <definedName name="__j2">{"PRINT",#N/A,TRUE,"APPA";"PRINT",#N/A,TRUE,"APS";"PRINT",#N/A,TRUE,"BHPL";"PRINT",#N/A,TRUE,"BHPL2";"PRINT",#N/A,TRUE,"CDWR";"PRINT",#N/A,TRUE,"EWEB";"PRINT",#N/A,TRUE,"LADWP";"PRINT",#N/A,TRUE,"NEVBASE"}</definedName>
    <definedName name="__j3">{"PRINT",#N/A,TRUE,"APPA";"PRINT",#N/A,TRUE,"APS";"PRINT",#N/A,TRUE,"BHPL";"PRINT",#N/A,TRUE,"BHPL2";"PRINT",#N/A,TRUE,"CDWR";"PRINT",#N/A,TRUE,"EWEB";"PRINT",#N/A,TRUE,"LADWP";"PRINT",#N/A,TRUE,"NEVBASE"}</definedName>
    <definedName name="__j4">{"PRINT",#N/A,TRUE,"APPA";"PRINT",#N/A,TRUE,"APS";"PRINT",#N/A,TRUE,"BHPL";"PRINT",#N/A,TRUE,"BHPL2";"PRINT",#N/A,TRUE,"CDWR";"PRINT",#N/A,TRUE,"EWEB";"PRINT",#N/A,TRUE,"LADWP";"PRINT",#N/A,TRUE,"NEVBASE"}</definedName>
    <definedName name="__j5">{"PRINT",#N/A,TRUE,"APPA";"PRINT",#N/A,TRUE,"APS";"PRINT",#N/A,TRUE,"BHPL";"PRINT",#N/A,TRUE,"BHPL2";"PRINT",#N/A,TRUE,"CDWR";"PRINT",#N/A,TRUE,"EWEB";"PRINT",#N/A,TRUE,"LADWP";"PRINT",#N/A,TRUE,"NEVBASE"}</definedName>
    <definedName name="__MEN2">[1]Jan!#REF!</definedName>
    <definedName name="__MEN3">[1]Jan!#REF!</definedName>
    <definedName name="__OM1">{#N/A,#N/A,FALSE,"Summary";#N/A,#N/A,FALSE,"SmPlants";#N/A,#N/A,FALSE,"Utah";#N/A,#N/A,FALSE,"Idaho";#N/A,#N/A,FALSE,"Lewis River";#N/A,#N/A,FALSE,"NrthUmpq";#N/A,#N/A,FALSE,"KlamRog"}</definedName>
    <definedName name="__six6" hidden="1">{#N/A,#N/A,FALSE,"CRPT";#N/A,#N/A,FALSE,"TREND";#N/A,#N/A,FALSE,"%Curve"}</definedName>
    <definedName name="__TOP1">[1]Jan!#REF!</definedName>
    <definedName name="__www1" hidden="1">{#N/A,#N/A,FALSE,"schA"}</definedName>
    <definedName name="_100_SUM">#REF!</definedName>
    <definedName name="_1Price_Ta">#REF!</definedName>
    <definedName name="_2Price_Ta">#REF!</definedName>
    <definedName name="_3Price_Ta">#REF!</definedName>
    <definedName name="_5Price_Ta">#REF!</definedName>
    <definedName name="_B">'[6]Rate Design'!#REF!</definedName>
    <definedName name="_BLOCK">#REF!</definedName>
    <definedName name="_BLOCKT">#REF!</definedName>
    <definedName name="_COMP">#REF!</definedName>
    <definedName name="_COMPR">#REF!</definedName>
    <definedName name="_COMPT">#REF!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c11">[7]Variables!$C$2</definedName>
    <definedName name="_ex1" hidden="1">{#N/A,#N/A,FALSE,"Summ";#N/A,#N/A,FALSE,"General"}</definedName>
    <definedName name="_Fill">#REF!</definedName>
    <definedName name="_xlnm._FilterDatabase" localSheetId="0" hidden="1">'9.1 - 9.1.1'!$A$8:$I$95</definedName>
    <definedName name="_xlnm._FilterDatabase">#REF!</definedName>
    <definedName name="_idahoshr">#REF!</definedName>
    <definedName name="_j1">{"PRINT",#N/A,TRUE,"APPA";"PRINT",#N/A,TRUE,"APS";"PRINT",#N/A,TRUE,"BHPL";"PRINT",#N/A,TRUE,"BHPL2";"PRINT",#N/A,TRUE,"CDWR";"PRINT",#N/A,TRUE,"EWEB";"PRINT",#N/A,TRUE,"LADWP";"PRINT",#N/A,TRUE,"NEVBASE"}</definedName>
    <definedName name="_j2">{"PRINT",#N/A,TRUE,"APPA";"PRINT",#N/A,TRUE,"APS";"PRINT",#N/A,TRUE,"BHPL";"PRINT",#N/A,TRUE,"BHPL2";"PRINT",#N/A,TRUE,"CDWR";"PRINT",#N/A,TRUE,"EWEB";"PRINT",#N/A,TRUE,"LADWP";"PRINT",#N/A,TRUE,"NEVBASE"}</definedName>
    <definedName name="_j3">{"PRINT",#N/A,TRUE,"APPA";"PRINT",#N/A,TRUE,"APS";"PRINT",#N/A,TRUE,"BHPL";"PRINT",#N/A,TRUE,"BHPL2";"PRINT",#N/A,TRUE,"CDWR";"PRINT",#N/A,TRUE,"EWEB";"PRINT",#N/A,TRUE,"LADWP";"PRINT",#N/A,TRUE,"NEVBASE"}</definedName>
    <definedName name="_j4">{"PRINT",#N/A,TRUE,"APPA";"PRINT",#N/A,TRUE,"APS";"PRINT",#N/A,TRUE,"BHPL";"PRINT",#N/A,TRUE,"BHPL2";"PRINT",#N/A,TRUE,"CDWR";"PRINT",#N/A,TRUE,"EWEB";"PRINT",#N/A,TRUE,"LADWP";"PRINT",#N/A,TRUE,"NEVBASE"}</definedName>
    <definedName name="_j5">{"PRINT",#N/A,TRUE,"APPA";"PRINT",#N/A,TRUE,"APS";"PRINT",#N/A,TRUE,"BHPL";"PRINT",#N/A,TRUE,"BHPL2";"PRINT",#N/A,TRUE,"CDWR";"PRINT",#N/A,TRUE,"EWEB";"PRINT",#N/A,TRUE,"LADWP";"PRINT",#N/A,TRUE,"NEVBASE"}</definedName>
    <definedName name="_Key1">#REF!</definedName>
    <definedName name="_Key2">#REF!</definedName>
    <definedName name="_Mar13">[7]Variables!$C$3</definedName>
    <definedName name="_MEN2">[1]Jan!#REF!</definedName>
    <definedName name="_MEN3">[1]Jan!#REF!</definedName>
    <definedName name="_new1" hidden="1">{#N/A,#N/A,FALSE,"Summ";#N/A,#N/A,FALSE,"General"}</definedName>
    <definedName name="_OM1">{#N/A,#N/A,FALSE,"Summary";#N/A,#N/A,FALSE,"SmPlants";#N/A,#N/A,FALSE,"Utah";#N/A,#N/A,FALSE,"Idaho";#N/A,#N/A,FALSE,"Lewis River";#N/A,#N/A,FALSE,"NrthUmpq";#N/A,#N/A,FALSE,"KlamRog"}</definedName>
    <definedName name="_Order1">0</definedName>
    <definedName name="_Order2">0</definedName>
    <definedName name="_P">#REF!</definedName>
    <definedName name="_Regression_Int" hidden="1">1</definedName>
    <definedName name="_Regression_Out" hidden="1">#REF!</definedName>
    <definedName name="_Regression_X" hidden="1">#REF!</definedName>
    <definedName name="_Regression_Y" hidden="1">#REF!</definedName>
    <definedName name="_six6" hidden="1">{#N/A,#N/A,FALSE,"CRPT";#N/A,#N/A,FALSE,"TREND";#N/A,#N/A,FALSE,"%Curve"}</definedName>
    <definedName name="_Sort">#REF!</definedName>
    <definedName name="_SPL">#REF!</definedName>
    <definedName name="_tab10">#REF!</definedName>
    <definedName name="_tab11">#REF!</definedName>
    <definedName name="_tab12">#REF!</definedName>
    <definedName name="_tab3">#REF!</definedName>
    <definedName name="_tab4">#REF!</definedName>
    <definedName name="_tab5">#REF!</definedName>
    <definedName name="_tab6">#REF!</definedName>
    <definedName name="_tab7">#REF!</definedName>
    <definedName name="_tab8">#REF!</definedName>
    <definedName name="_tab9">#REF!</definedName>
    <definedName name="_TOP1">[1]Jan!#REF!</definedName>
    <definedName name="_WO800">#REF!</definedName>
    <definedName name="_WO800802">#REF!</definedName>
    <definedName name="_www1" hidden="1">{#N/A,#N/A,FALSE,"schA"}</definedName>
    <definedName name="_x1" hidden="1">{"PRINT",#N/A,TRUE,"APPA";"PRINT",#N/A,TRUE,"APS";"PRINT",#N/A,TRUE,"BHPL";"PRINT",#N/A,TRUE,"BHPL2";"PRINT",#N/A,TRUE,"CDWR";"PRINT",#N/A,TRUE,"EWEB";"PRINT",#N/A,TRUE,"LADWP";"PRINT",#N/A,TRUE,"NEVBASE"}</definedName>
    <definedName name="_x2" hidden="1">{"PRINT",#N/A,TRUE,"APPA";"PRINT",#N/A,TRUE,"APS";"PRINT",#N/A,TRUE,"BHPL";"PRINT",#N/A,TRUE,"BHPL2";"PRINT",#N/A,TRUE,"CDWR";"PRINT",#N/A,TRUE,"EWEB";"PRINT",#N/A,TRUE,"LADWP";"PRINT",#N/A,TRUE,"NEVBASE"}</definedName>
    <definedName name="_x3" hidden="1">{"PRINT",#N/A,TRUE,"APPA";"PRINT",#N/A,TRUE,"APS";"PRINT",#N/A,TRUE,"BHPL";"PRINT",#N/A,TRUE,"BHPL2";"PRINT",#N/A,TRUE,"CDWR";"PRINT",#N/A,TRUE,"EWEB";"PRINT",#N/A,TRUE,"LADWP";"PRINT",#N/A,TRUE,"NEVBASE"}</definedName>
    <definedName name="_x4" hidden="1">{"PRINT",#N/A,TRUE,"APPA";"PRINT",#N/A,TRUE,"APS";"PRINT",#N/A,TRUE,"BHPL";"PRINT",#N/A,TRUE,"BHPL2";"PRINT",#N/A,TRUE,"CDWR";"PRINT",#N/A,TRUE,"EWEB";"PRINT",#N/A,TRUE,"LADWP";"PRINT",#N/A,TRUE,"NEVBASE"}</definedName>
    <definedName name="_x5" hidden="1">{"PRINT",#N/A,TRUE,"APPA";"PRINT",#N/A,TRUE,"APS";"PRINT",#N/A,TRUE,"BHPL";"PRINT",#N/A,TRUE,"BHPL2";"PRINT",#N/A,TRUE,"CDWR";"PRINT",#N/A,TRUE,"EWEB";"PRINT",#N/A,TRUE,"LADWP";"PRINT",#N/A,TRUE,"NEVBASE"}</definedName>
    <definedName name="a">'[3]DSM Output'!$J$21:$J$23</definedName>
    <definedName name="A_36">#REF!</definedName>
    <definedName name="ABSTRACT">#REF!</definedName>
    <definedName name="Access_Button1">"Headcount_Workbook_Schedules_List"</definedName>
    <definedName name="AccessDatabase">"P:\HR\SharonPlummer\Headcount Workbook.mdb"</definedName>
    <definedName name="Acct108364">'[8]Func Study'!#REF!</definedName>
    <definedName name="Acct108364S">'[8]Func Study'!#REF!</definedName>
    <definedName name="Acct108D_S">[9]FuncStudy!$F$2067</definedName>
    <definedName name="Acct108D00S">[9]FuncStudy!$F$2059</definedName>
    <definedName name="Acct108DSS">[9]FuncStudy!$F$2063</definedName>
    <definedName name="Acct151SE">[10]Misc!#REF!</definedName>
    <definedName name="Acct154SNPP">'[11]Functional Study'!$H$2034</definedName>
    <definedName name="Acct200DGP">'[12]Functional Study'!#REF!</definedName>
    <definedName name="Acct228.42TROJD">'[13]Func Study'!#REF!</definedName>
    <definedName name="ACCT2281">[9]FuncStudy!$F$1848</definedName>
    <definedName name="Acct2281SO">'[14]Func Study'!$H$2190</definedName>
    <definedName name="Acct2282">[9]FuncStudy!$F$1852</definedName>
    <definedName name="Acct2283">[9]FuncStudy!$F$1857</definedName>
    <definedName name="Acct2283S">[9]FuncStudy!$F$1861</definedName>
    <definedName name="Acct2283SO">'[14]Func Study'!$H$2198</definedName>
    <definedName name="Acct22841SE">'[11]Functional Study'!$H$2155</definedName>
    <definedName name="Acct22842">[9]FuncStudy!$F$1870</definedName>
    <definedName name="Acct22842TROJD">'[13]Func Study'!#REF!</definedName>
    <definedName name="Acct228SO">'[14]Func Study'!$H$2194</definedName>
    <definedName name="ACCT25398">[9]FuncStudy!$F$1882</definedName>
    <definedName name="Acct25399">[9]FuncStudy!$F$1889</definedName>
    <definedName name="Acct254">[9]FuncStudy!$F$1866</definedName>
    <definedName name="ACCT254SO">'[11]Functional Study'!$H$2151</definedName>
    <definedName name="Acct282DITBAL">[9]FuncStudy!$F$1914</definedName>
    <definedName name="Acct282SGP">'[11]Functional Study'!#REF!</definedName>
    <definedName name="Acct350">'[14]Func Study'!$H$1628</definedName>
    <definedName name="Acct352">'[14]Func Study'!$H$1635</definedName>
    <definedName name="Acct353">'[14]Func Study'!$H$1641</definedName>
    <definedName name="Acct354">'[14]Func Study'!$H$1647</definedName>
    <definedName name="Acct355">'[14]Func Study'!$H$1654</definedName>
    <definedName name="Acct356">'[14]Func Study'!$H$1660</definedName>
    <definedName name="Acct357">'[14]Func Study'!$H$1666</definedName>
    <definedName name="Acct358">'[14]Func Study'!$H$1672</definedName>
    <definedName name="Acct359">'[14]Func Study'!$H$1678</definedName>
    <definedName name="Acct360">'[14]Func Study'!$H$1698</definedName>
    <definedName name="Acct361">'[14]Func Study'!$H$1704</definedName>
    <definedName name="Acct362">'[14]Func Study'!$H$1710</definedName>
    <definedName name="Acct364">'[14]Func Study'!$H$1717</definedName>
    <definedName name="Acct365">'[14]Func Study'!$H$1724</definedName>
    <definedName name="Acct366">'[14]Func Study'!$H$1731</definedName>
    <definedName name="Acct367">'[14]Func Study'!$H$1738</definedName>
    <definedName name="Acct368">'[14]Func Study'!$H$1744</definedName>
    <definedName name="Acct369">'[14]Func Study'!$H$1751</definedName>
    <definedName name="Acct370">'[14]Func Study'!$H$1762</definedName>
    <definedName name="Acct371">'[14]Func Study'!$H$1769</definedName>
    <definedName name="Acct371___Demand__Primary">'[12]Functional Study'!$I$1518</definedName>
    <definedName name="Acct372">'[14]Func Study'!$H$1776</definedName>
    <definedName name="Acct372A">'[14]Func Study'!$H$1775</definedName>
    <definedName name="Acct372DP">'[14]Func Study'!$H$1773</definedName>
    <definedName name="Acct372DS">'[14]Func Study'!$H$1774</definedName>
    <definedName name="Acct373">'[14]Func Study'!$H$1782</definedName>
    <definedName name="Acct403HPSG">[10]Misc!#REF!</definedName>
    <definedName name="Acct41011">'[15]Functional Study'!#REF!</definedName>
    <definedName name="Acct41011BADDEBT">'[15]Functional Study'!#REF!</definedName>
    <definedName name="Acct41011DITEXP">'[15]Functional Study'!#REF!</definedName>
    <definedName name="Acct41011S">'[15]Functional Study'!#REF!</definedName>
    <definedName name="Acct41011SE">'[15]Functional Study'!#REF!</definedName>
    <definedName name="Acct41011SG1">'[15]Functional Study'!#REF!</definedName>
    <definedName name="Acct41011SG2">'[15]Functional Study'!#REF!</definedName>
    <definedName name="ACCT41011SGCT">'[15]Functional Study'!#REF!</definedName>
    <definedName name="Acct41011SGPP">'[15]Functional Study'!#REF!</definedName>
    <definedName name="Acct41011SNP">'[15]Functional Study'!#REF!</definedName>
    <definedName name="ACCT41011SNPD">'[15]Functional Study'!#REF!</definedName>
    <definedName name="Acct41011SO">'[15]Functional Study'!#REF!</definedName>
    <definedName name="Acct41011TROJP">'[15]Functional Study'!#REF!</definedName>
    <definedName name="Acct41111">'[15]Functional Study'!#REF!</definedName>
    <definedName name="Acct41111BADDEBT">'[15]Functional Study'!#REF!</definedName>
    <definedName name="Acct41111DITEXP">'[15]Functional Study'!#REF!</definedName>
    <definedName name="Acct41111S">'[15]Functional Study'!#REF!</definedName>
    <definedName name="Acct41111SE">'[15]Functional Study'!#REF!</definedName>
    <definedName name="Acct41111SG1">'[15]Functional Study'!#REF!</definedName>
    <definedName name="Acct41111SG2">'[15]Functional Study'!#REF!</definedName>
    <definedName name="Acct41111SG3">'[15]Functional Study'!#REF!</definedName>
    <definedName name="Acct41111SGPP">'[15]Functional Study'!#REF!</definedName>
    <definedName name="Acct41111SNP">'[15]Functional Study'!#REF!</definedName>
    <definedName name="Acct41111SNTP">'[15]Functional Study'!#REF!</definedName>
    <definedName name="Acct41111SO">'[15]Functional Study'!#REF!</definedName>
    <definedName name="Acct41111TROJP">'[15]Functional Study'!#REF!</definedName>
    <definedName name="Acct411BADDEBT">'[15]Functional Study'!#REF!</definedName>
    <definedName name="Acct411DGP">'[15]Functional Study'!#REF!</definedName>
    <definedName name="Acct411DGU">'[15]Functional Study'!#REF!</definedName>
    <definedName name="Acct411DITEXP">'[15]Functional Study'!#REF!</definedName>
    <definedName name="Acct411DNPP">'[15]Functional Study'!#REF!</definedName>
    <definedName name="Acct411DNPTP">'[15]Functional Study'!#REF!</definedName>
    <definedName name="Acct411S">'[15]Functional Study'!#REF!</definedName>
    <definedName name="Acct411SE">'[15]Functional Study'!#REF!</definedName>
    <definedName name="Acct411SG">'[15]Functional Study'!#REF!</definedName>
    <definedName name="Acct411SGPP">'[15]Functional Study'!#REF!</definedName>
    <definedName name="Acct411SO">'[15]Functional Study'!#REF!</definedName>
    <definedName name="Acct411TROJP">'[15]Functional Study'!#REF!</definedName>
    <definedName name="Acct444S">[9]FuncStudy!$F$105</definedName>
    <definedName name="Acct447">'[11]Functional Study'!$H$288</definedName>
    <definedName name="Acct447DGU">'[13]Func Study'!#REF!</definedName>
    <definedName name="Acct448">'[11]Functional Study'!$H$276</definedName>
    <definedName name="Acct448S">'[14]Func Study'!$H$274</definedName>
    <definedName name="Acct448SO">'[11]Functional Study'!$H$275</definedName>
    <definedName name="Acct450">'[16]Functional Study'!$I$305</definedName>
    <definedName name="Acct450S">'[14]Func Study'!$H$302</definedName>
    <definedName name="Acct451S">'[14]Func Study'!$H$307</definedName>
    <definedName name="Acct454S">'[14]Func Study'!$H$318</definedName>
    <definedName name="Acct456S">'[14]Func Study'!$H$325</definedName>
    <definedName name="Acct502DNPPSU">[10]Misc!#REF!</definedName>
    <definedName name="Acct510">'[14]Func Study'!#REF!</definedName>
    <definedName name="Acct510DNPPSU">'[14]Func Study'!#REF!</definedName>
    <definedName name="ACCT510JBG">'[14]Func Study'!#REF!</definedName>
    <definedName name="ACCT510SSGCH">'[14]Func Study'!#REF!</definedName>
    <definedName name="ACCT547SSECT">'[12]Functional Study'!#REF!</definedName>
    <definedName name="ACCT548SSGCT">'[12]Functional Study'!#REF!</definedName>
    <definedName name="ACCT557CAGE">'[14]Func Study'!$H$683</definedName>
    <definedName name="Acct557CT">'[14]Func Study'!$H$681</definedName>
    <definedName name="Acct565">'[11]Functional Study'!$H$732</definedName>
    <definedName name="Acct580">'[14]Func Study'!$H$791</definedName>
    <definedName name="Acct581">'[14]Func Study'!$H$796</definedName>
    <definedName name="Acct582">'[14]Func Study'!$H$801</definedName>
    <definedName name="Acct583">'[14]Func Study'!$H$806</definedName>
    <definedName name="Acct584">'[14]Func Study'!$H$811</definedName>
    <definedName name="Acct585">'[14]Func Study'!$H$816</definedName>
    <definedName name="Acct586">'[14]Func Study'!$H$821</definedName>
    <definedName name="Acct587">'[14]Func Study'!$H$826</definedName>
    <definedName name="Acct588">'[14]Func Study'!$H$831</definedName>
    <definedName name="Acct589">'[14]Func Study'!$H$836</definedName>
    <definedName name="Acct590">'[14]Func Study'!$H$841</definedName>
    <definedName name="Acct590DNPD">'[11]Functional Study'!$H$828</definedName>
    <definedName name="Acct590S">'[11]Functional Study'!$H$827</definedName>
    <definedName name="Acct591">'[14]Func Study'!$H$846</definedName>
    <definedName name="Acct592">'[14]Func Study'!$H$851</definedName>
    <definedName name="Acct593">'[14]Func Study'!$H$856</definedName>
    <definedName name="Acct594">'[14]Func Study'!$H$861</definedName>
    <definedName name="Acct595">'[14]Func Study'!$H$866</definedName>
    <definedName name="Acct596">'[14]Func Study'!$H$876</definedName>
    <definedName name="Acct597">'[14]Func Study'!$H$881</definedName>
    <definedName name="Acct598">'[14]Func Study'!$H$886</definedName>
    <definedName name="ACCT904SG">'[17]Functional Study'!#REF!</definedName>
    <definedName name="Acct928RE">[9]FuncStudy!$F$750</definedName>
    <definedName name="AcctAGA">'[14]Func Study'!$H$296</definedName>
    <definedName name="AcctDFAD">'[14]Func Study'!#REF!</definedName>
    <definedName name="AcctDFAP">'[14]Func Study'!#REF!</definedName>
    <definedName name="AcctDFAT">'[14]Func Study'!#REF!</definedName>
    <definedName name="AcctDGU">'[12]Functional Study'!#REF!</definedName>
    <definedName name="AcctOWCDGP">'[12]Functional Study'!#REF!</definedName>
    <definedName name="AcctTable">[18]Variables!$AK$42:$AK$396</definedName>
    <definedName name="AcctTS0">'[14]Func Study'!$H$1686</definedName>
    <definedName name="ActualROE">[10]Misc!$E$59</definedName>
    <definedName name="ActualROR">'[13]G+T+D+R+M'!$H$61</definedName>
    <definedName name="Additions_by_Function_Project_State_Month">'[19]Apr 05 - Mar 06 Adds'!#REF!</definedName>
    <definedName name="Adjs2avg">[20]Inputs!$L$255:'[20]Inputs'!$T$505</definedName>
    <definedName name="AdjustInput">[21]Inputs!$L$3:$T$250</definedName>
    <definedName name="AdjustSwitch">[21]Variables!$AH$3:$AJ$3</definedName>
    <definedName name="aftertax_ror">[22]Utah!#REF!</definedName>
    <definedName name="ALL">#REF!</definedName>
    <definedName name="all_months">#REF!</definedName>
    <definedName name="anscount" hidden="1">1</definedName>
    <definedName name="APR">[23]Backup!#REF!</definedName>
    <definedName name="APRT">#REF!</definedName>
    <definedName name="AS2DocOpenMode" hidden="1">"AS2DocumentEdit"</definedName>
    <definedName name="asa">{"Factors Pages 1-2",#N/A,FALSE,"Factors";"Factors Page 3",#N/A,FALSE,"Factors";"Factors Page 4",#N/A,FALSE,"Factors";"Factors Page 5",#N/A,FALSE,"Factors";"Factors Pages 8-27",#N/A,FALSE,"Factors"}</definedName>
    <definedName name="asdf" hidden="1">{#N/A,#N/A,FALSE,"Bgt";#N/A,#N/A,FALSE,"Act";#N/A,#N/A,FALSE,"Chrt Data";#N/A,#N/A,FALSE,"Bus Result";#N/A,#N/A,FALSE,"Main Charts";#N/A,#N/A,FALSE,"P&amp;L Ttl";#N/A,#N/A,FALSE,"P&amp;L C_Ttl";#N/A,#N/A,FALSE,"P&amp;L C_Oct";#N/A,#N/A,FALSE,"P&amp;L C_Sep";#N/A,#N/A,FALSE,"1996";#N/A,#N/A,FALSE,"Data"}</definedName>
    <definedName name="AT_48">#REF!</definedName>
    <definedName name="AUG">[23]Backup!#REF!</definedName>
    <definedName name="AUGT">#REF!</definedName>
    <definedName name="AverageFactors">[24]UTCR!$AC$22:$AQ$108</definedName>
    <definedName name="AverageFuelCost">#REF!</definedName>
    <definedName name="AverageInput">[24]Inputs!$F$3:$I$1722</definedName>
    <definedName name="AvgFactorCopy">#REF!</definedName>
    <definedName name="AvgFactors">[18]Factors!$B$3:$P$99</definedName>
    <definedName name="b" hidden="1">{#N/A,#N/A,FALSE,"Coversheet";#N/A,#N/A,FALSE,"QA"}</definedName>
    <definedName name="B1_Print">[25]Main!#REF!</definedName>
    <definedName name="B2_Print">#REF!</definedName>
    <definedName name="B3_Print">#REF!</definedName>
    <definedName name="BACK1">#REF!</definedName>
    <definedName name="BACK2">#REF!</definedName>
    <definedName name="BACK3">#REF!</definedName>
    <definedName name="BACKUP1">#REF!</definedName>
    <definedName name="Baseline">#REF!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LOCK">#REF!</definedName>
    <definedName name="BLOCKTOP">#REF!</definedName>
    <definedName name="BOOKADJ">#REF!</definedName>
    <definedName name="Bottom">[26]Variance!#REF!</definedName>
    <definedName name="budsum2">[27]Att1!#REF!</definedName>
    <definedName name="bump">[22]Utah!#REF!</definedName>
    <definedName name="Burn">'[28]Base NPC'!#REF!</definedName>
    <definedName name="C_">'[29]Other States WZAMRT98'!#REF!</definedName>
    <definedName name="calcoutput">'[30]Calcoutput (futures)'!$B$7:$J$128</definedName>
    <definedName name="Camas">{#N/A,#N/A,FALSE,"Summary";#N/A,#N/A,FALSE,"SmPlants";#N/A,#N/A,FALSE,"Utah";#N/A,#N/A,FALSE,"Idaho";#N/A,#N/A,FALSE,"Lewis River";#N/A,#N/A,FALSE,"NrthUmpq";#N/A,#N/A,FALSE,"KlamRog"}</definedName>
    <definedName name="Canadian__for_USexchangerate">'[30]OTC Gas Quotes'!$M$2</definedName>
    <definedName name="cap">[31]Readings!$B$2</definedName>
    <definedName name="Capacity">#REF!</definedName>
    <definedName name="CARBON_LONG">#REF!</definedName>
    <definedName name="CBWorkbookPriority" hidden="1">-2060790043</definedName>
    <definedName name="CCG_Hier">OFFSET('[32]cost center'!$A$1,0,0,COUNTA('[32]cost center'!$A$1:$A$65536),COUNTA('[32]cost center'!$A$1:$IV$1))</definedName>
    <definedName name="cgf">{"PRINT",#N/A,TRUE,"APPA";"PRINT",#N/A,TRUE,"APS";"PRINT",#N/A,TRUE,"BHPL";"PRINT",#N/A,TRUE,"BHPL2";"PRINT",#N/A,TRUE,"CDWR";"PRINT",#N/A,TRUE,"EWEB";"PRINT",#N/A,TRUE,"LADWP";"PRINT",#N/A,TRUE,"NEVBASE"}</definedName>
    <definedName name="Check">#REF!</definedName>
    <definedName name="Checksumavg">[21]Inputs!$J$1</definedName>
    <definedName name="Checksumend">[21]Inputs!$E$1</definedName>
    <definedName name="Classification">'[14]Func Study'!$AB$251</definedName>
    <definedName name="Cntr">[33]Inputs!$N$14</definedName>
    <definedName name="COAL_RECEIVED">#REF!</definedName>
    <definedName name="COAL_SALES">#REF!</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ADJ">#REF!</definedName>
    <definedName name="combined1">{"YTD-Total",#N/A,TRUE,"Provision";"YTD-Utility",#N/A,TRUE,"Prov Utility";"YTD-NonUtility",#N/A,TRUE,"Prov NonUtility"}</definedName>
    <definedName name="comm">[22]Utah!#REF!</definedName>
    <definedName name="comm_cost">[22]Utah!#REF!</definedName>
    <definedName name="Common">[34]Variables!$AQ$27</definedName>
    <definedName name="Comn">'[10]Summary Table'!$K$21</definedName>
    <definedName name="COMP">#REF!</definedName>
    <definedName name="COMPACTUAL">#REF!</definedName>
    <definedName name="COMPT">#REF!</definedName>
    <definedName name="COMPWEATHER">#REF!</definedName>
    <definedName name="CONTRACTDATA">[35]MarketData!#REF!</definedName>
    <definedName name="contractsymbol">[30]Futures!$B$2:$B$500</definedName>
    <definedName name="ContractTypeDol">#REF!</definedName>
    <definedName name="ContractTypeMWh">#REF!</definedName>
    <definedName name="Controls">[36]Controls!$A$1:$I$543</definedName>
    <definedName name="Controls2013">[36]Controls2013!$A$8:$AP$762</definedName>
    <definedName name="Conversion">[37]Conversion!$A$2:$E$1253</definedName>
    <definedName name="copy" hidden="1">#REF!</definedName>
    <definedName name="COSFacVal">[14]Inputs!$R$5</definedName>
    <definedName name="Cost">#REF!</definedName>
    <definedName name="CustNames">[38]Codes!$F$1:$H$121</definedName>
    <definedName name="D_TWKSHT">#REF!</definedName>
    <definedName name="dad">[39]Variables!$H$2</definedName>
    <definedName name="dana" hidden="1">{#N/A,#N/A,FALSE,"Summary EPS";#N/A,#N/A,FALSE,"1st Qtr Electric";#N/A,#N/A,FALSE,"1st Qtr Australia";#N/A,#N/A,FALSE,"1st Qtr Telecom";#N/A,#N/A,FALSE,"1st QTR Other"}</definedName>
    <definedName name="dana1" hidden="1">{#N/A,#N/A,FALSE,"Summary 1";#N/A,#N/A,FALSE,"Domestic";#N/A,#N/A,FALSE,"Australia";#N/A,#N/A,FALSE,"Other"}</definedName>
    <definedName name="DATA1">#REF!</definedName>
    <definedName name="DATA10">'[40]Carbon NBV'!#REF!</definedName>
    <definedName name="DATA11">'[40]Carbon NBV'!#REF!</definedName>
    <definedName name="DATA12">'[40]Carbon NBV'!$C$2:$C$7</definedName>
    <definedName name="DATA13">'[41]Intagible &amp; Leaseholds'!#REF!</definedName>
    <definedName name="DATA14">'[41]Intagible &amp; Leaseholds'!#REF!</definedName>
    <definedName name="DATA15">'[40]Carbon NBV'!#REF!</definedName>
    <definedName name="DATA16">'[40]Carbon NBV'!#REF!</definedName>
    <definedName name="DATA17">'[40]Carbon NBV'!#REF!</definedName>
    <definedName name="DATA18">'[42]390.1'!#REF!</definedName>
    <definedName name="DATA19">'[42]390.1'!#REF!</definedName>
    <definedName name="DATA2">#REF!</definedName>
    <definedName name="DATA20">'[42]390.1'!#REF!</definedName>
    <definedName name="DATA21">'[42]390.1'!#REF!</definedName>
    <definedName name="DATA22">#REF!</definedName>
    <definedName name="DATA23">'[42]390.1'!#REF!</definedName>
    <definedName name="DATA24">'[42]390.1'!#REF!</definedName>
    <definedName name="DATA3">#REF!</definedName>
    <definedName name="DATA4">#REF!</definedName>
    <definedName name="DATA5">#REF!</definedName>
    <definedName name="DATA6">#REF!</definedName>
    <definedName name="DATA7">#REF!</definedName>
    <definedName name="DATA8">'[40]Carbon NBV'!#REF!</definedName>
    <definedName name="DATA9">'[40]Carbon NBV'!#REF!</definedName>
    <definedName name="_xlnm.Database">[43]Invoice!#REF!</definedName>
    <definedName name="DataCheck">'[28]Base NPC'!#REF!</definedName>
    <definedName name="DataCheck_Base">#REF!</definedName>
    <definedName name="DataCheck_Delta">#REF!</definedName>
    <definedName name="DataCheck_NPC">'[44](3.8) Base NPC 2014GRC'!#REF!</definedName>
    <definedName name="DATE">[45]Jan!#REF!</definedName>
    <definedName name="dateTable">'[46]on off peak hours'!$C$15:$Z$15</definedName>
    <definedName name="debt">[22]Utah!#REF!</definedName>
    <definedName name="Debt_">'[10]Summary Table'!$K$19</definedName>
    <definedName name="debt_cost">[22]Utah!#REF!</definedName>
    <definedName name="DebtCost">#REF!</definedName>
    <definedName name="DEC">[23]Backup!#REF!</definedName>
    <definedName name="DECT">#REF!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emand">[13]Inputs!$D$8</definedName>
    <definedName name="Demand2">[47]Inputs!$D$11</definedName>
    <definedName name="DeprAcctCheck">#REF!</definedName>
    <definedName name="DeprAdjCheck">#REF!</definedName>
    <definedName name="DEPRAdjNumber">#REF!</definedName>
    <definedName name="DeprAdjNumberPaste">#REF!</definedName>
    <definedName name="DeprAdjSortData">#REF!</definedName>
    <definedName name="DeprAdjSortOrder">#REF!</definedName>
    <definedName name="DeprateTransmissionJune2013">[36]TransmissionJune2013!$A$1:$S$11</definedName>
    <definedName name="DeprFactorCheck">#REF!</definedName>
    <definedName name="DeprNumberSort">#REF!</definedName>
    <definedName name="DeprTypeCheck">#REF!</definedName>
    <definedName name="DFIT" hidden="1">{#N/A,#N/A,FALSE,"Coversheet";#N/A,#N/A,FALSE,"QA"}</definedName>
    <definedName name="Dis">'[14]Func Study'!$AB$250</definedName>
    <definedName name="DisFac">'[14]Func Dist Factor Table'!$A$11:$G$25</definedName>
    <definedName name="DispatchSum">"GRID Thermal Generation!R2C1:R4C2"</definedName>
    <definedName name="Dist_factor">#REF!</definedName>
    <definedName name="DistPeakMethod">[17]Inputs!#REF!</definedName>
    <definedName name="Dollars_Wheeling">'[28]Exhibit 1'!#REF!</definedName>
    <definedName name="dsd" hidden="1">[3]Inputs!#REF!</definedName>
    <definedName name="DUDE">#REF!</definedName>
    <definedName name="ee" hidden="1">{#N/A,#N/A,FALSE,"Month ";#N/A,#N/A,FALSE,"YTD";#N/A,#N/A,FALSE,"12 mo ended"}</definedName>
    <definedName name="EffectiveTaxRate">#REF!</definedName>
    <definedName name="EmbeddedCapCost">#REF!</definedName>
    <definedName name="energy">[31]Readings!$B$3</definedName>
    <definedName name="Engy">[13]Inputs!$D$9</definedName>
    <definedName name="Engy2">[47]Inputs!$D$12</definedName>
    <definedName name="enrgy">{#N/A,#N/A,FALSE,"Bgt";#N/A,#N/A,FALSE,"Act";#N/A,#N/A,FALSE,"Chrt Data";#N/A,#N/A,FALSE,"Bus Result";#N/A,#N/A,FALSE,"Main Charts";#N/A,#N/A,FALSE,"P&amp;L Ttl";#N/A,#N/A,FALSE,"P&amp;L C_Ttl";#N/A,#N/A,FALSE,"P&amp;L C_Oct";#N/A,#N/A,FALSE,"P&amp;L C_Sep";#N/A,#N/A,FALSE,"1996";#N/A,#N/A,FALSE,"Data"}</definedName>
    <definedName name="error" hidden="1">{#N/A,#N/A,FALSE,"Coversheet";#N/A,#N/A,FALSE,"QA"}</definedName>
    <definedName name="Estimate" hidden="1">{#N/A,#N/A,FALSE,"Summ";#N/A,#N/A,FALSE,"General"}</definedName>
    <definedName name="ex" hidden="1">{#N/A,#N/A,FALSE,"Summ";#N/A,#N/A,FALSE,"General"}</definedName>
    <definedName name="Exchange_Rates___Bloomberg">[30]MarketData!$J$1</definedName>
    <definedName name="ExchangeMWh">#REF!</definedName>
    <definedName name="extra2">{#N/A,#N/A,FALSE,"Loans";#N/A,#N/A,FALSE,"Program Costs";#N/A,#N/A,FALSE,"Measures";#N/A,#N/A,FALSE,"Net Lost Rev";#N/A,#N/A,FALSE,"Incentive"}</definedName>
    <definedName name="extra3">{#N/A,#N/A,FALSE,"Loans";#N/A,#N/A,FALSE,"Program Costs";#N/A,#N/A,FALSE,"Measures";#N/A,#N/A,FALSE,"Net Lost Rev";#N/A,#N/A,FALSE,"Incentive"}</definedName>
    <definedName name="extra4">{#N/A,#N/A,FALSE,"Loans";#N/A,#N/A,FALSE,"Program Costs";#N/A,#N/A,FALSE,"Measures";#N/A,#N/A,FALSE,"Net Lost Rev";#N/A,#N/A,FALSE,"Incentive"}</definedName>
    <definedName name="extra5">{#N/A,#N/A,FALSE,"Loans";#N/A,#N/A,FALSE,"Program Costs";#N/A,#N/A,FALSE,"Measures";#N/A,#N/A,FALSE,"Net Lost Rev";#N/A,#N/A,FALSE,"Incentive"}</definedName>
    <definedName name="_xlnm.Extract">'[48]Aug 03'!#REF!</definedName>
    <definedName name="Extract_MI">'[48]Aug 03'!#REF!</definedName>
    <definedName name="f101top">#REF!</definedName>
    <definedName name="f104top">#REF!</definedName>
    <definedName name="f138top">#REF!</definedName>
    <definedName name="f140top">#REF!</definedName>
    <definedName name="Factbl1">#REF!</definedName>
    <definedName name="Factor">'[28]Base NPC'!#REF!</definedName>
    <definedName name="Factorck">'[14]COS Factor Table'!$O$15:$O$113</definedName>
    <definedName name="FactorMethod">[24]Variables!$AB$2</definedName>
    <definedName name="FactorType">[18]Variables!$AK$2:$AL$12</definedName>
    <definedName name="FACTP">#REF!</definedName>
    <definedName name="FactSum">'[14]COS Factor Table'!$A$14:$O$113</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EB">[23]Backup!#REF!</definedName>
    <definedName name="FEBT">#REF!</definedName>
    <definedName name="Fed_Funds___Bloomberg">[30]MarketData!$A$14</definedName>
    <definedName name="FedTax">[22]Utah!#REF!</definedName>
    <definedName name="ffff" hidden="1">{#N/A,#N/A,FALSE,"Coversheet";#N/A,#N/A,FALSE,"QA"}</definedName>
    <definedName name="fffgf" hidden="1">{#N/A,#N/A,FALSE,"Coversheet";#N/A,#N/A,FALSE,"QA"}</definedName>
    <definedName name="FIT">#REF!</definedName>
    <definedName name="FIX">#REF!</definedName>
    <definedName name="foo">{#N/A,#N/A,FALSE,"Bgt";#N/A,#N/A,FALSE,"Act";#N/A,#N/A,FALSE,"Chrt Data";#N/A,#N/A,FALSE,"Bus Result";#N/A,#N/A,FALSE,"Main Charts";#N/A,#N/A,FALSE,"P&amp;L Ttl";#N/A,#N/A,FALSE,"P&amp;L C_Ttl";#N/A,#N/A,FALSE,"P&amp;L C_Oct";#N/A,#N/A,FALSE,"P&amp;L C_Sep";#N/A,#N/A,FALSE,"1996";#N/A,#N/A,FALSE,"Data"}</definedName>
    <definedName name="FranchiseTax">[20]Variables!$D$26</definedName>
    <definedName name="friend">{"PRINT",#N/A,TRUE,"APPA";"PRINT",#N/A,TRUE,"APS";"PRINT",#N/A,TRUE,"BHPL";"PRINT",#N/A,TRUE,"BHPL2";"PRINT",#N/A,TRUE,"CDWR";"PRINT",#N/A,TRUE,"EWEB";"PRINT",#N/A,TRUE,"LADWP";"PRINT",#N/A,TRUE,"NEVBASE"}</definedName>
    <definedName name="FSum">#REF!</definedName>
    <definedName name="FTE">OFFSET([49]FTE!$A$1,0,0,COUNTA([49]FTE!$A$1:$A$65536),12)</definedName>
    <definedName name="FUEL_CONS_P2">#REF!</definedName>
    <definedName name="FUEL_CONSUMED">#REF!</definedName>
    <definedName name="Func">'[14]Func Factor Table'!$A$10:$H$77</definedName>
    <definedName name="Func_Ftrs">#REF!</definedName>
    <definedName name="Func_GTD_Percents">#REF!</definedName>
    <definedName name="Func_MC">#REF!</definedName>
    <definedName name="Func_Percents">#REF!</definedName>
    <definedName name="Func_Rev_Req1">#REF!</definedName>
    <definedName name="Func_Rev_Req2">#REF!</definedName>
    <definedName name="Func_Revenue">#REF!</definedName>
    <definedName name="Function">'[14]Func Study'!$AB$250</definedName>
    <definedName name="GADSBY_GAS">#REF!</definedName>
    <definedName name="Gas_Forward_Price_Curve_copy_Instructions_List">'[35]Main Page'!#REF!</definedName>
    <definedName name="GREATER10MW">#REF!</definedName>
    <definedName name="GrossReceipts">[21]Variables!$B$31</definedName>
    <definedName name="GTD_Percents">#REF!</definedName>
    <definedName name="GWI_Annualized">#REF!</definedName>
    <definedName name="GWI_Proforma">#REF!</definedName>
    <definedName name="HALE_COAL">#REF!</definedName>
    <definedName name="HALE_GAS">#REF!</definedName>
    <definedName name="Header">#REF!</definedName>
    <definedName name="HEIGHT">#REF!</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enryHub___Nymex">[35]MarketData!#REF!</definedName>
    <definedName name="Hide_Rows">#REF!</definedName>
    <definedName name="Hide_Rows_Recon">#REF!</definedName>
    <definedName name="High_Plan">#REF!</definedName>
    <definedName name="HoursHoliday">'[46]on off peak hours'!$C$16:$Z$20</definedName>
    <definedName name="HROptim">{#N/A,#N/A,FALSE,"Summary";#N/A,#N/A,FALSE,"SmPlants";#N/A,#N/A,FALSE,"Utah";#N/A,#N/A,FALSE,"Idaho";#N/A,#N/A,FALSE,"Lewis River";#N/A,#N/A,FALSE,"NrthUmpq";#N/A,#N/A,FALSE,"KlamRog"}</definedName>
    <definedName name="HTML_CodePage" hidden="1">1252</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UNTER_COAL">#REF!</definedName>
    <definedName name="HUNTINGTON_COAL">#REF!</definedName>
    <definedName name="ID_0303_RVN_data">#REF!</definedName>
    <definedName name="IDAHOSHR">#REF!</definedName>
    <definedName name="IDAllocMethod">#REF!</definedName>
    <definedName name="IDcontractsRVN">#REF!</definedName>
    <definedName name="IDRateBase">#REF!</definedName>
    <definedName name="income_satement_ytd" hidden="1">{#N/A,#N/A,FALSE,"monthly";#N/A,#N/A,FALSE,"year to date";#N/A,#N/A,FALSE,"12_months_IS";#N/A,#N/A,FALSE,"balance sheet";#N/A,#N/A,FALSE,"op_revenues_12m";#N/A,#N/A,FALSE,"op_revenues_ytd";#N/A,#N/A,FALSE,"op_revenues_cm"}</definedName>
    <definedName name="IncomeTaxOptVal">[9]Inputs!$Y$11</definedName>
    <definedName name="INDADJ">#REF!</definedName>
    <definedName name="INPUT">[50]Summary!#REF!</definedName>
    <definedName name="Instructions">#REF!</definedName>
    <definedName name="Interest_Rates___Bloomberg">[30]MarketData!$A$1</definedName>
    <definedName name="inventory">{#N/A,#N/A,FALSE,"Summary";#N/A,#N/A,FALSE,"SmPlants";#N/A,#N/A,FALSE,"Utah";#N/A,#N/A,FALSE,"Idaho";#N/A,#N/A,FALSE,"Lewis River";#N/A,#N/A,FALSE,"NrthUmpq";#N/A,#N/A,FALSE,"KlamRog"}</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RR">#REF!</definedName>
    <definedName name="IRRIGATION">#REF!</definedName>
    <definedName name="ISytd" hidden="1">{#N/A,#N/A,FALSE,"monthly";#N/A,#N/A,FALSE,"year to date";#N/A,#N/A,FALSE,"12_months_IS";#N/A,#N/A,FALSE,"balance sheet";#N/A,#N/A,FALSE,"op_revenues_12m";#N/A,#N/A,FALSE,"op_revenues_ytd";#N/A,#N/A,FALSE,"op_revenues_cm"}</definedName>
    <definedName name="Item_Number">"GP Detail"</definedName>
    <definedName name="JAN">[23]Backup!#REF!</definedName>
    <definedName name="Jane" hidden="1">{#N/A,#N/A,FALSE,"Expenditures";#N/A,#N/A,FALSE,"Property Placed In-Service";#N/A,#N/A,FALSE,"Removals";#N/A,#N/A,FALSE,"Retirements";#N/A,#N/A,FALSE,"CWIP Balances";#N/A,#N/A,FALSE,"CWIP_Expend_Ratios";#N/A,#N/A,FALSE,"CWIP_Yr_End"}</definedName>
    <definedName name="JANT">#REF!</definedName>
    <definedName name="JETSET">'[29]Other States WZAMRT98'!#REF!</definedName>
    <definedName name="jfkljsdkljiejgr" hidden="1">{#N/A,#N/A,FALSE,"Summ";#N/A,#N/A,FALSE,"General"}</definedName>
    <definedName name="jjj">[51]Inputs!$N$18</definedName>
    <definedName name="JUL">[23]Backup!#REF!</definedName>
    <definedName name="JULT">#REF!</definedName>
    <definedName name="JUN">[23]Backup!#REF!</definedName>
    <definedName name="junk">{"PRINT",#N/A,TRUE,"APPA";"PRINT",#N/A,TRUE,"APS";"PRINT",#N/A,TRUE,"BHPL";"PRINT",#N/A,TRUE,"BHPL2";"PRINT",#N/A,TRUE,"CDWR";"PRINT",#N/A,TRUE,"EWEB";"PRINT",#N/A,TRUE,"LADWP";"PRINT",#N/A,TRUE,"NEVBASE"}</definedName>
    <definedName name="junk1">{"PRINT",#N/A,TRUE,"APPA";"PRINT",#N/A,TRUE,"APS";"PRINT",#N/A,TRUE,"BHPL";"PRINT",#N/A,TRUE,"BHPL2";"PRINT",#N/A,TRUE,"CDWR";"PRINT",#N/A,TRUE,"EWEB";"PRINT",#N/A,TRUE,"LADWP";"PRINT",#N/A,TRUE,"NEVBASE"}</definedName>
    <definedName name="junk2">{"PRINT",#N/A,TRUE,"APPA";"PRINT",#N/A,TRUE,"APS";"PRINT",#N/A,TRUE,"BHPL";"PRINT",#N/A,TRUE,"BHPL2";"PRINT",#N/A,TRUE,"CDWR";"PRINT",#N/A,TRUE,"EWEB";"PRINT",#N/A,TRUE,"LADWP";"PRINT",#N/A,TRUE,"NEVBASE"}</definedName>
    <definedName name="junk3">{"PRINT",#N/A,TRUE,"APPA";"PRINT",#N/A,TRUE,"APS";"PRINT",#N/A,TRUE,"BHPL";"PRINT",#N/A,TRUE,"BHPL2";"PRINT",#N/A,TRUE,"CDWR";"PRINT",#N/A,TRUE,"EWEB";"PRINT",#N/A,TRUE,"LADWP";"PRINT",#N/A,TRUE,"NEVBASE"}</definedName>
    <definedName name="junk4">{"PRINT",#N/A,TRUE,"APPA";"PRINT",#N/A,TRUE,"APS";"PRINT",#N/A,TRUE,"BHPL";"PRINT",#N/A,TRUE,"BHPL2";"PRINT",#N/A,TRUE,"CDWR";"PRINT",#N/A,TRUE,"EWEB";"PRINT",#N/A,TRUE,"LADWP";"PRINT",#N/A,TRUE,"NEVBASE"}</definedName>
    <definedName name="junk5">{"PRINT",#N/A,TRUE,"APPA";"PRINT",#N/A,TRUE,"APS";"PRINT",#N/A,TRUE,"BHPL";"PRINT",#N/A,TRUE,"BHPL2";"PRINT",#N/A,TRUE,"CDWR";"PRINT",#N/A,TRUE,"EWEB";"PRINT",#N/A,TRUE,"LADWP";"PRINT",#N/A,TRUE,"NEVBASE"}</definedName>
    <definedName name="JUNT">#REF!</definedName>
    <definedName name="Jurisdiction">[18]Variables!$AK$15</definedName>
    <definedName name="JurisNumber">[18]Variables!$AL$15</definedName>
    <definedName name="JurisTitle">#REF!</definedName>
    <definedName name="JVENTRY">#REF!</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{"PRINT",#N/A,TRUE,"APPA";"PRINT",#N/A,TRUE,"APS";"PRINT",#N/A,TRUE,"BHPL";"PRINT",#N/A,TRUE,"BHPL2";"PRINT",#N/A,TRUE,"CDWR";"PRINT",#N/A,TRUE,"EWEB";"PRINT",#N/A,TRUE,"LADWP";"PRINT",#N/A,TRUE,"NEVBASE"}</definedName>
    <definedName name="keep2">{"PRINT",#N/A,TRUE,"APPA";"PRINT",#N/A,TRUE,"APS";"PRINT",#N/A,TRUE,"BHPL";"PRINT",#N/A,TRUE,"BHPL2";"PRINT",#N/A,TRUE,"CDWR";"PRINT",#N/A,TRUE,"EWEB";"PRINT",#N/A,TRUE,"LADWP";"PRINT",#N/A,TRUE,"NEVBASE"}</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ORMOD">#REF!</definedName>
    <definedName name="LABORROLL">#REF!</definedName>
    <definedName name="Last_Actual_Year">[52]Variables!$B$7</definedName>
    <definedName name="LastCell">[26]Variance!#REF!</definedName>
    <definedName name="LeadLag">[21]Inputs!#REF!</definedName>
    <definedName name="limcount">1</definedName>
    <definedName name="Line_Ext_Credit">#REF!</definedName>
    <definedName name="LinkCos">'[14]JAM Download'!$K$4</definedName>
    <definedName name="ListOffset">1</definedName>
    <definedName name="LITTLE_MTN_COMB">#REF!</definedName>
    <definedName name="LITTLE_MTN_GAS">#REF!</definedName>
    <definedName name="LOAD">#REF!</definedName>
    <definedName name="LOG">[23]Backup!#REF!</definedName>
    <definedName name="lookup" hidden="1">{#N/A,#N/A,FALSE,"Coversheet";#N/A,#N/A,FALSE,"QA"}</definedName>
    <definedName name="LOSS">[23]Backup!#REF!</definedName>
    <definedName name="Low_Plan">#REF!</definedName>
    <definedName name="Macro2">[53]!Macro2</definedName>
    <definedName name="MACTIT">#REF!</definedName>
    <definedName name="MAR">[23]Backup!#REF!</definedName>
    <definedName name="market1">'[30]OTC Gas Quotes'!$E$5</definedName>
    <definedName name="market2">'[30]OTC Gas Quotes'!$F$5</definedName>
    <definedName name="market3">'[30]OTC Gas Quotes'!$G$5</definedName>
    <definedName name="market4">'[30]OTC Gas Quotes'!$H$5</definedName>
    <definedName name="market5">'[30]OTC Gas Quotes'!$I$5</definedName>
    <definedName name="market6">'[30]OTC Gas Quotes'!$J$5</definedName>
    <definedName name="market7">'[30]OTC Gas Quotes'!$K$5</definedName>
    <definedName name="MART">#REF!</definedName>
    <definedName name="Master">{#N/A,#N/A,FALSE,"Actual";#N/A,#N/A,FALSE,"Normalized";#N/A,#N/A,FALSE,"Electric Actual";#N/A,#N/A,FALSE,"Electric Normalized"}</definedName>
    <definedName name="MAY">[23]Backup!#REF!</definedName>
    <definedName name="MAYT">#REF!</definedName>
    <definedName name="MCtoREV">#REF!</definedName>
    <definedName name="MD_High1">'[54]Master Data'!$A$2</definedName>
    <definedName name="MD_Low1">'[54]Master Data'!$D$28</definedName>
    <definedName name="MEN">[1]Jan!#REF!</definedName>
    <definedName name="Menu_Begin">#REF!</definedName>
    <definedName name="Menu_Caption">#REF!</definedName>
    <definedName name="Menu_Large">#REF!</definedName>
    <definedName name="Menu_Name">#REF!</definedName>
    <definedName name="Menu_OnAction">#REF!</definedName>
    <definedName name="Menu_Parent">#REF!</definedName>
    <definedName name="Menu_Small">#REF!</definedName>
    <definedName name="Method">[13]Inputs!$C$6</definedName>
    <definedName name="MidC">[55]lookup!$C$98:$D$107</definedName>
    <definedName name="Mill">#REF!</definedName>
    <definedName name="Miller" hidden="1">{#N/A,#N/A,FALSE,"Expenditures";#N/A,#N/A,FALSE,"Property Placed In-Service";#N/A,#N/A,FALSE,"CWIP Balances"}</definedName>
    <definedName name="Misc1AcctCheck">#REF!</definedName>
    <definedName name="Misc1Adjcheck">#REF!</definedName>
    <definedName name="MISC1AdjNumber">#REF!</definedName>
    <definedName name="MISC1AdjNumberPaste">#REF!</definedName>
    <definedName name="MISC1AdjSortData">#REF!</definedName>
    <definedName name="MISC1AdjSortOrder">#REF!</definedName>
    <definedName name="Misc1FactorCheck">#REF!</definedName>
    <definedName name="MISC1NumberSort">#REF!</definedName>
    <definedName name="Misc1TypeCheck">#REF!</definedName>
    <definedName name="Misc2AcctCheck">#REF!</definedName>
    <definedName name="Misc2AdjCheck">#REF!</definedName>
    <definedName name="MISC2AdjNumber">#REF!</definedName>
    <definedName name="MISC2AdjNumberPaste">#REF!</definedName>
    <definedName name="MISC2AdjSortData">#REF!</definedName>
    <definedName name="MISC2AdjSortOrder">#REF!</definedName>
    <definedName name="Misc2FactorCheck">#REF!</definedName>
    <definedName name="MISC2NumberSort">#REF!</definedName>
    <definedName name="Misc2TypeCheck">#REF!</definedName>
    <definedName name="MMBtu">#REF!</definedName>
    <definedName name="mmm">{"PRINT",#N/A,TRUE,"APPA";"PRINT",#N/A,TRUE,"APS";"PRINT",#N/A,TRUE,"BHPL";"PRINT",#N/A,TRUE,"BHPL2";"PRINT",#N/A,TRUE,"CDWR";"PRINT",#N/A,TRUE,"EWEB";"PRINT",#N/A,TRUE,"LADWP";"PRINT",#N/A,TRUE,"NEVBASE"}</definedName>
    <definedName name="MONTH">[23]Backup!#REF!</definedName>
    <definedName name="monthlist">[56]Table!$R$2:$S$13</definedName>
    <definedName name="Months">'[28]Base NPC'!#REF!</definedName>
    <definedName name="monthtotals">'[56]WA SBC'!$D$40:$O$40</definedName>
    <definedName name="MSPAverageInput">[57]Inputs!#REF!</definedName>
    <definedName name="MSPYearEndInput">[57]Inputs!#REF!</definedName>
    <definedName name="MTAllocMethod">#REF!</definedName>
    <definedName name="MTKWH">#REF!</definedName>
    <definedName name="MTR_YR3">[58]Variables!$E$14</definedName>
    <definedName name="MTRateBase">#REF!</definedName>
    <definedName name="MTREV">#REF!</definedName>
    <definedName name="MULT">#REF!</definedName>
    <definedName name="MWh">#REF!</definedName>
    <definedName name="NameAverageFuelCost">#REF!</definedName>
    <definedName name="NameBurn">'[28]Base NPC'!#REF!</definedName>
    <definedName name="NameCost">#REF!</definedName>
    <definedName name="NameFactor">'[28]Base NPC'!#REF!</definedName>
    <definedName name="NameMill">#REF!</definedName>
    <definedName name="NameMMBtu">#REF!</definedName>
    <definedName name="NameMWh">#REF!</definedName>
    <definedName name="NamePeak">#REF!</definedName>
    <definedName name="NameTable">#REF!</definedName>
    <definedName name="NAUGHTON_COAL">#REF!</definedName>
    <definedName name="NAUGHTON_OIL">#REF!</definedName>
    <definedName name="Net_to_Gross_Factor">[14]Inputs!$G$8</definedName>
    <definedName name="NetLagDays">[9]Inputs!$H$23</definedName>
    <definedName name="NetToGross">[20]Variables!$D$23</definedName>
    <definedName name="new" hidden="1">{#N/A,#N/A,TRUE,"Section6";#N/A,#N/A,TRUE,"OHcycles";#N/A,#N/A,TRUE,"OHtiming";#N/A,#N/A,TRUE,"OHcosts";#N/A,#N/A,TRUE,"GTdegradation";#N/A,#N/A,TRUE,"GTperformance";#N/A,#N/A,TRUE,"GraphEquip"}</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NewContract">[59]Inputs!$N$24</definedName>
    <definedName name="NEWMO1">[1]Jan!#REF!</definedName>
    <definedName name="NEWMO2">[1]Jan!#REF!</definedName>
    <definedName name="NEWMONTH">[1]Jan!#REF!</definedName>
    <definedName name="NONRES">#REF!</definedName>
    <definedName name="NORMALIZE">#REF!</definedName>
    <definedName name="NormalizedFedTaxExp">[22]Utah!#REF!</definedName>
    <definedName name="NormalizedOMExp">[22]Utah!#REF!</definedName>
    <definedName name="NormalizedState">[22]Utah!#REF!</definedName>
    <definedName name="NormalizedStateTaxExp">[22]Utah!#REF!</definedName>
    <definedName name="NormalizedTOIExp">[22]Utah!#REF!</definedName>
    <definedName name="NOV">[23]Backup!#REF!</definedName>
    <definedName name="NOVT">#REF!</definedName>
    <definedName name="NPC">[17]Inputs!$N$18</definedName>
    <definedName name="NPCAcctCheck">#REF!</definedName>
    <definedName name="NPCAdjcheck">#REF!</definedName>
    <definedName name="NPCAdjNumber">#REF!</definedName>
    <definedName name="NPCAdjNumberPaste">#REF!</definedName>
    <definedName name="NPCAdjSortData">#REF!</definedName>
    <definedName name="NPCAdjSortOrder">#REF!</definedName>
    <definedName name="NPCFactorCheck">#REF!</definedName>
    <definedName name="NPCNumberSort">#REF!</definedName>
    <definedName name="NPCTypeCheck">#REF!</definedName>
    <definedName name="NUM">#REF!</definedName>
    <definedName name="NymexFutures">[30]Futures!$A$2:$J$500</definedName>
    <definedName name="NymexOptions">[30]Options!$A$2:$K$3000</definedName>
    <definedName name="O_MLIST">#REF!</definedName>
    <definedName name="OCT">[23]Backup!#REF!</definedName>
    <definedName name="OCTT">#REF!</definedName>
    <definedName name="OH">[9]Inputs!$D$24</definedName>
    <definedName name="OHSch10YR">{#N/A,#N/A,FALSE,"Summary";#N/A,#N/A,FALSE,"SmPlants";#N/A,#N/A,FALSE,"Utah";#N/A,#N/A,FALSE,"Idaho";#N/A,#N/A,FALSE,"Lewis River";#N/A,#N/A,FALSE,"NrthUmpq";#N/A,#N/A,FALSE,"KlamRog"}</definedName>
    <definedName name="OIL_RECEIVED">#REF!</definedName>
    <definedName name="om">{#N/A,#N/A,FALSE,"Summary";#N/A,#N/A,FALSE,"SmPlants";#N/A,#N/A,FALSE,"Utah";#N/A,#N/A,FALSE,"Idaho";#N/A,#N/A,FALSE,"Lewis River";#N/A,#N/A,FALSE,"NrthUmpq";#N/A,#N/A,FALSE,"KlamRog"}</definedName>
    <definedName name="OMAcctCheck">#REF!</definedName>
    <definedName name="OMAdjCheck">#REF!</definedName>
    <definedName name="OMAdjNumber">#REF!</definedName>
    <definedName name="OMAdjNumberPaste">#REF!</definedName>
    <definedName name="OMAdjSortData">#REF!</definedName>
    <definedName name="OMAdjSortOrder">#REF!</definedName>
    <definedName name="OMEX_High1">'[60]Master Data'!$P$2</definedName>
    <definedName name="OMEX_Low1">'[60]Master Data'!$P$36</definedName>
    <definedName name="OMEX_Low2">'[60]Master Data'!$S$36</definedName>
    <definedName name="OMFactorCheck">#REF!</definedName>
    <definedName name="OMNumberSort">#REF!</definedName>
    <definedName name="OMTypeCheck">#REF!</definedName>
    <definedName name="ONE">[1]Jan!#REF!</definedName>
    <definedName name="OpRevReturn">#REF!</definedName>
    <definedName name="option">'[61]Dist Misc'!$F$120</definedName>
    <definedName name="OptionsTable">[30]Options!$A$1:$P$3000</definedName>
    <definedName name="OR_305_12mo_endg_200203">#REF!</definedName>
    <definedName name="ORAllocMethod">#REF!</definedName>
    <definedName name="ORRateBase">#REF!</definedName>
    <definedName name="OtherAcctCheck">#REF!</definedName>
    <definedName name="OtherAdjcheck">#REF!</definedName>
    <definedName name="OtherAdjNumber">#REF!</definedName>
    <definedName name="OTHERAdjNumberPaste">#REF!</definedName>
    <definedName name="OTHERAdjSortData">#REF!</definedName>
    <definedName name="OTHERAdjSortOrder">#REF!</definedName>
    <definedName name="OtherFactorCheck">#REF!</definedName>
    <definedName name="OTHERNumberSort">#REF!</definedName>
    <definedName name="others">{"Factors Pages 1-2",#N/A,FALSE,"Factors";"Factors Page 3",#N/A,FALSE,"Factors";"Factors Page 4",#N/A,FALSE,"Factors";"Factors Page 5",#N/A,FALSE,"Factors";"Factors Pages 8-27",#N/A,FALSE,"Factors"}</definedName>
    <definedName name="OtherTypeCheck">#REF!</definedName>
    <definedName name="P">#REF!</definedName>
    <definedName name="Page1">#REF!</definedName>
    <definedName name="Page110">#REF!</definedName>
    <definedName name="Page120">#REF!</definedName>
    <definedName name="Page2">#REF!</definedName>
    <definedName name="PAGE3">#REF!</definedName>
    <definedName name="Page30">#REF!</definedName>
    <definedName name="Page31">#REF!</definedName>
    <definedName name="Page4">#REF!</definedName>
    <definedName name="Page43">'[62]Demand Factors'!#REF!</definedName>
    <definedName name="Page44">'[62]Demand Factors'!#REF!</definedName>
    <definedName name="Page45">'[62]Demand Factors'!#REF!</definedName>
    <definedName name="Page46">'[62]Energy Factor'!#REF!</definedName>
    <definedName name="Page47">'[62]Energy Factor'!#REF!</definedName>
    <definedName name="Page48">'[62]Energy Factor'!#REF!</definedName>
    <definedName name="Page5">#REF!</definedName>
    <definedName name="Page6">#REF!</definedName>
    <definedName name="Page62">[63]TransInvest!#REF!</definedName>
    <definedName name="Page63">'[62]Energy Factor'!#REF!</definedName>
    <definedName name="Page64">'[62]Energy Factor'!#REF!</definedName>
    <definedName name="page65">#REF!</definedName>
    <definedName name="page66">#REF!</definedName>
    <definedName name="page67">#REF!</definedName>
    <definedName name="page68">#REF!</definedName>
    <definedName name="page69">#REF!</definedName>
    <definedName name="Page7">#REF!</definedName>
    <definedName name="page8">#REF!</definedName>
    <definedName name="PALL">#REF!</definedName>
    <definedName name="paste.cell">'[64]1993'!#REF!</definedName>
    <definedName name="PasteCAData">#REF!</definedName>
    <definedName name="PasteContractAdj">#REF!</definedName>
    <definedName name="PasteDeprAdj">#REF!</definedName>
    <definedName name="PasteIDData">#REF!</definedName>
    <definedName name="PasteMisc1Adj">#REF!</definedName>
    <definedName name="PasteMisc2Adj">#REF!</definedName>
    <definedName name="PasteMTData">#REF!</definedName>
    <definedName name="PasteNPCAdj">#REF!</definedName>
    <definedName name="PasteOMAdj">#REF!</definedName>
    <definedName name="PasteORData">#REF!</definedName>
    <definedName name="PasteOtherAdj">#REF!</definedName>
    <definedName name="PasteRBAdj">#REF!</definedName>
    <definedName name="PasteRevAdj">#REF!</definedName>
    <definedName name="PasteTaxAdj">#REF!</definedName>
    <definedName name="PasteUTData">#REF!</definedName>
    <definedName name="PasteWAData">#REF!</definedName>
    <definedName name="PasteWYEData">#REF!</definedName>
    <definedName name="PasteWYWData">#REF!</definedName>
    <definedName name="PBLOCK">#REF!</definedName>
    <definedName name="PBLOCKWZ">#REF!</definedName>
    <definedName name="PCOMP">#REF!</definedName>
    <definedName name="PCOMPOSITES">#REF!</definedName>
    <definedName name="PCOMPWZ">#REF!</definedName>
    <definedName name="PE_Lookup">'[28]Exhibit 1'!#REF!</definedName>
    <definedName name="Peak">#REF!</definedName>
    <definedName name="PeakMethod">[13]Inputs!$T$5</definedName>
    <definedName name="Period">#REF!</definedName>
    <definedName name="Period2">[11]Inputs!$C$5</definedName>
    <definedName name="pete">{#N/A,#N/A,FALSE,"Bgt";#N/A,#N/A,FALSE,"Act";#N/A,#N/A,FALSE,"Chrt Data";#N/A,#N/A,FALSE,"Bus Result";#N/A,#N/A,FALSE,"Main Charts";#N/A,#N/A,FALSE,"P&amp;L Ttl";#N/A,#N/A,FALSE,"P&amp;L C_Ttl";#N/A,#N/A,FALSE,"P&amp;L C_Oct";#N/A,#N/A,FALSE,"P&amp;L C_Sep";#N/A,#N/A,FALSE,"1996";#N/A,#N/A,FALSE,"Data"}</definedName>
    <definedName name="PivotData">#REF!</definedName>
    <definedName name="PLUG">#REF!</definedName>
    <definedName name="PMAC">[23]Backup!#REF!</definedName>
    <definedName name="PostDE">[21]Variables!#REF!</definedName>
    <definedName name="PostDG">[21]Variables!#REF!</definedName>
    <definedName name="PreDG">[21]Variables!#REF!</definedName>
    <definedName name="pref">[22]Utah!#REF!</definedName>
    <definedName name="Pref_">'[10]Summary Table'!$K$20</definedName>
    <definedName name="pref_cost">[22]Utah!#REF!</definedName>
    <definedName name="PrefCost">#REF!</definedName>
    <definedName name="PRESENT">#REF!</definedName>
    <definedName name="Pretax_ror">[22]Utah!#REF!</definedName>
    <definedName name="PRICCHNG">#REF!</definedName>
    <definedName name="PricingInfo">[65]Inputs!#REF!</definedName>
    <definedName name="_xlnm.Print_Area" localSheetId="0">'9.1 - 9.1.1'!$A$1:$J$122</definedName>
    <definedName name="_xlnm.Print_Area" localSheetId="1">'9.1.2'!$A$1:$U$57</definedName>
    <definedName name="_xlnm.Print_Area">#REF!</definedName>
    <definedName name="Print_Area_MI">#REF!</definedName>
    <definedName name="_xlnm.Print_Titles" localSheetId="1">'9.1.2'!$1:$3</definedName>
    <definedName name="_xlnm.Print_Titles">#REF!</definedName>
    <definedName name="PrintAdjVariable">#REF!</definedName>
    <definedName name="PrintContractChange">#REF!</definedName>
    <definedName name="PrintDepr">#REF!</definedName>
    <definedName name="PrintMisc1">#REF!</definedName>
    <definedName name="PrintMisc2">#REF!</definedName>
    <definedName name="PrintNPC">#REF!</definedName>
    <definedName name="PrintOM">#REF!</definedName>
    <definedName name="PrintOther">#REF!</definedName>
    <definedName name="PrintRB">#REF!</definedName>
    <definedName name="PrintRev">#REF!</definedName>
    <definedName name="PrintSumContract">#REF!</definedName>
    <definedName name="PrintSumDep">#REF!</definedName>
    <definedName name="PrintSummaryVariable">#REF!</definedName>
    <definedName name="PrintSumMisc1">#REF!</definedName>
    <definedName name="PrintSumMisc2">#REF!</definedName>
    <definedName name="PrintSumNPC">#REF!</definedName>
    <definedName name="PrintSumOM">#REF!</definedName>
    <definedName name="PrintSumOther">#REF!</definedName>
    <definedName name="PrintSumRB">#REF!</definedName>
    <definedName name="PrintSumRev">#REF!</definedName>
    <definedName name="PrintSumTax">#REF!</definedName>
    <definedName name="PrintTax">#REF!</definedName>
    <definedName name="PROPOSED">#REF!</definedName>
    <definedName name="ProRate1">#REF!</definedName>
    <definedName name="PSATable">[66]Hermiston!$A$32:$E$57</definedName>
    <definedName name="PTABLES">#REF!</definedName>
    <definedName name="PTDMOD">#REF!</definedName>
    <definedName name="PTDROLL">#REF!</definedName>
    <definedName name="PTMOD">#REF!</definedName>
    <definedName name="PTROLL">#REF!</definedName>
    <definedName name="Purchases">[55]lookup!$C$21:$D$64</definedName>
    <definedName name="PWORKBACK">#REF!</definedName>
    <definedName name="q" hidden="1">{#N/A,#N/A,FALSE,"Coversheet";#N/A,#N/A,FALSE,"QA"}</definedName>
    <definedName name="QFs">[55]lookup!$C$66:$D$96</definedName>
    <definedName name="qqq" hidden="1">{#N/A,#N/A,FALSE,"schA"}</definedName>
    <definedName name="Query1">#REF!</definedName>
    <definedName name="RANGE_NAMES">#REF!</definedName>
    <definedName name="RateBase">#REF!</definedName>
    <definedName name="RateBaseType">#REF!</definedName>
    <definedName name="RateCd">#REF!</definedName>
    <definedName name="Rates">[67]Codes!$A$1:$C$500</definedName>
    <definedName name="RBAcctCheck">#REF!</definedName>
    <definedName name="RBAdjCheck">#REF!</definedName>
    <definedName name="RBAdjNumber">#REF!</definedName>
    <definedName name="RBAdjNumberPaste">#REF!</definedName>
    <definedName name="RBAdjSortData">#REF!</definedName>
    <definedName name="RBAdjSortOrder">#REF!</definedName>
    <definedName name="RBFactorCheck">#REF!</definedName>
    <definedName name="RBNumberSort">#REF!</definedName>
    <definedName name="RBTypeCheck">#REF!</definedName>
    <definedName name="RC_ADJ">#REF!</definedName>
    <definedName name="Reg_ROR">[22]Utah!#REF!</definedName>
    <definedName name="ReportAdjData">#REF!</definedName>
    <definedName name="Repower_Info">'[68]Repower Info'!$A$5:$AD$23</definedName>
    <definedName name="RESADJ">#REF!</definedName>
    <definedName name="RESIDENTIAL">#REF!</definedName>
    <definedName name="ResourceSupplier">[20]Variables!$D$28</definedName>
    <definedName name="retail">{#N/A,#N/A,FALSE,"Loans";#N/A,#N/A,FALSE,"Program Costs";#N/A,#N/A,FALSE,"Measures";#N/A,#N/A,FALSE,"Net Lost Rev";#N/A,#N/A,FALSE,"Incentive"}</definedName>
    <definedName name="retail_CC">{#N/A,#N/A,FALSE,"Loans";#N/A,#N/A,FALSE,"Program Costs";#N/A,#N/A,FALSE,"Measures";#N/A,#N/A,FALSE,"Net Lost Rev";#N/A,#N/A,FALSE,"Incentive"}</definedName>
    <definedName name="retail_CC1">{#N/A,#N/A,FALSE,"Loans";#N/A,#N/A,FALSE,"Program Costs";#N/A,#N/A,FALSE,"Measures";#N/A,#N/A,FALSE,"Net Lost Rev";#N/A,#N/A,FALSE,"Incentive"}</definedName>
    <definedName name="Return_107">#REF!</definedName>
    <definedName name="Return_115">#REF!</definedName>
    <definedName name="REV_SCHD">#REF!</definedName>
    <definedName name="RevAcctCheck">#REF!</definedName>
    <definedName name="RevAdjCheck">#REF!</definedName>
    <definedName name="RevAdjNumber">#REF!</definedName>
    <definedName name="RevAdjNumberPaste">#REF!</definedName>
    <definedName name="RevAdjSortData">#REF!</definedName>
    <definedName name="RevAdjSortOrder">#REF!</definedName>
    <definedName name="RevCl">#REF!</definedName>
    <definedName name="RevClass">[67]Codes!$F$2:$G$10</definedName>
    <definedName name="Revenue_by_month_take_2">#REF!</definedName>
    <definedName name="revenue3">#REF!</definedName>
    <definedName name="RevenueCheck">#REF!</definedName>
    <definedName name="Revenues">#REF!</definedName>
    <definedName name="RevenueSum">"GRID Thermal Revenue!R2C1:R4C2"</definedName>
    <definedName name="RevenueTax">[21]Variables!$B$29</definedName>
    <definedName name="RevFactorCheck">#REF!</definedName>
    <definedName name="RevNumberSort">#REF!</definedName>
    <definedName name="RevReqSettle">#REF!</definedName>
    <definedName name="RevTypeCheck">#REF!</definedName>
    <definedName name="REVVSTRS">#REF!</definedName>
    <definedName name="RFMData">#REF!</definedName>
    <definedName name="RISFORM">#REF!</definedName>
    <definedName name="ROE">#REF!</definedName>
    <definedName name="rrr">{"PRINT",#N/A,TRUE,"APPA";"PRINT",#N/A,TRUE,"APS";"PRINT",#N/A,TRUE,"BHPL";"PRINT",#N/A,TRUE,"BHPL2";"PRINT",#N/A,TRUE,"CDWR";"PRINT",#N/A,TRUE,"EWEB";"PRINT",#N/A,TRUE,"LADWP";"PRINT",#N/A,TRUE,"NEVBASE"}</definedName>
    <definedName name="S_TEMPLE_GAS">#REF!</definedName>
    <definedName name="S_TEMPLE_OIL">#REF!</definedName>
    <definedName name="Sales">[55]lookup!$C$3:$D$19</definedName>
    <definedName name="SameStateCheck">#REF!</definedName>
    <definedName name="SameStateCheckError">#REF!</definedName>
    <definedName name="SAPBEXhrIndnt" hidden="1">"Wide"</definedName>
    <definedName name="SAPBEXrevision">1</definedName>
    <definedName name="SAPBEXsysID">"BWP"</definedName>
    <definedName name="SAPBEXwbID">"44KU92Q9LH2VK4DK86GZ93AXN"</definedName>
    <definedName name="SAPsysID" hidden="1">"708C5W7SBKP804JT78WJ0JNKI"</definedName>
    <definedName name="SAPwbID" hidden="1">"ARS"</definedName>
    <definedName name="Sch25Split">[69]Inputs!$N$29</definedName>
    <definedName name="SCH33CUSTS">#REF!</definedName>
    <definedName name="SCH48ADJ">#REF!</definedName>
    <definedName name="SCH98NOR">#REF!</definedName>
    <definedName name="SCHED47">#REF!</definedName>
    <definedName name="Schedule">[17]Inputs!$N$14</definedName>
    <definedName name="sdlfhsdlhfkl" hidden="1">{#N/A,#N/A,FALSE,"Summ";#N/A,#N/A,FALSE,"General"}</definedName>
    <definedName name="se">#REF!</definedName>
    <definedName name="SECOND">[1]Jan!#REF!</definedName>
    <definedName name="SEP">[23]Backup!#REF!</definedName>
    <definedName name="SEPT">#REF!</definedName>
    <definedName name="September_2001_305_Detail">#REF!</definedName>
    <definedName name="SERVICES_3">#REF!</definedName>
    <definedName name="SettingAlloc">#REF!</definedName>
    <definedName name="SettingRB">#REF!</definedName>
    <definedName name="seven" hidden="1">{#N/A,#N/A,FALSE,"CRPT";#N/A,#N/A,FALSE,"TREND";#N/A,#N/A,FALSE,"%Curve"}</definedName>
    <definedName name="sg">#REF!</definedName>
    <definedName name="shapefactortable">'[30]GAS CURVE Engine'!$AW$3:$CB$34</definedName>
    <definedName name="shit">{"PRINT",#N/A,TRUE,"APPA";"PRINT",#N/A,TRUE,"APS";"PRINT",#N/A,TRUE,"BHPL";"PRINT",#N/A,TRUE,"BHPL2";"PRINT",#N/A,TRUE,"CDWR";"PRINT",#N/A,TRUE,"EWEB";"PRINT",#N/A,TRUE,"LADWP";"PRINT",#N/A,TRUE,"NEVBASE"}</definedName>
    <definedName name="SIT">#REF!</definedName>
    <definedName name="SITRate">[9]Inputs!$H$20</definedName>
    <definedName name="situs">#REF!</definedName>
    <definedName name="six" hidden="1">{#N/A,#N/A,FALSE,"Drill Sites";"WP 212",#N/A,FALSE,"MWAG EOR";"WP 213",#N/A,FALSE,"MWAG EOR";#N/A,#N/A,FALSE,"Misc. Facility";#N/A,#N/A,FALSE,"WWTP"}</definedName>
    <definedName name="SortContract">#REF!</definedName>
    <definedName name="SortDepr">#REF!</definedName>
    <definedName name="SortMisc1">#REF!</definedName>
    <definedName name="SortMisc2">#REF!</definedName>
    <definedName name="SortNPC">#REF!</definedName>
    <definedName name="SortOM">#REF!</definedName>
    <definedName name="SortOther">#REF!</definedName>
    <definedName name="SortRB">#REF!</definedName>
    <definedName name="SortRev">#REF!</definedName>
    <definedName name="SortTax">#REF!</definedName>
    <definedName name="SP_LABOR___BENEFITS_P76640_ACCRUAL_JAN00">#REF!</definedName>
    <definedName name="SpecMaint">{#N/A,#N/A,FALSE,"Summary";#N/A,#N/A,FALSE,"SmPlants";#N/A,#N/A,FALSE,"Utah";#N/A,#N/A,FALSE,"Idaho";#N/A,#N/A,FALSE,"Lewis River";#N/A,#N/A,FALSE,"NrthUmpq";#N/A,#N/A,FALSE,"KlamRog"}</definedName>
    <definedName name="spippw">{#N/A,#N/A,FALSE,"Actual";#N/A,#N/A,FALSE,"Normalized";#N/A,#N/A,FALSE,"Electric Actual";#N/A,#N/A,FALSE,"Electric Normalized"}</definedName>
    <definedName name="SPWS_WBID">"12F19027-1C25-43D5-BF1F-44D7E5A374C0"</definedName>
    <definedName name="ss">{"PRINT",#N/A,TRUE,"APPA";"PRINT",#N/A,TRUE,"APS";"PRINT",#N/A,TRUE,"BHPL";"PRINT",#N/A,TRUE,"BHPL2";"PRINT",#N/A,TRUE,"CDWR";"PRINT",#N/A,TRUE,"EWEB";"PRINT",#N/A,TRUE,"LADWP";"PRINT",#N/A,TRUE,"NEVBASE"}</definedName>
    <definedName name="ST_Bottom1">[26]Variance!#REF!</definedName>
    <definedName name="ST_Top1">#REF!</definedName>
    <definedName name="ST_Top2">#REF!</definedName>
    <definedName name="ST_Top3">[25]Main!#REF!</definedName>
    <definedName name="standard1">{"YTD-Total",#N/A,FALSE,"Provision"}</definedName>
    <definedName name="START">[1]Jan!#REF!</definedName>
    <definedName name="startmonth">'[30]GAS CURVE Engine'!$N$2</definedName>
    <definedName name="startmonth1">'[30]OTC Gas Quotes'!$L$6</definedName>
    <definedName name="startmonth10">'[30]OTC Gas Quotes'!$L$15</definedName>
    <definedName name="startmonth2">'[30]OTC Gas Quotes'!$L$7</definedName>
    <definedName name="startmonth3">'[30]OTC Gas Quotes'!$L$8</definedName>
    <definedName name="startmonth4">'[30]OTC Gas Quotes'!$L$9</definedName>
    <definedName name="startmonth5">'[30]OTC Gas Quotes'!$L$10</definedName>
    <definedName name="startmonth6">'[30]OTC Gas Quotes'!$L$11</definedName>
    <definedName name="startmonth7">'[30]OTC Gas Quotes'!$L$12</definedName>
    <definedName name="startmonth8">'[30]OTC Gas Quotes'!$L$13</definedName>
    <definedName name="startmonth9">'[30]OTC Gas Quotes'!$L$14</definedName>
    <definedName name="State">[11]Inputs!$C$4</definedName>
    <definedName name="StateTax">[22]Utah!#REF!</definedName>
    <definedName name="Storage">[55]lookup!$C$109:$D$126</definedName>
    <definedName name="SUM_TAB1">#REF!</definedName>
    <definedName name="SUM_TAB2">#REF!</definedName>
    <definedName name="SUM_TAB3">#REF!</definedName>
    <definedName name="SumAdjContract">[22]Utah!#REF!</definedName>
    <definedName name="SumAdjDepr">[22]Utah!#REF!</definedName>
    <definedName name="SumAdjMisc1">[22]Utah!#REF!</definedName>
    <definedName name="SumAdjMisc2">[22]Utah!#REF!</definedName>
    <definedName name="SumAdjNPC">[22]Utah!#REF!</definedName>
    <definedName name="SumAdjOM">[22]Utah!#REF!</definedName>
    <definedName name="SumAdjOther">[22]Utah!#REF!</definedName>
    <definedName name="SumAdjRB">[22]Utah!#REF!</definedName>
    <definedName name="SumAdjRev">[22]Utah!#REF!</definedName>
    <definedName name="SumAdjTax">[22]Utah!#REF!</definedName>
    <definedName name="SUMMARY">#REF!</definedName>
    <definedName name="SUMMARY23">[22]Utah!#REF!</definedName>
    <definedName name="SUMMARY3">[22]Utah!#REF!</definedName>
    <definedName name="SumSortAdjContract">#REF!</definedName>
    <definedName name="SumSortAdjDepr">#REF!</definedName>
    <definedName name="SumSortAdjMisc1">#REF!</definedName>
    <definedName name="SumSortAdjMisc2">#REF!</definedName>
    <definedName name="SumSortAdjNPC">#REF!</definedName>
    <definedName name="SumSortAdjOM">#REF!</definedName>
    <definedName name="SumSortAdjOther">#REF!</definedName>
    <definedName name="SumSortAdjRB">#REF!</definedName>
    <definedName name="SumSortAdjRev">#REF!</definedName>
    <definedName name="SumSortAdjTax">#REF!</definedName>
    <definedName name="SumSortVariable">#REF!</definedName>
    <definedName name="SumTitle">#REF!</definedName>
    <definedName name="T">#REF!</definedName>
    <definedName name="T1_Print">#REF!</definedName>
    <definedName name="T1MAAVGRBCA">#REF!</definedName>
    <definedName name="T1MAAVGRBWA">#REF!</definedName>
    <definedName name="T1MAYERBCA">#REF!</definedName>
    <definedName name="T1MAYERBOR">#REF!</definedName>
    <definedName name="T1MAYERBWA">#REF!</definedName>
    <definedName name="T1RIAVGRBCA">#REF!</definedName>
    <definedName name="T1RIAVGRBOR">#REF!</definedName>
    <definedName name="T1RIAVGRBWA">#REF!</definedName>
    <definedName name="T1RIYERBCA">#REF!</definedName>
    <definedName name="T1RIYERBOR">#REF!</definedName>
    <definedName name="T1RIYERBWA">#REF!</definedName>
    <definedName name="T2_Print">#REF!</definedName>
    <definedName name="T2MAAVGRBCA">#REF!</definedName>
    <definedName name="T2MAAVGRBOR">#REF!</definedName>
    <definedName name="T2MAAVGRBWA">#REF!</definedName>
    <definedName name="T2MAYERBCA">#REF!</definedName>
    <definedName name="T2MAYERBOR">#REF!</definedName>
    <definedName name="T2MAYERBWA">#REF!</definedName>
    <definedName name="T2RateBase">[22]Utah!#REF!</definedName>
    <definedName name="T2RIAVGRBCA">#REF!</definedName>
    <definedName name="T2RIAVGRBOR">#REF!</definedName>
    <definedName name="T2RIAVGRBWA">#REF!</definedName>
    <definedName name="T2RIYERBCA">#REF!</definedName>
    <definedName name="T2RIYERBOR">#REF!</definedName>
    <definedName name="T2RIYERBWA">#REF!</definedName>
    <definedName name="T3_Print">#REF!</definedName>
    <definedName name="T3MAAVGRBCA">#REF!</definedName>
    <definedName name="T3MAAVGRBOR">#REF!</definedName>
    <definedName name="T3MAAVGRBWA">#REF!</definedName>
    <definedName name="T3MAYERBCA">#REF!</definedName>
    <definedName name="T3MAYERBOR">#REF!</definedName>
    <definedName name="T3MAYERBWA">#REF!</definedName>
    <definedName name="T3RateBase">[22]Utah!#REF!</definedName>
    <definedName name="T3RIAVGRBCA">#REF!</definedName>
    <definedName name="T3RIAVGRBOR">#REF!</definedName>
    <definedName name="T3RIAVGRBWA">#REF!</definedName>
    <definedName name="T3RIYERBCA">#REF!</definedName>
    <definedName name="T3RIYERBOR">#REF!</definedName>
    <definedName name="T3RIYERBWA">#REF!</definedName>
    <definedName name="TABLE_1">#REF!</definedName>
    <definedName name="TABLE_2">#REF!</definedName>
    <definedName name="TABLE_3">#REF!</definedName>
    <definedName name="TABLE_4">#REF!</definedName>
    <definedName name="TABLE_4_A">#REF!</definedName>
    <definedName name="TABLE_5">#REF!</definedName>
    <definedName name="TABLE_6">#REF!</definedName>
    <definedName name="TABLE_7">#REF!</definedName>
    <definedName name="TABLE1">#REF!</definedName>
    <definedName name="TABLE2">#REF!</definedName>
    <definedName name="table3">'[70]Allocation FY2004'!#REF!</definedName>
    <definedName name="table4">'[70]Allocation FY2004'!#REF!</definedName>
    <definedName name="TABLEA">#REF!</definedName>
    <definedName name="TABLEB">#REF!</definedName>
    <definedName name="TABLEC">#REF!</definedName>
    <definedName name="TABLEONE">#REF!</definedName>
    <definedName name="tablex">#REF!</definedName>
    <definedName name="tabley">#REF!</definedName>
    <definedName name="TargetInc">[12]Inputs!$K$19</definedName>
    <definedName name="TargetROR">[13]Inputs!$G$29</definedName>
    <definedName name="TargetROR1">[71]Inputs!$G$30</definedName>
    <definedName name="TaxAcctCheck">#REF!</definedName>
    <definedName name="TaxAdjCheck">#REF!</definedName>
    <definedName name="TaxAdjNumber">#REF!</definedName>
    <definedName name="TaxAdjNumberPaste">#REF!</definedName>
    <definedName name="TaxAdjSortData">#REF!</definedName>
    <definedName name="TaxAdjSortOrder">#REF!</definedName>
    <definedName name="TaxFactorCheck">#REF!</definedName>
    <definedName name="TaxNumberSort">#REF!</definedName>
    <definedName name="TaxRate">[22]Utah!#REF!</definedName>
    <definedName name="TaxTypeCheck">#REF!</definedName>
    <definedName name="TDMOD">#REF!</definedName>
    <definedName name="TDROLL">#REF!</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EMPADJ">#REF!</definedName>
    <definedName name="Test">#REF!</definedName>
    <definedName name="TEST0">#REF!</definedName>
    <definedName name="Test1">#REF!</definedName>
    <definedName name="Test2">#REF!</definedName>
    <definedName name="Test3">#REF!</definedName>
    <definedName name="Test4">#REF!</definedName>
    <definedName name="Test5">#REF!</definedName>
    <definedName name="TESTHKEY">#REF!</definedName>
    <definedName name="TESTKEYS">#REF!</definedName>
    <definedName name="TestPeriod">[14]Inputs!$C$5</definedName>
    <definedName name="TESTVKEY">#REF!</definedName>
    <definedName name="ThreeFactorElectric">#REF!</definedName>
    <definedName name="TIMAAVGRBOR">#REF!</definedName>
    <definedName name="Top">#REF!</definedName>
    <definedName name="TotalRateBase">'[14]G+T+D+R+M'!$H$58</definedName>
    <definedName name="TotTaxRate">[9]Inputs!$H$17</definedName>
    <definedName name="tr" hidden="1">{#N/A,#N/A,FALSE,"CESTSUM";#N/A,#N/A,FALSE,"est sum A";#N/A,#N/A,FALSE,"est detail A"}</definedName>
    <definedName name="Transfer" hidden="1">#REF!</definedName>
    <definedName name="Transfers" hidden="1">#REF!</definedName>
    <definedName name="TRANSM_2">[72]Transm2!$A$1:$M$461:'[72]10 Yr FC'!$M$47</definedName>
    <definedName name="Type1Adj">[22]Utah!#REF!</definedName>
    <definedName name="Type1AdjTax">[22]Utah!#REF!</definedName>
    <definedName name="Type2Adj">[22]Utah!#REF!</definedName>
    <definedName name="Type2AdjTax">[22]Utah!#REF!</definedName>
    <definedName name="Type3Adj">[22]Utah!#REF!</definedName>
    <definedName name="Type3AdjTax">[22]Utah!#REF!</definedName>
    <definedName name="u" hidden="1">{#N/A,#N/A,FALSE,"Summ";#N/A,#N/A,FALSE,"General"}</definedName>
    <definedName name="UAACT115S">'[17]Functional Study'!#REF!</definedName>
    <definedName name="UAACT550SGW">[9]FuncStudy!$Y$406</definedName>
    <definedName name="UAACT554SGW">[9]FuncStudy!$Y$428</definedName>
    <definedName name="UAcct103">'[14]Func Study'!$AB$1613</definedName>
    <definedName name="UAcct105Dnpg">'[14]Func Study'!$AB$2010</definedName>
    <definedName name="UAcct105S">'[14]Func Study'!$AB$2005</definedName>
    <definedName name="UAcct105Seu">'[14]Func Study'!$AB$2009</definedName>
    <definedName name="UAcct105SGG">[9]FuncStudy!$Y$1679</definedName>
    <definedName name="UAcct105SGP1">[9]FuncStudy!$Y$1675</definedName>
    <definedName name="UAcct105SGP2">[9]FuncStudy!$Y$1677</definedName>
    <definedName name="UAcct105SGT">[9]FuncStudy!$Y$1676</definedName>
    <definedName name="UAcct105Snppo">'[14]Func Study'!$AB$2008</definedName>
    <definedName name="UAcct105Snpps">'[14]Func Study'!$AB$2006</definedName>
    <definedName name="UAcct105Snpt">'[14]Func Study'!$AB$2007</definedName>
    <definedName name="UAcct1081390">'[14]Func Study'!$AB$2451</definedName>
    <definedName name="UAcct1081390Rcl">'[14]Func Study'!$AB$2450</definedName>
    <definedName name="UAcct1081390Sou">'[11]Functional Study'!$AG$2403</definedName>
    <definedName name="UAcct1081399">'[14]Func Study'!$AB$2459</definedName>
    <definedName name="UAcct1081399Rcl">'[14]Func Study'!$AB$2458</definedName>
    <definedName name="UAcct1081399S">'[11]Functional Study'!$AG$2410</definedName>
    <definedName name="UAcct1081399Sep">'[11]Functional Study'!$AG$2411</definedName>
    <definedName name="UAcct108360">'[14]Func Study'!$AB$2355</definedName>
    <definedName name="UAcct108361">'[14]Func Study'!$AB$2359</definedName>
    <definedName name="UAcct108362">'[14]Func Study'!$AB$2363</definedName>
    <definedName name="UAcct108364">'[14]Func Study'!$AB$2367</definedName>
    <definedName name="UAcct108365">'[14]Func Study'!$AB$2371</definedName>
    <definedName name="UAcct108366">'[14]Func Study'!$AB$2375</definedName>
    <definedName name="UAcct108367">'[14]Func Study'!$AB$2379</definedName>
    <definedName name="UAcct108368">'[14]Func Study'!$AB$2383</definedName>
    <definedName name="UAcct108369">'[14]Func Study'!$AB$2387</definedName>
    <definedName name="UAcct108370">'[14]Func Study'!$AB$2391</definedName>
    <definedName name="UAcct108371">'[14]Func Study'!$AB$2395</definedName>
    <definedName name="UAcct108372">'[14]Func Study'!$AB$2399</definedName>
    <definedName name="UAcct108373">'[14]Func Study'!$AB$2403</definedName>
    <definedName name="UAcct108D">'[14]Func Study'!$AB$2415</definedName>
    <definedName name="UAcct108D00">'[14]Func Study'!$AB$2407</definedName>
    <definedName name="UAcct108Ds">'[14]Func Study'!$AB$2411</definedName>
    <definedName name="UAcct108Ep">'[14]Func Study'!$AB$2327</definedName>
    <definedName name="UAcct108Epsgp">'[12]Functional Study'!#REF!</definedName>
    <definedName name="UAcct108Gpcn">'[14]Func Study'!$AB$2429</definedName>
    <definedName name="UAcct108Gps">'[14]Func Study'!$AB$2425</definedName>
    <definedName name="UAcct108Gpse">'[14]Func Study'!$AB$2431</definedName>
    <definedName name="UAcct108Gpsg">'[14]Func Study'!$AB$2428</definedName>
    <definedName name="UAcct108Gpsgp">'[14]Func Study'!$AB$2426</definedName>
    <definedName name="UAcct108Gpsgu">'[14]Func Study'!$AB$2427</definedName>
    <definedName name="UAcct108Gpso">'[14]Func Study'!$AB$2430</definedName>
    <definedName name="UACCT108GPSSGCH">'[14]Func Study'!$AB$2434</definedName>
    <definedName name="UACCT108GPSSGCT">'[14]Func Study'!$AB$2433</definedName>
    <definedName name="UAcct108Hp">'[14]Func Study'!$AB$2313</definedName>
    <definedName name="UAcct108Hpdgu">'[12]Functional Study'!#REF!</definedName>
    <definedName name="UAcct108Mp">'[14]Func Study'!$AB$2444</definedName>
    <definedName name="UAcct108Np">'[14]Func Study'!$AB$2305</definedName>
    <definedName name="UAcct108Npdgu">'[12]Functional Study'!#REF!</definedName>
    <definedName name="UAcct108Npsgu">'[12]Functional Study'!#REF!</definedName>
    <definedName name="UACCT108NPSSCCT">'[11]Functional Study'!$AG$2276</definedName>
    <definedName name="UAcct108Op">'[14]Func Study'!$AB$2322</definedName>
    <definedName name="UAcct108OpSGW">'[62]Functional Study'!$AG$2274</definedName>
    <definedName name="UACCT108OPSSCCT">'[14]Func Study'!$AB$2321</definedName>
    <definedName name="UAcct108OPSSGCT">[9]FuncStudy!$Y$1984</definedName>
    <definedName name="UAcct108Sp">'[14]Func Study'!$AB$2299</definedName>
    <definedName name="UAcct108Spdgp">'[12]Functional Study'!$AG$2002</definedName>
    <definedName name="UAcct108Spdgu">'[12]Functional Study'!#REF!</definedName>
    <definedName name="UAcct108Spsgp">'[12]Functional Study'!#REF!</definedName>
    <definedName name="UACCT108SPSSGCH">'[14]Func Study'!$AB$2298</definedName>
    <definedName name="UACCT108SSGCH">'[11]Functional Study'!$AG$2390</definedName>
    <definedName name="UACCT108SSGCT">'[11]Functional Study'!$AG$2389</definedName>
    <definedName name="UAcct108Tp">'[14]Func Study'!$AB$2346</definedName>
    <definedName name="UACCT111390">'[11]Functional Study'!$AG$2471</definedName>
    <definedName name="UAcct111Clg">'[14]Func Study'!$AB$2487</definedName>
    <definedName name="UAcct111Clgcn">[9]FuncStudy!$Y$2126</definedName>
    <definedName name="UAcct111Clgsop">[9]FuncStudy!$Y$2129</definedName>
    <definedName name="UAcct111Clgsou">'[14]Func Study'!$AB$2485</definedName>
    <definedName name="UAcct111Clh">'[14]Func Study'!$AB$2493</definedName>
    <definedName name="UAcct111Clhdgu">'[12]Functional Study'!#REF!</definedName>
    <definedName name="UAcct111Cls">'[14]Func Study'!$AB$2478</definedName>
    <definedName name="UAcct111Ipcn">'[14]Func Study'!$AB$2502</definedName>
    <definedName name="UAcct111Ips">'[14]Func Study'!$AB$2497</definedName>
    <definedName name="UAcct111Ipse">'[14]Func Study'!$AB$2500</definedName>
    <definedName name="UAcct111Ipsg">'[14]Func Study'!$AB$2501</definedName>
    <definedName name="UAcct111Ipsgp">'[14]Func Study'!$AB$2498</definedName>
    <definedName name="UAcct111Ipsgu">'[14]Func Study'!$AB$2499</definedName>
    <definedName name="UAcct111Ipso">'[14]Func Study'!$AB$2506</definedName>
    <definedName name="UACCT111IPSSGCH">'[14]Func Study'!$AB$2505</definedName>
    <definedName name="UACCT111IPSSGCT">'[14]Func Study'!$AB$2504</definedName>
    <definedName name="UAcct114">'[14]Func Study'!$AB$2017</definedName>
    <definedName name="UAcct114Dgp">'[12]Functional Study'!#REF!</definedName>
    <definedName name="UACCT115">'[17]Functional Study'!#REF!</definedName>
    <definedName name="UACCT115DGP">'[17]Functional Study'!#REF!</definedName>
    <definedName name="UACCT115SG">'[17]Functional Study'!#REF!</definedName>
    <definedName name="UAcct120">'[14]Func Study'!$AB$2021</definedName>
    <definedName name="UAcct124">'[14]Func Study'!$AB$2026</definedName>
    <definedName name="UAcct141">'[14]Func Study'!$AB$2173</definedName>
    <definedName name="UAcct151">'[14]Func Study'!$AB$2049</definedName>
    <definedName name="UAcct151Se">'[11]Functional Study'!$AG$2000</definedName>
    <definedName name="UACCT151SSECH">'[11]Functional Study'!$AG$2002</definedName>
    <definedName name="Uacct151SSECT">'[14]Func Study'!$AB$2047</definedName>
    <definedName name="UAcct154">'[14]Func Study'!$AB$2083</definedName>
    <definedName name="UAcct154Sg">'[12]Functional Study'!$AG$1795</definedName>
    <definedName name="UAcct154Sg2">'[12]Functional Study'!#REF!</definedName>
    <definedName name="UACCT154SSGCH">'[11]Functional Study'!$AG$2035</definedName>
    <definedName name="Uacct154SSGCT">'[14]Func Study'!$AB$2080</definedName>
    <definedName name="UAcct163">'[14]Func Study'!$AB$2093</definedName>
    <definedName name="UAcct165">'[14]Func Study'!$AB$2108</definedName>
    <definedName name="UAcct165Gps">'[14]Func Study'!$AB$2104</definedName>
    <definedName name="UAcct165Se">[9]FuncStudy!$Y$1769</definedName>
    <definedName name="UAcct182">'[14]Func Study'!$AB$2033</definedName>
    <definedName name="UAcct18222">'[14]Func Study'!$AB$2163</definedName>
    <definedName name="UAcct182M">'[14]Func Study'!$AB$2118</definedName>
    <definedName name="UACCT182MSGCT">'[11]Functional Study'!$AG$2067</definedName>
    <definedName name="UAcct182MSSGCH">'[14]Func Study'!$AB$2113</definedName>
    <definedName name="UAcct182MSSGCT">[9]FuncStudy!$Y$1779</definedName>
    <definedName name="UAcct186">'[14]Func Study'!$AB$2041</definedName>
    <definedName name="UAcct1869">'[14]Func Study'!$AB$2168</definedName>
    <definedName name="UAcct186M">'[14]Func Study'!$AB$2129</definedName>
    <definedName name="UAcct186Mse">[9]FuncStudy!$Y$1789</definedName>
    <definedName name="UAcct186Msg">'[12]Functional Study'!#REF!</definedName>
    <definedName name="UAcct190">'[14]Func Study'!$AB$2243</definedName>
    <definedName name="UAcct190Baddebt">'[14]Func Study'!$AB$2237</definedName>
    <definedName name="Uacct190CN">'[11]Functional Study'!$AG$2183</definedName>
    <definedName name="UAcct190Dop">'[14]Func Study'!$AB$2235</definedName>
    <definedName name="UACCT190IBT">[9]FuncStudy!$Y$1896</definedName>
    <definedName name="UACCT190SSGCT">[9]FuncStudy!$Y$1903</definedName>
    <definedName name="UAcct2281">'[14]Func Study'!$AB$2191</definedName>
    <definedName name="UAcct2282">'[14]Func Study'!$AB$2195</definedName>
    <definedName name="UAcct2283">'[14]Func Study'!$AB$2200</definedName>
    <definedName name="UAcct2283S">[9]FuncStudy!$Y$1861</definedName>
    <definedName name="UAcct22841">'[11]Functional Study'!$AG$2156</definedName>
    <definedName name="UACCT22841SG">'[14]Func Study'!$AB$2205</definedName>
    <definedName name="UAcct22842">'[14]Func Study'!$AB$2211</definedName>
    <definedName name="UAcct22842Trojd">'[13]Func Study'!#REF!</definedName>
    <definedName name="UAcct235">'[14]Func Study'!$AB$2187</definedName>
    <definedName name="UACCT235CN">'[14]Func Study'!$AB$2186</definedName>
    <definedName name="UAcct252">'[14]Func Study'!$AB$2219</definedName>
    <definedName name="UAcct25316">'[14]Func Study'!$AB$2057</definedName>
    <definedName name="UAcct25317">'[14]Func Study'!$AB$2061</definedName>
    <definedName name="UAcct25318">'[14]Func Study'!$AB$2098</definedName>
    <definedName name="UAcct25319">'[14]Func Study'!$AB$2065</definedName>
    <definedName name="uacct25398">'[14]Func Study'!$AB$2222</definedName>
    <definedName name="UACCT25398SE">'[11]Functional Study'!$AG$2171</definedName>
    <definedName name="UAcct25399">'[14]Func Study'!$AB$2230</definedName>
    <definedName name="UACCT254">'[11]Functional Study'!$AG$2152</definedName>
    <definedName name="UACCT254SO">'[14]Func Study'!$AB$2202</definedName>
    <definedName name="UAcct255">'[14]Func Study'!$AB$2284</definedName>
    <definedName name="UAcct281">'[14]Func Study'!$AB$2249</definedName>
    <definedName name="UAcct282">'[14]Func Study'!$AB$2259</definedName>
    <definedName name="UAcct282Cn">'[14]Func Study'!$AB$2256</definedName>
    <definedName name="UAcct282Sgp">'[11]Functional Study'!#REF!</definedName>
    <definedName name="UAcct282So">'[14]Func Study'!$AB$2255</definedName>
    <definedName name="UAcct283">'[14]Func Study'!$AB$2271</definedName>
    <definedName name="UAcct283S">'[11]Functional Study'!$AG$2219</definedName>
    <definedName name="UAcct283So">'[14]Func Study'!$AB$2265</definedName>
    <definedName name="UAcct301S">'[14]Func Study'!$AB$1964</definedName>
    <definedName name="UAcct301Sg">'[14]Func Study'!$AB$1966</definedName>
    <definedName name="UAcct301So">'[14]Func Study'!$AB$1965</definedName>
    <definedName name="UAcct302S">'[14]Func Study'!$AB$1969</definedName>
    <definedName name="UAcct302Sg">'[14]Func Study'!$AB$1970</definedName>
    <definedName name="UAcct302Sgp">'[14]Func Study'!$AB$1971</definedName>
    <definedName name="UAcct302Sgu">'[14]Func Study'!$AB$1972</definedName>
    <definedName name="UAcct303Cn">'[14]Func Study'!$AB$1980</definedName>
    <definedName name="UAcct303S">'[14]Func Study'!$AB$1976</definedName>
    <definedName name="UAcct303Se">'[14]Func Study'!$AB$1979</definedName>
    <definedName name="UAcct303Sg">'[14]Func Study'!$AB$1977</definedName>
    <definedName name="UAcct303Sgp">'[11]Functional Study'!$AG$1937</definedName>
    <definedName name="UAcct303Sgu">'[14]Func Study'!$AB$1981</definedName>
    <definedName name="UAcct303So">'[14]Func Study'!$AB$1978</definedName>
    <definedName name="UACCT303SSGCH">'[14]Func Study'!$AB$1983</definedName>
    <definedName name="UACCT303SSGCT">[9]FuncStudy!$Y$1655</definedName>
    <definedName name="UAcct310">'[14]Func Study'!$AB$1414</definedName>
    <definedName name="UAcct310Dgu">'[12]Functional Study'!#REF!</definedName>
    <definedName name="UAcct310JBG">'[14]Func Study'!$AB$1413</definedName>
    <definedName name="UAcct310sg">'[12]Functional Study'!$AG$1208</definedName>
    <definedName name="UAcct310Sgp">'[12]Functional Study'!#REF!</definedName>
    <definedName name="UACCT310SSCH">'[11]Functional Study'!$AG$1367</definedName>
    <definedName name="uacct310ssgch">[9]FuncStudy!$Y$1151</definedName>
    <definedName name="UAcct311">'[14]Func Study'!$AB$1421</definedName>
    <definedName name="UAcct311Dgu">'[12]Functional Study'!#REF!</definedName>
    <definedName name="UAcct311JBG">'[14]Func Study'!$AB$1420</definedName>
    <definedName name="UAcct311sg">'[12]Functional Study'!$AG$1213</definedName>
    <definedName name="UACCT311SGCH">'[11]Functional Study'!$AG$1374</definedName>
    <definedName name="UAcct311Sgu">'[12]Functional Study'!#REF!</definedName>
    <definedName name="uacct311ssgch">[9]FuncStudy!$Y$1156</definedName>
    <definedName name="UAcct312">'[14]Func Study'!$AB$1428</definedName>
    <definedName name="UAcct312JBG">'[14]Func Study'!$AB$1427</definedName>
    <definedName name="UAcct312S">'[12]Functional Study'!#REF!</definedName>
    <definedName name="UAcct312Sg">'[12]Functional Study'!$AG$1217</definedName>
    <definedName name="UACCT312SGCH">'[11]Functional Study'!$AG$1381</definedName>
    <definedName name="UAcct312Sgu">'[12]Functional Study'!#REF!</definedName>
    <definedName name="uacct312ssgch">[9]FuncStudy!$Y$1161</definedName>
    <definedName name="UAcct314">'[14]Func Study'!$AB$1435</definedName>
    <definedName name="UAcct314JBG">'[14]Func Study'!$AB$1434</definedName>
    <definedName name="UAcct314Sgp">'[12]Functional Study'!$AG$1221</definedName>
    <definedName name="UAcct314Sgu">'[12]Functional Study'!#REF!</definedName>
    <definedName name="UACCT314SSGCH">'[11]Functional Study'!$AG$1388</definedName>
    <definedName name="UAcct315">'[14]Func Study'!$AB$1442</definedName>
    <definedName name="UAcct315JBG">'[14]Func Study'!$AB$1441</definedName>
    <definedName name="UAcct315Sgp">'[12]Functional Study'!$AG$1225</definedName>
    <definedName name="UAcct315Sgu">'[12]Functional Study'!#REF!</definedName>
    <definedName name="UACCT315SSGCH">'[11]Functional Study'!$AG$1395</definedName>
    <definedName name="UAcct316">'[14]Func Study'!$AB$1450</definedName>
    <definedName name="UAcct316JBG">'[14]Func Study'!$AB$1449</definedName>
    <definedName name="UAcct316Sgp">'[12]Functional Study'!$AG$1229</definedName>
    <definedName name="UAcct316Sgu">'[12]Functional Study'!#REF!</definedName>
    <definedName name="UACCT316SSGCH">'[11]Functional Study'!$AG$1402</definedName>
    <definedName name="UAcct320">'[14]Func Study'!$AB$1466</definedName>
    <definedName name="UAcct320Sgp">'[12]Functional Study'!#REF!</definedName>
    <definedName name="UAcct321">'[14]Func Study'!$AB$1471</definedName>
    <definedName name="UAcct321Sgp">'[12]Functional Study'!#REF!</definedName>
    <definedName name="UAcct322">'[14]Func Study'!$AB$1476</definedName>
    <definedName name="UAcct322Sgp">'[12]Functional Study'!#REF!</definedName>
    <definedName name="UAcct323">'[14]Func Study'!$AB$1481</definedName>
    <definedName name="UAcct323Sgp">'[12]Functional Study'!#REF!</definedName>
    <definedName name="UAcct324">'[14]Func Study'!$AB$1486</definedName>
    <definedName name="UAcct324Sgp">'[12]Functional Study'!#REF!</definedName>
    <definedName name="UAcct325">'[14]Func Study'!$AB$1491</definedName>
    <definedName name="UAcct325Sgp">'[12]Functional Study'!#REF!</definedName>
    <definedName name="UAcct33">'[14]Func Study'!$AB$295</definedName>
    <definedName name="UAcct330">'[14]Func Study'!$AB$1508</definedName>
    <definedName name="UAcct331">'[14]Func Study'!$AB$1513</definedName>
    <definedName name="UAcct332">'[14]Func Study'!$AB$1518</definedName>
    <definedName name="UAcct333">'[14]Func Study'!$AB$1523</definedName>
    <definedName name="UAcct334">'[14]Func Study'!$AB$1528</definedName>
    <definedName name="UAcct335">'[14]Func Study'!$AB$1533</definedName>
    <definedName name="UAcct336">'[14]Func Study'!$AB$1539</definedName>
    <definedName name="UAcct33T">[9]FuncStudy!$Y$132</definedName>
    <definedName name="UAcct340">[9]FuncStudy!$Y$1267</definedName>
    <definedName name="UAcct340Dgu">'[14]Func Study'!$AB$1564</definedName>
    <definedName name="UAcct340Sgu">'[14]Func Study'!$AB$1565</definedName>
    <definedName name="UACCT340SGW">'[62]Functional Study'!$AG$1517</definedName>
    <definedName name="UACCT340SSGCT">'[11]Functional Study'!$AG$1518</definedName>
    <definedName name="UAcct341">[9]FuncStudy!$Y$1273</definedName>
    <definedName name="UAcct341Dgu">'[14]Func Study'!$AB$1569</definedName>
    <definedName name="UAcct341Sgu">'[14]Func Study'!$AB$1570</definedName>
    <definedName name="UACCT341SGW">'[62]Functional Study'!$AG$1524</definedName>
    <definedName name="UACCT341SSGCT">'[11]Functional Study'!$AG$1524</definedName>
    <definedName name="UAcct342">[9]FuncStudy!$Y$1278</definedName>
    <definedName name="UAcct342Dgu">'[14]Func Study'!$AB$1574</definedName>
    <definedName name="UAcct342Sgu">'[14]Func Study'!$AB$1575</definedName>
    <definedName name="UACCT342SSGCT">'[11]Functional Study'!$AG$1530</definedName>
    <definedName name="UAcct343">'[14]Func Study'!$AB$1584</definedName>
    <definedName name="UAcct343SGW">'[62]Functional Study'!$AG$1536</definedName>
    <definedName name="UACCT343SSCCT">'[11]Functional Study'!$AG$1537</definedName>
    <definedName name="UAcct344">'[12]Functional Study'!$AG$1354</definedName>
    <definedName name="UAcct344S">'[14]Func Study'!$AB$1587</definedName>
    <definedName name="UAcct344Sgp">'[14]Func Study'!$AB$1588</definedName>
    <definedName name="UAcct344Sgu">'[11]Functional Study'!$AG$1543</definedName>
    <definedName name="UAcct344SGW">'[62]Functional Study'!$AG$1542</definedName>
    <definedName name="UACCT344SSGCT">'[11]Functional Study'!$AG$1544</definedName>
    <definedName name="UAcct345">'[12]Functional Study'!$AG$1359</definedName>
    <definedName name="UAcct345Dgu">'[14]Func Study'!$AB$1594</definedName>
    <definedName name="UAcct345SG">'[12]Functional Study'!$AG$1357</definedName>
    <definedName name="UAcct345Sgu">'[14]Func Study'!$AB$1595</definedName>
    <definedName name="UAcct345SGW">'[62]Functional Study'!$AG$1549</definedName>
    <definedName name="UACCT345SSGCT">'[11]Functional Study'!$AG$1550</definedName>
    <definedName name="UAcct346">'[14]Func Study'!$AB$1601</definedName>
    <definedName name="UACCT346SGW">'[62]Functional Study'!$AG$1555</definedName>
    <definedName name="UAcct350">'[14]Func Study'!$AB$1628</definedName>
    <definedName name="UAcct352">'[14]Func Study'!$AB$1635</definedName>
    <definedName name="UAcct353">'[14]Func Study'!$AB$1641</definedName>
    <definedName name="UAcct354">'[14]Func Study'!$AB$1647</definedName>
    <definedName name="UAcct355">'[14]Func Study'!$AB$1654</definedName>
    <definedName name="UAcct356">'[14]Func Study'!$AB$1660</definedName>
    <definedName name="UAcct357">'[14]Func Study'!$AB$1666</definedName>
    <definedName name="UAcct358">'[14]Func Study'!$AB$1672</definedName>
    <definedName name="UAcct359">'[14]Func Study'!$AB$1678</definedName>
    <definedName name="UAcct360">'[14]Func Study'!$AB$1698</definedName>
    <definedName name="UAcct361">'[14]Func Study'!$AB$1704</definedName>
    <definedName name="UAcct362">'[14]Func Study'!$AB$1710</definedName>
    <definedName name="UAcct368">'[14]Func Study'!$AB$1744</definedName>
    <definedName name="UAcct369">'[14]Func Study'!$AB$1751</definedName>
    <definedName name="UAcct369Cug">'[62]Functional Study'!#REF!</definedName>
    <definedName name="UAcct370">'[14]Func Study'!$AB$1762</definedName>
    <definedName name="UAcct372A">'[14]Func Study'!$AB$1775</definedName>
    <definedName name="UAcct372Dp">'[14]Func Study'!$AB$1773</definedName>
    <definedName name="UAcct372Ds">'[14]Func Study'!$AB$1774</definedName>
    <definedName name="UAcct373">'[14]Func Study'!$AB$1782</definedName>
    <definedName name="UAcct389Cn">'[14]Func Study'!$AB$1800</definedName>
    <definedName name="UAcct389S">'[14]Func Study'!$AB$1799</definedName>
    <definedName name="UAcct389Sg">'[14]Func Study'!$AB$1802</definedName>
    <definedName name="UAcct389Sgu">'[14]Func Study'!$AB$1801</definedName>
    <definedName name="UAcct389So">'[14]Func Study'!$AB$1803</definedName>
    <definedName name="UAcct390Cn">'[14]Func Study'!$AB$1810</definedName>
    <definedName name="UAcct390JBG">'[14]Func Study'!$AB$1812</definedName>
    <definedName name="UAcct390L">'[14]Func Study'!$AB$1927</definedName>
    <definedName name="UACCT390LRCL">'[14]Func Study'!$AB$1929</definedName>
    <definedName name="UACCT390LS">[9]FuncStudy!$Y$1602</definedName>
    <definedName name="UAcct390LSG">[9]FuncStudy!$Y$1603</definedName>
    <definedName name="UAcct390LSO">[9]FuncStudy!$Y$1604</definedName>
    <definedName name="UAcct390S">'[14]Func Study'!$AB$1807</definedName>
    <definedName name="UAcct390Sgp">'[14]Func Study'!$AB$1808</definedName>
    <definedName name="UAcct390Sgu">'[14]Func Study'!$AB$1809</definedName>
    <definedName name="UAcct390Sop">'[14]Func Study'!$AB$1811</definedName>
    <definedName name="UAcct390Sou">'[14]Func Study'!$AB$1813</definedName>
    <definedName name="UAcct391Cn">'[14]Func Study'!$AB$1820</definedName>
    <definedName name="UACCT391JBE">'[14]Func Study'!$AB$1825</definedName>
    <definedName name="UAcct391S">'[14]Func Study'!$AB$1817</definedName>
    <definedName name="UAcct391Se">'[11]Functional Study'!$AG$1779</definedName>
    <definedName name="UAcct391Sg">'[14]Func Study'!$AB$1821</definedName>
    <definedName name="UAcct391Sgp">'[14]Func Study'!$AB$1818</definedName>
    <definedName name="UAcct391Sgu">'[14]Func Study'!$AB$1819</definedName>
    <definedName name="UAcct391So">'[14]Func Study'!$AB$1823</definedName>
    <definedName name="UACCT391SSGCH">'[14]Func Study'!$AB$1824</definedName>
    <definedName name="UACCT391SSGCT">'[11]Functional Study'!$AG$1782</definedName>
    <definedName name="UAcct392Cn">'[14]Func Study'!$AB$1832</definedName>
    <definedName name="UAcct392L">'[14]Func Study'!$AB$1935</definedName>
    <definedName name="UAcct392Lrcl">'[14]Func Study'!$AB$1937</definedName>
    <definedName name="UAcct392S">'[14]Func Study'!$AB$1829</definedName>
    <definedName name="UAcct392Se">'[14]Func Study'!$AB$1834</definedName>
    <definedName name="UAcct392Sg">'[14]Func Study'!$AB$1831</definedName>
    <definedName name="UAcct392Sgp">'[14]Func Study'!$AB$1835</definedName>
    <definedName name="UAcct392Sgu">'[14]Func Study'!$AB$1833</definedName>
    <definedName name="UAcct392So">'[14]Func Study'!$AB$1830</definedName>
    <definedName name="UACCT392SSGCH">'[14]Func Study'!$AB$1836</definedName>
    <definedName name="UACCT392SSGCT">'[11]Functional Study'!$AG$1794</definedName>
    <definedName name="UAcct393S">'[14]Func Study'!$AB$1841</definedName>
    <definedName name="UAcct393Sg">'[14]Func Study'!$AB$1845</definedName>
    <definedName name="UAcct393Sgp">'[14]Func Study'!$AB$1842</definedName>
    <definedName name="UAcct393Sgu">'[14]Func Study'!$AB$1843</definedName>
    <definedName name="UAcct393So">'[14]Func Study'!$AB$1844</definedName>
    <definedName name="UACCT393SSGCT">'[14]Func Study'!$AB$1846</definedName>
    <definedName name="UAcct394S">'[14]Func Study'!$AB$1850</definedName>
    <definedName name="UAcct394Se">'[14]Func Study'!$AB$1854</definedName>
    <definedName name="UAcct394Sg">'[14]Func Study'!$AB$1855</definedName>
    <definedName name="UAcct394Sgp">'[14]Func Study'!$AB$1851</definedName>
    <definedName name="UAcct394Sgu">'[14]Func Study'!$AB$1852</definedName>
    <definedName name="UAcct394So">'[14]Func Study'!$AB$1853</definedName>
    <definedName name="UACCT394SSGCH">'[14]Func Study'!$AB$1856</definedName>
    <definedName name="UACCT394SSGCT">'[11]Functional Study'!$AG$1814</definedName>
    <definedName name="UAcct395S">'[14]Func Study'!$AB$1861</definedName>
    <definedName name="UAcct395Se">'[14]Func Study'!$AB$1865</definedName>
    <definedName name="UAcct395Sg">'[14]Func Study'!$AB$1866</definedName>
    <definedName name="UAcct395Sgp">'[14]Func Study'!$AB$1862</definedName>
    <definedName name="UAcct395Sgu">'[14]Func Study'!$AB$1863</definedName>
    <definedName name="UAcct395So">'[14]Func Study'!$AB$1864</definedName>
    <definedName name="UACCT395SSGCH">'[14]Func Study'!$AB$1867</definedName>
    <definedName name="UACCT395SSGCT">'[11]Functional Study'!$AG$1825</definedName>
    <definedName name="UAcct396S">'[14]Func Study'!$AB$1872</definedName>
    <definedName name="UAcct396Se">'[14]Func Study'!$AB$1877</definedName>
    <definedName name="UAcct396Sg">'[14]Func Study'!$AB$1874</definedName>
    <definedName name="UAcct396Sgp">'[14]Func Study'!$AB$1873</definedName>
    <definedName name="UAcct396Sgu">'[14]Func Study'!$AB$1876</definedName>
    <definedName name="UAcct396So">'[14]Func Study'!$AB$1875</definedName>
    <definedName name="UACCT396SSGCH">'[14]Func Study'!$AB$1879</definedName>
    <definedName name="UACCT396SSGCT">'[14]Func Study'!$AB$1878</definedName>
    <definedName name="UAcct397Cn">'[14]Func Study'!$AB$1890</definedName>
    <definedName name="UAcct397JBG">'[14]Func Study'!$AB$1893</definedName>
    <definedName name="UAcct397S">'[14]Func Study'!$AB$1886</definedName>
    <definedName name="UAcct397Se">'[14]Func Study'!$AB$1892</definedName>
    <definedName name="UAcct397Sg">'[14]Func Study'!$AB$1891</definedName>
    <definedName name="UAcct397Sgp">'[14]Func Study'!$AB$1887</definedName>
    <definedName name="UAcct397Sgu">'[14]Func Study'!$AB$1888</definedName>
    <definedName name="UAcct397So">'[14]Func Study'!$AB$1889</definedName>
    <definedName name="UACCT397SSGCH">'[11]Functional Study'!$AG$1850</definedName>
    <definedName name="UACCT397SSGCT">'[11]Functional Study'!$AG$1851</definedName>
    <definedName name="UAcct398Cn">'[14]Func Study'!$AB$1902</definedName>
    <definedName name="UAcct398S">'[14]Func Study'!$AB$1899</definedName>
    <definedName name="UAcct398Se">'[14]Func Study'!$AB$1904</definedName>
    <definedName name="UAcct398Sg">'[14]Func Study'!$AB$1905</definedName>
    <definedName name="UAcct398Sgp">'[14]Func Study'!$AB$1900</definedName>
    <definedName name="UAcct398Sgu">'[14]Func Study'!$AB$1901</definedName>
    <definedName name="UAcct398So">'[14]Func Study'!$AB$1903</definedName>
    <definedName name="UACCT398SSGCT">'[14]Func Study'!$AB$1906</definedName>
    <definedName name="UAcct399">'[14]Func Study'!$AB$1913</definedName>
    <definedName name="UAcct399G">'[14]Func Study'!$AB$1955</definedName>
    <definedName name="UAcct399L">'[14]Func Study'!$AB$1917</definedName>
    <definedName name="UAcct399Lrcl">'[14]Func Study'!$AB$1919</definedName>
    <definedName name="UAcct403360">'[14]Func Study'!$AB$1090</definedName>
    <definedName name="UAcct403361">'[14]Func Study'!$AB$1091</definedName>
    <definedName name="UAcct403362">'[14]Func Study'!$AB$1092</definedName>
    <definedName name="UAcct403363">'[11]Functional Study'!$AG$1076</definedName>
    <definedName name="UAcct403364">'[14]Func Study'!$AB$1094</definedName>
    <definedName name="UAcct403365">'[14]Func Study'!$AB$1095</definedName>
    <definedName name="UAcct403366">'[14]Func Study'!$AB$1096</definedName>
    <definedName name="UAcct403367">'[14]Func Study'!$AB$1097</definedName>
    <definedName name="UAcct403368">'[14]Func Study'!$AB$1098</definedName>
    <definedName name="UAcct403369">'[14]Func Study'!$AB$1099</definedName>
    <definedName name="UAcct403370">'[14]Func Study'!$AB$1100</definedName>
    <definedName name="UAcct403371">'[14]Func Study'!$AB$1101</definedName>
    <definedName name="UAcct403372">'[14]Func Study'!$AB$1102</definedName>
    <definedName name="UAcct403373">'[14]Func Study'!$AB$1103</definedName>
    <definedName name="UAcct403Ep">'[14]Func Study'!$AB$1130</definedName>
    <definedName name="UAcct403Epsg">'[12]Functional Study'!#REF!</definedName>
    <definedName name="UAcct403Gpcn">'[14]Func Study'!$AB$1111</definedName>
    <definedName name="UAcct403GPDGP">'[14]Func Study'!$AB$1108</definedName>
    <definedName name="UAcct403GPDGU">'[14]Func Study'!$AB$1109</definedName>
    <definedName name="UAcct403GPJBG">'[14]Func Study'!$AB$1115</definedName>
    <definedName name="UAcct403Gps">'[14]Func Study'!$AB$1107</definedName>
    <definedName name="UAcct403Gpse">'[11]Functional Study'!$AG$1093</definedName>
    <definedName name="UAcct403Gpseu">[9]FuncStudy!$Y$828</definedName>
    <definedName name="UAcct403Gpsg">'[14]Func Study'!$AB$1112</definedName>
    <definedName name="UACCT403gpsg1">'[12]Functional Study'!$AG$991</definedName>
    <definedName name="UAcct403Gpsgp">'[11]Functional Study'!$AG$1091</definedName>
    <definedName name="UAcct403Gpsgu">'[11]Functional Study'!$AG$1092</definedName>
    <definedName name="UAcct403Gpso">'[14]Func Study'!$AB$1113</definedName>
    <definedName name="uacct403gpssgch">[9]FuncStudy!$Y$833</definedName>
    <definedName name="UACCT403GPSSGCT">'[11]Functional Study'!$AG$1097</definedName>
    <definedName name="UAcct403Gv0">'[14]Func Study'!$AB$1121</definedName>
    <definedName name="UAcct403Hp">'[14]Func Study'!$AB$1072</definedName>
    <definedName name="UAcct403Hpdgu">'[12]Functional Study'!#REF!</definedName>
    <definedName name="UACCT403JBE">'[14]Func Study'!$AB$1116</definedName>
    <definedName name="UAcct403Mp">'[14]Func Study'!$AB$1125</definedName>
    <definedName name="UAcct403Np">'[14]Func Study'!$AB$1065</definedName>
    <definedName name="UAcct403Op">'[14]Func Study'!$AB$1080</definedName>
    <definedName name="UAcct403OPCAGE">'[14]Func Study'!$AB$1078</definedName>
    <definedName name="UAcct403Opsgp">'[11]Functional Study'!$AG$1060</definedName>
    <definedName name="UAcct403Opsgu">'[11]Functional Study'!$AG$1061</definedName>
    <definedName name="uacct403opsgw">'[62]Functional Study'!$AG$1063</definedName>
    <definedName name="uacct403opssgch">'[11]Functional Study'!$AG$1063</definedName>
    <definedName name="uacct403opssgct">'[11]Functional Study'!$AG$1062</definedName>
    <definedName name="uacct403sgw">[9]FuncStudy!$Y$799</definedName>
    <definedName name="UAcct403Sp">'[14]Func Study'!$AB$1061</definedName>
    <definedName name="uacct403spdg">'[11]Functional Study'!$AG$1046</definedName>
    <definedName name="uacct403spdgp">[9]FuncStudy!$Y$780</definedName>
    <definedName name="uacct403spdgu">[9]FuncStudy!$Y$781</definedName>
    <definedName name="UAcct403SPJBG">'[14]Func Study'!$AB$1058</definedName>
    <definedName name="uacct403spsg">[9]FuncStudy!$Y$782</definedName>
    <definedName name="UAcct403Spsgp">'[11]Functional Study'!$AG$1043</definedName>
    <definedName name="UAcct403Spsgu">'[11]Functional Study'!$AG$1044</definedName>
    <definedName name="UACCT403SPSSGCH">'[11]Functional Study'!$AG$1045</definedName>
    <definedName name="uacct403ssgch">'[11]Functional Study'!$AG$1098</definedName>
    <definedName name="UAcct403Tp">'[14]Func Study'!$AB$1087</definedName>
    <definedName name="UAcct403Tpsgu">'[12]Functional Study'!#REF!</definedName>
    <definedName name="UAcct404330">'[14]Func Study'!$AB$1177</definedName>
    <definedName name="UAcct404330Dgu">'[12]Functional Study'!#REF!</definedName>
    <definedName name="UAcct404Clg">'[11]Functional Study'!$AG$1127</definedName>
    <definedName name="UAcct404Clgsop">'[11]Functional Study'!$AG$1125</definedName>
    <definedName name="UAcct404Clgsou">'[11]Functional Study'!$AG$1123</definedName>
    <definedName name="UAcct404Cls">'[11]Functional Study'!$AG$1132</definedName>
    <definedName name="UACCT404GP">'[14]Func Study'!$AB$1146</definedName>
    <definedName name="UACCT404GPCN">'[14]Func Study'!$AB$1143</definedName>
    <definedName name="UACCT404GPSO">'[14]Func Study'!$AB$1141</definedName>
    <definedName name="UAcct404Ipcn">'[14]Func Study'!$AB$1158</definedName>
    <definedName name="UACCT404IPDGU">[9]FuncStudy!$Y$870</definedName>
    <definedName name="UACCT404IPIDGU">'[11]Functional Study'!$AG$1143</definedName>
    <definedName name="UAcct404IPJBG">'[14]Func Study'!$AB$1163</definedName>
    <definedName name="UAcct404Ips">'[14]Func Study'!$AB$1154</definedName>
    <definedName name="UAcct404Ipse">'[14]Func Study'!$AB$1155</definedName>
    <definedName name="UAcct404Ipsg">'[14]Func Study'!$AB$1156</definedName>
    <definedName name="UAcct404Ipsg1">'[14]Func Study'!$AB$1159</definedName>
    <definedName name="UAcct404Ipsg2">'[14]Func Study'!$AB$1160</definedName>
    <definedName name="UACCT404IPSGP">[9]FuncStudy!$Y$869</definedName>
    <definedName name="UAcct404Ipso">'[14]Func Study'!$AB$1157</definedName>
    <definedName name="UACCT404IPSSGCH">'[11]Functional Study'!$AG$1142</definedName>
    <definedName name="UACCT404IPSSGCT">'[11]Functional Study'!$AG$1141</definedName>
    <definedName name="UAcct404M">'[14]Func Study'!$AB$1168</definedName>
    <definedName name="UAcct404O">[9]FuncStudy!$Y$876</definedName>
    <definedName name="UACCT404OP">'[14]Func Study'!$AB$1172</definedName>
    <definedName name="UACCT404SP">'[14]Func Study'!$AB$1151</definedName>
    <definedName name="UAcct405">'[14]Func Study'!$AB$1185</definedName>
    <definedName name="UAcct406">'[14]Func Study'!$AB$1193</definedName>
    <definedName name="UAcct406Dgp">'[12]Functional Study'!#REF!</definedName>
    <definedName name="UAcct406Dgu">'[12]Functional Study'!#REF!</definedName>
    <definedName name="UAcct407">'[14]Func Study'!$AB$1202</definedName>
    <definedName name="UAcct407Sgp">'[12]Functional Study'!#REF!</definedName>
    <definedName name="UAcct408">'[14]Func Study'!$AB$1221</definedName>
    <definedName name="UAcct408S">'[14]Func Study'!$AB$1213</definedName>
    <definedName name="UAcct40910FITOther">[9]FuncStudy!$Y$1136</definedName>
    <definedName name="UAcct40910FitPMI">[9]FuncStudy!$Y$1134</definedName>
    <definedName name="UAcct40910FITPTC">[9]FuncStudy!$Y$1135</definedName>
    <definedName name="UAcct40910FITSitus">[9]FuncStudy!$Y$1137</definedName>
    <definedName name="UAcct40911Dgu">[9]FuncStudy!$Y$1104</definedName>
    <definedName name="UAcct41010">'[14]Func Study'!$AB$1294</definedName>
    <definedName name="UAcct41011">'[14]Func Study'!$AB$1309</definedName>
    <definedName name="UACCT41020">'[15]Functional Study'!#REF!</definedName>
    <definedName name="UACCT41020BADDEBT">'[15]Functional Study'!#REF!</definedName>
    <definedName name="UACCT41020DITEXP">'[15]Functional Study'!#REF!</definedName>
    <definedName name="UACCT41020DNPU">'[15]Functional Study'!#REF!</definedName>
    <definedName name="UACCT41020S">'[15]Functional Study'!#REF!</definedName>
    <definedName name="UACCT41020SE">'[15]Functional Study'!#REF!</definedName>
    <definedName name="UACCT41020SG">'[15]Functional Study'!#REF!</definedName>
    <definedName name="UACCT41020SGCT">'[15]Functional Study'!#REF!</definedName>
    <definedName name="UACCT41020SGPP">'[15]Functional Study'!#REF!</definedName>
    <definedName name="UACCT41020SO">'[15]Functional Study'!#REF!</definedName>
    <definedName name="UACCT41020TROJP">'[15]Functional Study'!#REF!</definedName>
    <definedName name="UACCT4102SNPD">'[15]Functional Study'!#REF!</definedName>
    <definedName name="UAcct41110">'[14]Func Study'!$AB$1325</definedName>
    <definedName name="uacct41110sgct">'[12]Functional Study'!#REF!</definedName>
    <definedName name="UAcct41111">'[15]Functional Study'!#REF!</definedName>
    <definedName name="UAcct41111Baddebt">'[15]Functional Study'!#REF!</definedName>
    <definedName name="UAcct41111Dgp">'[15]Functional Study'!#REF!</definedName>
    <definedName name="UAcct41111Dgu">'[15]Functional Study'!#REF!</definedName>
    <definedName name="UAcct41111Ditexp">'[15]Functional Study'!#REF!</definedName>
    <definedName name="UAcct41111Dnpp">'[15]Functional Study'!#REF!</definedName>
    <definedName name="UAcct41111Dnptp">'[15]Functional Study'!#REF!</definedName>
    <definedName name="UAcct41111S">'[15]Functional Study'!#REF!</definedName>
    <definedName name="UAcct41111Se">'[15]Functional Study'!#REF!</definedName>
    <definedName name="UAcct41111Sg">'[15]Functional Study'!#REF!</definedName>
    <definedName name="UAcct41111Sgpp">'[15]Functional Study'!#REF!</definedName>
    <definedName name="UAcct41111So">'[15]Functional Study'!#REF!</definedName>
    <definedName name="UAcct41111Trojp">'[15]Functional Study'!#REF!</definedName>
    <definedName name="UAcct41120">[9]FuncStudy!$Y$1012</definedName>
    <definedName name="UAcct41140">'[14]Func Study'!$AB$1232</definedName>
    <definedName name="UAcct41141">'[14]Func Study'!$AB$1237</definedName>
    <definedName name="UAcct41160">'[14]Func Study'!$AB$369</definedName>
    <definedName name="UAcct41170">'[14]Func Study'!$AB$374</definedName>
    <definedName name="UAcct4118">'[14]Func Study'!$AB$378</definedName>
    <definedName name="UAcct41181">'[14]Func Study'!$AB$381</definedName>
    <definedName name="UAcct4194">'[14]Func Study'!$AB$385</definedName>
    <definedName name="UAcct419Doth">[9]FuncStudy!$Y$958</definedName>
    <definedName name="UAcct421">'[14]Func Study'!$AB$394</definedName>
    <definedName name="UAcct4311">'[14]Func Study'!$AB$401</definedName>
    <definedName name="UAcct442Se">'[14]Func Study'!$AB$259</definedName>
    <definedName name="UAcct442Sg">'[14]Func Study'!$AB$260</definedName>
    <definedName name="UAcct447">'[14]Func Study'!$AB$281</definedName>
    <definedName name="UAcct447CAEE">'[8]Func Study'!#REF!</definedName>
    <definedName name="UAcct447CAGE">'[8]Func Study'!#REF!</definedName>
    <definedName name="UAcct447Dgu">'[13]Func Study'!#REF!</definedName>
    <definedName name="UACCT447NPC">'[14]Func Study'!$AB$289</definedName>
    <definedName name="UACCT447NPCCAEW">'[14]Func Study'!$AB$286</definedName>
    <definedName name="UACCT447NPCCAGW">'[14]Func Study'!$AB$287</definedName>
    <definedName name="UACCT447NPCDGP">'[14]Func Study'!$AB$288</definedName>
    <definedName name="UAcct447S">'[14]Func Study'!$AB$280</definedName>
    <definedName name="UAcct447Se">'[11]Functional Study'!$AG$287</definedName>
    <definedName name="UAcct448">'[11]Functional Study'!$AG$276</definedName>
    <definedName name="UAcct448S">'[14]Func Study'!$AB$274</definedName>
    <definedName name="UAcct448So">'[14]Func Study'!$AB$275</definedName>
    <definedName name="UAcct449">'[14]Func Study'!$AB$294</definedName>
    <definedName name="UAcct450">'[14]Func Study'!$AB$304</definedName>
    <definedName name="UAcct450S">'[14]Func Study'!$AB$302</definedName>
    <definedName name="UAcct450So">'[14]Func Study'!$AB$303</definedName>
    <definedName name="UAcct451S">'[14]Func Study'!$AB$307</definedName>
    <definedName name="UAcct451Sg">'[14]Func Study'!$AB$308</definedName>
    <definedName name="UAcct451So">'[14]Func Study'!$AB$309</definedName>
    <definedName name="UAcct453">'[14]Func Study'!$AB$315</definedName>
    <definedName name="UAcct453CAGE">'[8]Func Study'!#REF!</definedName>
    <definedName name="UAcct453CAGW">'[8]Func Study'!#REF!</definedName>
    <definedName name="UAcct454">'[14]Func Study'!$AB$322</definedName>
    <definedName name="UAcct454JBG">'[14]Func Study'!$AB$319</definedName>
    <definedName name="UAcct454S">'[14]Func Study'!$AB$318</definedName>
    <definedName name="UAcct454Sg">'[14]Func Study'!$AB$320</definedName>
    <definedName name="UAcct454So">'[14]Func Study'!$AB$321</definedName>
    <definedName name="UAcct456">'[14]Func Study'!$AB$332</definedName>
    <definedName name="UAcct456CAEW">'[14]Func Study'!$AB$331</definedName>
    <definedName name="UAcct456Cn">'[11]Functional Study'!$AG$325</definedName>
    <definedName name="UAcct456S">'[14]Func Study'!$AB$325</definedName>
    <definedName name="UAcct456Se">'[11]Functional Study'!$AG$326</definedName>
    <definedName name="UAcct456Sg">'[12]Functional Study'!$AG$328</definedName>
    <definedName name="UAcct456So">'[14]Func Study'!$AB$329</definedName>
    <definedName name="UAcct500">'[14]Func Study'!$AB$416</definedName>
    <definedName name="UAcct500Dnppsu">'[11]Functional Study'!$AG$410</definedName>
    <definedName name="UAcct500DSG">'[12]Functional Study'!$AG$400</definedName>
    <definedName name="UAcct500JBG">'[14]Func Study'!$AB$414</definedName>
    <definedName name="UACCT500SSGCH">'[11]Functional Study'!$AG$411</definedName>
    <definedName name="UAcct501">'[14]Func Study'!$AB$423</definedName>
    <definedName name="UAcct501CAEW">'[14]Func Study'!$AB$420</definedName>
    <definedName name="UAcct501JBE">'[14]Func Study'!$AB$421</definedName>
    <definedName name="UACCT501NPC">'[12]Functional Study'!$AG$409</definedName>
    <definedName name="UACCT501NPCCAEW">'[14]Func Study'!$AB$426</definedName>
    <definedName name="UACCT501nPCSE">'[12]Functional Study'!$AG$408</definedName>
    <definedName name="UACCT501NPCSE1">'[12]Functional Study'!#REF!</definedName>
    <definedName name="UAcct501Se">'[11]Functional Study'!$AG$422</definedName>
    <definedName name="UACCT501SE1">'[12]Functional Study'!#REF!</definedName>
    <definedName name="UACCT501SE2">'[12]Functional Study'!#REF!</definedName>
    <definedName name="UACCT501SE3">'[12]Functional Study'!#REF!</definedName>
    <definedName name="UACCT501SENNPC">[9]FuncStudy!$Y$230</definedName>
    <definedName name="UACCT501SSECH">'[11]Functional Study'!$AG$425</definedName>
    <definedName name="UACCT501SSECHNNPC">[9]FuncStudy!$Y$232</definedName>
    <definedName name="UACCT501SSECT">'[11]Functional Study'!$AG$424</definedName>
    <definedName name="UAcct502">'[14]Func Study'!$AB$433</definedName>
    <definedName name="UAcct502CAGE">'[14]Func Study'!$AB$431</definedName>
    <definedName name="UAcct502Dnppsu">'[11]Functional Study'!$AG$429</definedName>
    <definedName name="UAcct502JBG">'[8]Func Study'!#REF!</definedName>
    <definedName name="UAcct502SG">'[12]Functional Study'!$AG$412</definedName>
    <definedName name="uacct502snpps">[9]FuncStudy!$Y$237</definedName>
    <definedName name="UACCT502SSGCH">'[11]Functional Study'!$AG$430</definedName>
    <definedName name="UAcct503">'[14]Func Study'!$AB$437</definedName>
    <definedName name="UACCT503NPC">'[14]Func Study'!$AB$443</definedName>
    <definedName name="UAcct503Se">[9]FuncStudy!$Y$242</definedName>
    <definedName name="UACCT503SENNPC">[9]FuncStudy!$Y$243</definedName>
    <definedName name="UAcct505">'[14]Func Study'!$AB$449</definedName>
    <definedName name="UAcct505CAGE">'[14]Func Study'!$AB$447</definedName>
    <definedName name="UAcct505Dnppsu">'[11]Functional Study'!$AG$441</definedName>
    <definedName name="UAcct505JBG">'[8]Func Study'!#REF!</definedName>
    <definedName name="UAcct505sg">'[12]Functional Study'!$AG$423</definedName>
    <definedName name="uacct505snpps">[9]FuncStudy!$Y$247</definedName>
    <definedName name="UACCT505SSGCH">'[11]Functional Study'!$AG$442</definedName>
    <definedName name="UAcct506">'[14]Func Study'!$AB$455</definedName>
    <definedName name="UAcct506CAGE">'[14]Func Study'!$AB$452</definedName>
    <definedName name="UAcct506JBG">'[8]Func Study'!#REF!</definedName>
    <definedName name="UAcct506Se">'[11]Functional Study'!$AG$447</definedName>
    <definedName name="uacct506snpps">[9]FuncStudy!$Y$252</definedName>
    <definedName name="UACCT506SSGCH">'[11]Functional Study'!$AG$448</definedName>
    <definedName name="UAcct507">'[14]Func Study'!$AB$464</definedName>
    <definedName name="UAcct507CAGE">'[14]Func Study'!$AB$462</definedName>
    <definedName name="UAcct507JBG">'[8]Func Study'!#REF!</definedName>
    <definedName name="UAcct507SG">'[12]Functional Study'!$AG$432</definedName>
    <definedName name="uacct507ssgch">'[11]Functional Study'!$AG$457</definedName>
    <definedName name="UAcct510">'[14]Func Study'!$AB$469</definedName>
    <definedName name="UAcct510CAGE">'[14]Func Study'!$AB$467</definedName>
    <definedName name="UAcct510JBG">'[8]Func Study'!#REF!</definedName>
    <definedName name="UAcct510sg">'[12]Functional Study'!$AG$436</definedName>
    <definedName name="uacct510ssgch">'[11]Functional Study'!$AG$462</definedName>
    <definedName name="UAcct511">'[14]Func Study'!$AB$474</definedName>
    <definedName name="UAcct511CAGE">'[14]Func Study'!$AB$472</definedName>
    <definedName name="UAcct511JBG">'[8]Func Study'!#REF!</definedName>
    <definedName name="UAcct511sg">'[12]Functional Study'!$AG$440</definedName>
    <definedName name="UACCT511SSGCH">'[11]Functional Study'!$AG$467</definedName>
    <definedName name="UAcct512">'[14]Func Study'!$AB$479</definedName>
    <definedName name="UAcct512CAGE">'[14]Func Study'!$AB$477</definedName>
    <definedName name="UAcct512JBG">'[8]Func Study'!#REF!</definedName>
    <definedName name="UAcct512sg">'[12]Functional Study'!$AG$444</definedName>
    <definedName name="UACCT512SSGCH">'[11]Functional Study'!$AG$472</definedName>
    <definedName name="UAcct513">'[14]Func Study'!$AB$484</definedName>
    <definedName name="UAcct513CAGE">'[14]Func Study'!$AB$482</definedName>
    <definedName name="UAcct513JBG">'[8]Func Study'!#REF!</definedName>
    <definedName name="UAcct513sg">'[12]Functional Study'!$AG$448</definedName>
    <definedName name="UACCT513SSGCH">'[11]Functional Study'!$AG$477</definedName>
    <definedName name="UAcct514">'[14]Func Study'!$AB$489</definedName>
    <definedName name="UAcct514CAGE">'[14]Func Study'!$AB$487</definedName>
    <definedName name="UAcct514JBG">'[8]Func Study'!#REF!</definedName>
    <definedName name="UAcct514sg">'[12]Functional Study'!$AG$452</definedName>
    <definedName name="UACCT514SSGCH">'[11]Functional Study'!$AG$482</definedName>
    <definedName name="UAcct517">'[14]Func Study'!$AB$498</definedName>
    <definedName name="UAcct518">'[14]Func Study'!$AB$502</definedName>
    <definedName name="UAcct519">'[14]Func Study'!$AB$507</definedName>
    <definedName name="UAcct520">'[14]Func Study'!$AB$511</definedName>
    <definedName name="UAcct523">'[14]Func Study'!$AB$515</definedName>
    <definedName name="UAcct524">'[14]Func Study'!$AB$519</definedName>
    <definedName name="UAcct528">'[14]Func Study'!$AB$523</definedName>
    <definedName name="UAcct529">'[14]Func Study'!$AB$527</definedName>
    <definedName name="UAcct530">'[14]Func Study'!$AB$531</definedName>
    <definedName name="UAcct531">'[14]Func Study'!$AB$535</definedName>
    <definedName name="UAcct532">'[14]Func Study'!$AB$539</definedName>
    <definedName name="UAcct535">'[14]Func Study'!$AB$551</definedName>
    <definedName name="UAcct536">'[14]Func Study'!$AB$555</definedName>
    <definedName name="UAcct537">'[14]Func Study'!$AB$559</definedName>
    <definedName name="UAcct538">'[14]Func Study'!$AB$563</definedName>
    <definedName name="UAcct539">'[14]Func Study'!$AB$568</definedName>
    <definedName name="UAcct540">'[14]Func Study'!$AB$572</definedName>
    <definedName name="UAcct541">'[14]Func Study'!$AB$576</definedName>
    <definedName name="UAcct542">'[14]Func Study'!$AB$580</definedName>
    <definedName name="UAcct543">'[14]Func Study'!$AB$584</definedName>
    <definedName name="UAcct544">'[14]Func Study'!$AB$588</definedName>
    <definedName name="UAcct545">'[14]Func Study'!$AB$592</definedName>
    <definedName name="UAcct546">'[14]Func Study'!$AB$606</definedName>
    <definedName name="UAcct546CAGE">'[14]Func Study'!$AB$605</definedName>
    <definedName name="UACCT546sg">'[12]Functional Study'!$AG$554</definedName>
    <definedName name="UAcct547">'[11]Functional Study'!$AG$608</definedName>
    <definedName name="UAcct547CAEW">'[14]Func Study'!$AB$610</definedName>
    <definedName name="UACCT547n">'[12]Functional Study'!$AG$559</definedName>
    <definedName name="UACCT547NPCCAEW">'[14]Func Study'!$AB$613</definedName>
    <definedName name="UACCT547nse">'[12]Functional Study'!$AG$558</definedName>
    <definedName name="UAcct547Se">'[14]Func Study'!$AB$609</definedName>
    <definedName name="UACCT547SSECT">'[11]Functional Study'!$AG$607</definedName>
    <definedName name="UAcct548">'[14]Func Study'!$AB$621</definedName>
    <definedName name="UACCT548CAGE">'[14]Func Study'!$AB$620</definedName>
    <definedName name="UACCT548sg">'[12]Functional Study'!$AG$565</definedName>
    <definedName name="UACCT548SSCCT">'[11]Functional Study'!$AG$612</definedName>
    <definedName name="uacct548ssgct">[9]FuncStudy!$Y$395</definedName>
    <definedName name="UAcct549">'[14]Func Study'!$AB$626</definedName>
    <definedName name="Uacct549CAGE">'[14]Func Study'!$AB$625</definedName>
    <definedName name="UAcct549Dnppou">'[11]Functional Study'!$AG$616</definedName>
    <definedName name="UAcct549sg">[9]FuncStudy!$Y$399</definedName>
    <definedName name="UACCT549SGW">'[62]Functional Study'!$AG$617</definedName>
    <definedName name="UACCT549SSGCT">'[11]Functional Study'!$AG$617</definedName>
    <definedName name="uacct550">[9]FuncStudy!$Y$407</definedName>
    <definedName name="UAcct5506SE">'[8]Func Study'!#REF!</definedName>
    <definedName name="UACCT550sg">[9]FuncStudy!$Y$405</definedName>
    <definedName name="uacct550sgw">'[62]Functional Study'!$AG$627</definedName>
    <definedName name="uacct550snppo">'[11]Functional Study'!$AG$626</definedName>
    <definedName name="uacct550ssgct">'[11]Functional Study'!$AG$627</definedName>
    <definedName name="UAcct551">'[11]Functional Study'!$AG$631</definedName>
    <definedName name="UAcct551CAGE">'[14]Func Study'!$AB$634</definedName>
    <definedName name="UACCT551SG">'[14]Func Study'!$AB$635</definedName>
    <definedName name="UAcct552">'[12]Functional Study'!$AG$583</definedName>
    <definedName name="UACCT552CAGE">'[14]Func Study'!$AB$640</definedName>
    <definedName name="UAcct552Dnppou">'[11]Functional Study'!$AG$634</definedName>
    <definedName name="UAcct552SG">'[14]Func Study'!$AB$639</definedName>
    <definedName name="UACCT552SSGCT">'[11]Functional Study'!$AG$635</definedName>
    <definedName name="UAcct553">[9]FuncStudy!$Y$423</definedName>
    <definedName name="UACCT553CAGE">'[14]Func Study'!$AB$646</definedName>
    <definedName name="UAcct553Dnppou">'[11]Functional Study'!$AG$640</definedName>
    <definedName name="UAcct553SG">'[14]Func Study'!$AB$645</definedName>
    <definedName name="UACCT553SGW">'[62]Functional Study'!$AG$641</definedName>
    <definedName name="UACCT553SSGCT">'[11]Functional Study'!$AG$641</definedName>
    <definedName name="UAcct554">[9]FuncStudy!$Y$429</definedName>
    <definedName name="UACCT554CAGE">'[14]Func Study'!$AB$651</definedName>
    <definedName name="UAcct554Dnppou">'[11]Functional Study'!$AG$645</definedName>
    <definedName name="UAcct554SG">'[14]Func Study'!$AB$650</definedName>
    <definedName name="UACCT554SGW">'[62]Functional Study'!$AG$646</definedName>
    <definedName name="UAcct554SSCT">[9]FuncStudy!$Y$427</definedName>
    <definedName name="UACCT554SSGCT">'[11]Functional Study'!$AG$646</definedName>
    <definedName name="UAcct555CAEE">'[8]Func Study'!#REF!</definedName>
    <definedName name="UAcct555CAEW">'[14]Func Study'!$AB$665</definedName>
    <definedName name="UAcct555CAGE">'[8]Func Study'!#REF!</definedName>
    <definedName name="UAcct555CAGW">'[14]Func Study'!$AB$664</definedName>
    <definedName name="UACCT555DGP">'[14]Func Study'!$AB$670</definedName>
    <definedName name="UAcct555Dgu">[9]FuncStudy!$Y$435</definedName>
    <definedName name="UACCT555NPCCAEW">'[14]Func Study'!$AB$669</definedName>
    <definedName name="UACCT555NPCCAGW">'[14]Func Study'!$AB$668</definedName>
    <definedName name="UAcct555S">'[14]Func Study'!$AB$663</definedName>
    <definedName name="UAcct555Se">'[14]Func Study'!$AB$665</definedName>
    <definedName name="UACCT555SG">'[14]Func Study'!$AB$664</definedName>
    <definedName name="uacct555ssgc">'[11]Functional Study'!$AG$664</definedName>
    <definedName name="uacct555ssgp">[9]FuncStudy!$Y$437</definedName>
    <definedName name="UAcct556">'[14]Func Study'!$AB$676</definedName>
    <definedName name="UAcct557">'[14]Func Study'!$AB$685</definedName>
    <definedName name="UAcct557S">'[11]Functional Study'!$AG$676</definedName>
    <definedName name="uacct557se">'[11]Functional Study'!$AG$679</definedName>
    <definedName name="UAcct557Sg">'[11]Functional Study'!$AG$677</definedName>
    <definedName name="Uacct557SSGCT">'[11]Functional Study'!$AG$678</definedName>
    <definedName name="uacct557trojp">'[11]Functional Study'!$AG$680</definedName>
    <definedName name="UAcct560">'[14]Func Study'!$AB$715</definedName>
    <definedName name="UAcct561">'[14]Func Study'!$AB$720</definedName>
    <definedName name="UAcct562">'[14]Func Study'!$AB$726</definedName>
    <definedName name="UAcct563">'[14]Func Study'!$AB$731</definedName>
    <definedName name="UAcct564">'[14]Func Study'!$AB$735</definedName>
    <definedName name="UAcct565">'[14]Func Study'!$AB$739</definedName>
    <definedName name="UACCT565NPC">'[14]Func Study'!$AB$744</definedName>
    <definedName name="UACCT565NPCCAGW">'[14]Func Study'!$AB$742</definedName>
    <definedName name="UAcct565Se">'[11]Functional Study'!$AG$731</definedName>
    <definedName name="UAcct566">'[14]Func Study'!$AB$748</definedName>
    <definedName name="UAcct567">'[14]Func Study'!$AB$752</definedName>
    <definedName name="UAcct568">'[14]Func Study'!$AB$756</definedName>
    <definedName name="UAcct569">'[14]Func Study'!$AB$760</definedName>
    <definedName name="UAcct570">'[14]Func Study'!$AB$765</definedName>
    <definedName name="UAcct571">'[14]Func Study'!$AB$770</definedName>
    <definedName name="UAcct572">'[14]Func Study'!$AB$774</definedName>
    <definedName name="UAcct573">'[14]Func Study'!$AB$778</definedName>
    <definedName name="UAcct580">'[14]Func Study'!$AB$791</definedName>
    <definedName name="UAcct581">'[14]Func Study'!$AB$796</definedName>
    <definedName name="UAcct582">'[14]Func Study'!$AB$801</definedName>
    <definedName name="UAcct583">'[14]Func Study'!$AB$806</definedName>
    <definedName name="UAcct584">'[14]Func Study'!$AB$811</definedName>
    <definedName name="UAcct585">'[14]Func Study'!$AB$816</definedName>
    <definedName name="UAcct586">'[14]Func Study'!$AB$821</definedName>
    <definedName name="UAcct587">'[14]Func Study'!$AB$826</definedName>
    <definedName name="UAcct588">'[14]Func Study'!$AB$831</definedName>
    <definedName name="UAcct589">'[14]Func Study'!$AB$836</definedName>
    <definedName name="UAcct590">'[14]Func Study'!$AB$841</definedName>
    <definedName name="UAcct591">'[14]Func Study'!$AB$846</definedName>
    <definedName name="UAcct592">'[14]Func Study'!$AB$851</definedName>
    <definedName name="UAcct593">'[14]Func Study'!$AB$856</definedName>
    <definedName name="UAcct594">'[14]Func Study'!$AB$861</definedName>
    <definedName name="UAcct595">'[14]Func Study'!$AB$866</definedName>
    <definedName name="UAcct596">'[14]Func Study'!$AB$876</definedName>
    <definedName name="UAcct597">'[14]Func Study'!$AB$881</definedName>
    <definedName name="UAcct598">'[14]Func Study'!$AB$886</definedName>
    <definedName name="UAcct901">'[14]Func Study'!$AB$898</definedName>
    <definedName name="UAcct902">'[14]Func Study'!$AB$903</definedName>
    <definedName name="UAcct903">'[14]Func Study'!$AB$908</definedName>
    <definedName name="UAcct904">'[14]Func Study'!$AB$914</definedName>
    <definedName name="Uacct904SG">'[17]Functional Study'!#REF!</definedName>
    <definedName name="UAcct905">'[14]Func Study'!$AB$919</definedName>
    <definedName name="UAcct907">'[14]Func Study'!$AB$933</definedName>
    <definedName name="UAcct908">'[14]Func Study'!$AB$938</definedName>
    <definedName name="UAcct909">'[14]Func Study'!$AB$943</definedName>
    <definedName name="UAcct910">'[14]Func Study'!$AB$948</definedName>
    <definedName name="UAcct911">'[14]Func Study'!$AB$959</definedName>
    <definedName name="UAcct912">'[14]Func Study'!$AB$964</definedName>
    <definedName name="UAcct913">'[14]Func Study'!$AB$969</definedName>
    <definedName name="UAcct916">'[14]Func Study'!$AB$974</definedName>
    <definedName name="UAcct920">'[14]Func Study'!$AB$985</definedName>
    <definedName name="UAcct920Cn">'[14]Func Study'!$AB$983</definedName>
    <definedName name="UAcct921">'[14]Func Study'!$AB$991</definedName>
    <definedName name="UAcct921Cn">'[14]Func Study'!$AB$989</definedName>
    <definedName name="UAcct923">'[14]Func Study'!$AB$997</definedName>
    <definedName name="UAcct923CAGW">'[14]Func Study'!$AB$995</definedName>
    <definedName name="UAcct923Cn">'[11]Functional Study'!$AG$982</definedName>
    <definedName name="UAcct924">'[14]Func Study'!$AB$1001</definedName>
    <definedName name="UAcct924S">[9]FuncStudy!$Y$723</definedName>
    <definedName name="UACCT924SG">[9]FuncStudy!$Y$724</definedName>
    <definedName name="UAcct924SO">[9]FuncStudy!$Y$725</definedName>
    <definedName name="UAcct925">'[14]Func Study'!$AB$1005</definedName>
    <definedName name="UAcct926">'[14]Func Study'!$AB$1011</definedName>
    <definedName name="UAcct927">'[14]Func Study'!$AB$1016</definedName>
    <definedName name="UAcct928">'[14]Func Study'!$AB$1023</definedName>
    <definedName name="UAcct928RE">[9]FuncStudy!$Y$750</definedName>
    <definedName name="UAcct929">'[14]Func Study'!$AB$1028</definedName>
    <definedName name="UAcct930">'[14]Func Study'!$AB$1034</definedName>
    <definedName name="UACCT930cn">[9]FuncStudy!$Y$759</definedName>
    <definedName name="UAcct930S">[9]FuncStudy!$Y$758</definedName>
    <definedName name="UAcct930So">[9]FuncStudy!$Y$760</definedName>
    <definedName name="UAcct931">'[14]Func Study'!$AB$1039</definedName>
    <definedName name="UAcct935">'[14]Func Study'!$AB$1045</definedName>
    <definedName name="UAcctAGA">'[14]Func Study'!$AB$296</definedName>
    <definedName name="UACCTCOHDGP">'[11]Functional Study'!$AG$683</definedName>
    <definedName name="UACCTCOWSG">'[11]Functional Study'!$AG$684</definedName>
    <definedName name="UAcctcwc">'[14]Func Study'!$AB$2136</definedName>
    <definedName name="UAcctd00">'[14]Func Study'!$AB$1786</definedName>
    <definedName name="UAcctdfa">'[14]Func Study'!#REF!</definedName>
    <definedName name="UAcctdfad">'[14]Func Study'!#REF!</definedName>
    <definedName name="UAcctdfap">'[14]Func Study'!#REF!</definedName>
    <definedName name="UAcctdfat">'[14]Func Study'!#REF!</definedName>
    <definedName name="UAcctds0">'[14]Func Study'!$AB$1790</definedName>
    <definedName name="UACCTECD">'[62]Functional Study'!$AG$689</definedName>
    <definedName name="UACCTECDDGP">'[14]Func Study'!$AB$687</definedName>
    <definedName name="UACCTECDMC">'[14]Func Study'!$AB$689</definedName>
    <definedName name="UACCTECDS">'[14]Func Study'!$AB$691</definedName>
    <definedName name="UACCTECDSG1">'[14]Func Study'!$AB$688</definedName>
    <definedName name="UACCTECDSG2">'[14]Func Study'!$AB$690</definedName>
    <definedName name="UACCTECDSG3">'[14]Func Study'!$AB$692</definedName>
    <definedName name="UACCTEQFCS">'[11]Functional Study'!$AG$687</definedName>
    <definedName name="UACCTEQFCSG">'[11]Functional Study'!$AG$688</definedName>
    <definedName name="UAcctfit">'[14]Func Study'!$AB$1395</definedName>
    <definedName name="UAcctg00">'[14]Func Study'!$AB$1947</definedName>
    <definedName name="UAccth00">'[14]Func Study'!$AB$1545</definedName>
    <definedName name="UAccti00">'[14]Func Study'!$AB$1993</definedName>
    <definedName name="UACCTMCCMC">'[11]Functional Study'!$AG$685</definedName>
    <definedName name="UACCTMCSG">'[11]Functional Study'!$AG$686</definedName>
    <definedName name="UAcctn00">'[14]Func Study'!$AB$1496</definedName>
    <definedName name="UAccto00">'[14]Func Study'!$AB$1606</definedName>
    <definedName name="UAcctowc">'[14]Func Study'!$AB$2149</definedName>
    <definedName name="UAcctowcdgp">'[12]Functional Study'!#REF!</definedName>
    <definedName name="UAcctowcse">'[12]Functional Study'!$AG$1855</definedName>
    <definedName name="UACCTOWCSSECH">'[14]Func Study'!$AB$2148</definedName>
    <definedName name="UAccts00">'[14]Func Study'!$AB$1455</definedName>
    <definedName name="UAcctSchM">[9]FuncStudy!$Y$1121</definedName>
    <definedName name="UAcctsttax">'[14]Func Study'!$AB$1377</definedName>
    <definedName name="UAcctt00">'[14]Func Study'!$AB$1682</definedName>
    <definedName name="UACT553SGW">[9]FuncStudy!$Y$422</definedName>
    <definedName name="UnadjBegEnd">#REF!</definedName>
    <definedName name="UnadjYE">#REF!</definedName>
    <definedName name="UNBILREV">#REF!</definedName>
    <definedName name="UncollectibleAccounts">[20]Variables!$D$25</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USBR">#REF!</definedName>
    <definedName name="USCHMAFS">[9]FuncStudy!$Y$1032</definedName>
    <definedName name="USCHMAFSE">[9]FuncStudy!$Y$1035</definedName>
    <definedName name="USCHMAFSG">[9]FuncStudy!$Y$1037</definedName>
    <definedName name="USCHMAFSNP">[9]FuncStudy!$Y$1033</definedName>
    <definedName name="USCHMAFSO">[9]FuncStudy!$Y$1034</definedName>
    <definedName name="USCHMAFTROJP">[9]FuncStudy!$Y$1036</definedName>
    <definedName name="USCHMAPBADDEBT">[9]FuncStudy!$Y$1046</definedName>
    <definedName name="USCHMAPS">[9]FuncStudy!$Y$1041</definedName>
    <definedName name="USCHMAPSE">[9]FuncStudy!$Y$1042</definedName>
    <definedName name="USCHMAPSG">[9]FuncStudy!$Y$1045</definedName>
    <definedName name="USCHMAPSNP">[9]FuncStudy!$Y$1043</definedName>
    <definedName name="USCHMAPSO">[9]FuncStudy!$Y$1044</definedName>
    <definedName name="USCHMATBADDEBT">[9]FuncStudy!$Y$1061</definedName>
    <definedName name="USCHMATCIAC">[9]FuncStudy!$Y$1052</definedName>
    <definedName name="USCHMATGPS">[9]FuncStudy!$Y$1058</definedName>
    <definedName name="USCHMATS">[9]FuncStudy!$Y$1050</definedName>
    <definedName name="USCHMATSCHMDEXP">[9]FuncStudy!$Y$1063</definedName>
    <definedName name="USCHMATSE">[9]FuncStudy!$Y$1056</definedName>
    <definedName name="USCHMATSG">[9]FuncStudy!$Y$1055</definedName>
    <definedName name="USCHMATSG2">[9]FuncStudy!$Y$1057</definedName>
    <definedName name="USCHMATSGCT">[9]FuncStudy!$Y$1051</definedName>
    <definedName name="USCHMATSNP">[9]FuncStudy!$Y$1053</definedName>
    <definedName name="USCHMATSNPD">[9]FuncStudy!$Y$1060</definedName>
    <definedName name="USCHMATSO">[9]FuncStudy!$Y$1059</definedName>
    <definedName name="USCHMATTAXDEPR">[9]FuncStudy!$Y$1062</definedName>
    <definedName name="USCHMATTROJD">[9]FuncStudy!$Y$1054</definedName>
    <definedName name="USCHMDFDGP">[9]FuncStudy!$Y$1070</definedName>
    <definedName name="USCHMDFDGU">[9]FuncStudy!$Y$1071</definedName>
    <definedName name="USCHMDFS">[9]FuncStudy!$Y$1069</definedName>
    <definedName name="USCHMDPIBT">[9]FuncStudy!$Y$1077</definedName>
    <definedName name="USCHMDPS">[9]FuncStudy!$Y$1074</definedName>
    <definedName name="USCHMDPSE">[9]FuncStudy!$Y$1075</definedName>
    <definedName name="USCHMDPSG">[9]FuncStudy!$Y$1078</definedName>
    <definedName name="USCHMDPSNP">[9]FuncStudy!$Y$1076</definedName>
    <definedName name="USCHMDPSO">[9]FuncStudy!$Y$1079</definedName>
    <definedName name="USCHMDTBADDEBT">[9]FuncStudy!$Y$1084</definedName>
    <definedName name="USCHMDTCN">[9]FuncStudy!$Y$1086</definedName>
    <definedName name="USCHMDTDGP">[9]FuncStudy!$Y$1088</definedName>
    <definedName name="USCHMDTGPS">[9]FuncStudy!$Y$1091</definedName>
    <definedName name="USCHMDTS">[9]FuncStudy!$Y$1083</definedName>
    <definedName name="USCHMDTSE">[9]FuncStudy!$Y$1089</definedName>
    <definedName name="USCHMDTSG">[9]FuncStudy!$Y$1090</definedName>
    <definedName name="USCHMDTSNP">[9]FuncStudy!$Y$1085</definedName>
    <definedName name="USCHMDTSNPD">[9]FuncStudy!$Y$1094</definedName>
    <definedName name="USCHMDTSO">[9]FuncStudy!$Y$1092</definedName>
    <definedName name="USCHMDTTAXDEPR">[9]FuncStudy!$Y$1093</definedName>
    <definedName name="USCHMDTTROJD">[9]FuncStudy!$Y$1087</definedName>
    <definedName name="USYieldCurves">'[30]Calcoutput (futures)'!$B$4:$C$124</definedName>
    <definedName name="UT_305A_FY_2002">#REF!</definedName>
    <definedName name="UT_RVN_0302">#REF!</definedName>
    <definedName name="UTAllocMethod">#REF!</definedName>
    <definedName name="UtGrossReceipts">[20]Variables!$D$29</definedName>
    <definedName name="UTRateBase">#REF!</definedName>
    <definedName name="v" hidden="1">{#N/A,#N/A,FALSE,"Coversheet";#N/A,#N/A,FALSE,"QA"}</definedName>
    <definedName name="ValidAccount">[18]Variables!$AK$43:$AK$369</definedName>
    <definedName name="ValidFactor">#REF!</definedName>
    <definedName name="Value" hidden="1">{#N/A,#N/A,FALSE,"Summ";#N/A,#N/A,FALSE,"General"}</definedName>
    <definedName name="VAR">[23]Backup!#REF!</definedName>
    <definedName name="VARIABLE">[50]Summary!#REF!</definedName>
    <definedName name="Version">#REF!</definedName>
    <definedName name="VOUCHER">#REF!</definedName>
    <definedName name="w">[73]Inputs!#REF!</definedName>
    <definedName name="WAAllocMethod">#REF!</definedName>
    <definedName name="WARateBase">#REF!</definedName>
    <definedName name="WaRevenueTax">[20]Variables!$D$27</definedName>
    <definedName name="we" hidden="1">{#N/A,#N/A,FALSE,"Pg 6b CustCount_Gas";#N/A,#N/A,FALSE,"QA";#N/A,#N/A,FALSE,"Report";#N/A,#N/A,FALSE,"forecast"}</definedName>
    <definedName name="WEATHER">#REF!</definedName>
    <definedName name="WEATHRNORM">#REF!</definedName>
    <definedName name="WH" hidden="1">{#N/A,#N/A,FALSE,"Coversheet";#N/A,#N/A,FALSE,"QA"}</definedName>
    <definedName name="WIDTH">#REF!</definedName>
    <definedName name="WinterPeak">'[74]Load Data'!$D$9:$H$12,'[74]Load Data'!$D$20:$H$22</definedName>
    <definedName name="WN">#REF!</definedName>
    <definedName name="WORK1">#REF!</definedName>
    <definedName name="WORK2">#REF!</definedName>
    <definedName name="WORK3">#REF!</definedName>
    <definedName name="Workforce_Data">OFFSET([75]Workforce!$A$1,0,0,COUNTA([75]Workforce!$A$1:$A$65536),COUNTA([75]Workforce!$A$1:$IV$1))</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1996._.Hydro._.5._.Year._.Forecast._.Budget.">{#N/A,#N/A,FALSE,"Summary";#N/A,#N/A,FALSE,"SmPlants";#N/A,#N/A,FALSE,"Utah";#N/A,#N/A,FALSE,"Idaho";#N/A,#N/A,FALSE,"Lewis River";#N/A,#N/A,FALSE,"NrthUmpq";#N/A,#N/A,FALSE,"KlamRog"}</definedName>
    <definedName name="wrn.AAI." hidden="1">{#N/A,#N/A,FALSE,"CRPT";#N/A,#N/A,FALSE,"TREND";#N/A,#N/A,FALSE,"%Curve"}</definedName>
    <definedName name="wrn.AAI._.Report." hidden="1">{#N/A,#N/A,FALSE,"CRPT";#N/A,#N/A,FALSE,"TREND";#N/A,#N/A,FALSE,"% CURVE"}</definedName>
    <definedName name="wrn.Adj._.Back_Up.">{"Page 3.4.1",#N/A,FALSE,"Totals";"Page 3.4.2",#N/A,FALSE,"Totals"}</definedName>
    <definedName name="wrn.ALL.">{#N/A,#N/A,FALSE,"Summary EPS";#N/A,#N/A,FALSE,"1st Qtr Electric";#N/A,#N/A,FALSE,"1st Qtr Australia";#N/A,#N/A,FALSE,"1st Qtr Telecom";#N/A,#N/A,FALSE,"1st QTR Other"}</definedName>
    <definedName name="wrn.All._.BSs._.and._.JEs.">{#N/A,#N/A,FALSE,"Top level";#N/A,#N/A,FALSE,"Top level JEs";#N/A,#N/A,FALSE,"PHI";#N/A,#N/A,FALSE,"PHI JEs";#N/A,#N/A,FALSE,"PacifiCorp";#N/A,#N/A,FALSE,"PacifiCorp JEs";#N/A,#N/A,FALSE,"PGHC";#N/A,#N/A,FALSE,"PGHC JEs";#N/A,#N/A,FALSE,"Domestic"}</definedName>
    <definedName name="wrn.All._.ISs._.and._.JEs.">{#N/A,#N/A,FALSE,"Top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{#N/A,#N/A,FALSE,"Top level MTD";#N/A,#N/A,FALSE,"PHI MTD";#N/A,#N/A,FALSE,"PacifiCorp MTD";#N/A,#N/A,FALSE,"PGHC MTD";#N/A,#N/A,FALSE,"Top level YTD";#N/A,#N/A,FALSE,"PHI YTD";#N/A,#N/A,FALSE,"PacifiCorp YTD";#N/A,#N/A,FALSE,"PGHC YTD"}</definedName>
    <definedName name="wrn.All._.Pages.">{#N/A,#N/A,FALSE,"cover";#N/A,#N/A,FALSE,"lead sheet";#N/A,#N/A,FALSE,"Adj backup";#N/A,#N/A,FALSE,"t Accounts"}</definedName>
    <definedName name="wrn.Anvil." hidden="1">{#N/A,#N/A,FALSE,"CRPT";#N/A,#N/A,FALSE,"PCS ";#N/A,#N/A,FALSE,"TREND";#N/A,#N/A,FALSE,"% CURVE";#N/A,#N/A,FALSE,"FWICALC";#N/A,#N/A,FALSE,"CONTINGENCY";#N/A,#N/A,FALSE,"7616 Fab";#N/A,#N/A,FALSE,"7616 NSK"}</definedName>
    <definedName name="wrn.BUS._.RPT.">{#N/A,#N/A,FALSE,"P&amp;L Ttl";#N/A,#N/A,FALSE,"P&amp;L C_Ttl New";#N/A,#N/A,FALSE,"Bus Res";#N/A,#N/A,FALSE,"Chrts";#N/A,#N/A,FALSE,"pcf";#N/A,#N/A,FALSE,"pcr ";#N/A,#N/A,FALSE,"Exp Stmt ";#N/A,#N/A,FALSE,"Exp Stmt BU";#N/A,#N/A,FALSE,"Cap";#N/A,#N/A,FALSE,"IT Ytd"}</definedName>
    <definedName name="wrn.Combined._.YTD.">{"YTD-Total",#N/A,TRUE,"Provision";"YTD-Utility",#N/A,TRUE,"Prov Utility";"YTD-NonUtility",#N/A,TRUE,"Prov NonUtility"}</definedName>
    <definedName name="wrn.ConsolGrossGrp.">{"Conol gross povision grouped",#N/A,FALSE,"Consol Gross";"Consol Gross Grouped",#N/A,FALSE,"Consol Gross"}</definedName>
    <definedName name="wrn.Cover." hidden="1">{#N/A,#N/A,TRUE,"Cover";#N/A,#N/A,TRUE,"Contents"}</definedName>
    <definedName name="wrn.CoverContents." hidden="1">{#N/A,#N/A,FALSE,"Cover";#N/A,#N/A,FALSE,"Contents"}</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l._.Paso._.Offshore." hidden="1">{#N/A,#N/A,TRUE,"EPEsum";#N/A,#N/A,TRUE,"Approve1";#N/A,#N/A,TRUE,"Approve2";#N/A,#N/A,TRUE,"Approve3";#N/A,#N/A,TRUE,"EPE1";#N/A,#N/A,TRUE,"EPE2";#N/A,#N/A,TRUE,"CashCompare";#N/A,#N/A,TRUE,"XIRR";#N/A,#N/A,TRUE,"EPEloan";#N/A,#N/A,TRUE,"GraphEPE";#N/A,#N/A,TRUE,"OrgChart";#N/A,#N/A,TRUE,"SA08B"}</definedName>
    <definedName name="wrn.ESTIMATE." hidden="1">{#N/A,#N/A,FALSE,"CESTSUM";#N/A,#N/A,FALSE,"est sum A";#N/A,#N/A,FALSE,"est detail A"}</definedName>
    <definedName name="wrn.Exec._.Summary.">{#N/A,#N/A,FALSE,"Output Ass";#N/A,#N/A,FALSE,"Sum Tot";#N/A,#N/A,FALSE,"Ex Sum Year";#N/A,#N/A,FALSE,"Sum Qtr"}</definedName>
    <definedName name="wrn.Factors._.Tab._.10.">{"Factors Pages 1-2",#N/A,FALSE,"Factors";"Factors Page 3",#N/A,FALSE,"Factors";"Factors Page 4",#N/A,FALSE,"Factors";"Factors Page 5",#N/A,FALSE,"Factors";"Factors Pages 8-27",#N/A,FALSE,"Factors"}</definedName>
    <definedName name="wrn.full._.report.">{"print_su",#N/A,TRUE,"bond_size1";"print_cf",#N/A,TRUE,"bond_size1";"print_sads",#N/A,TRUE,"bond_size1";"print_capi",#N/A,TRUE,"bond_size1";"print_ads",#N/A,TRUE,"bond_size1";"print_bp",#N/A,TRUE,"bond_size1";"print_nds",#N/A,TRUE,"bond_size1";"print_yield",#N/A,TRUE,"bond_size1"}</definedName>
    <definedName name="wrn.Full._.View.">{"FullView",#N/A,FALSE,"Consltd-For contngcy"}</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GLReport.">{#N/A,#N/A,FALSE,"Forecast";#N/A,#N/A,FALSE,"SumWBS";#N/A,#N/A,FALSE,"SumGL";#N/A,#N/A,FALSE,"Klam";#N/A,#N/A,FALSE,"Yale";#N/A,#N/A,FALSE,"Merw";#N/A,#N/A,FALSE,"Swif";#N/A,#N/A,FALSE,"Umpq";#N/A,#N/A,FALSE,"Powe";#N/A,#N/A,FALSE,"PDDec";#N/A,#N/A,FALSE,"Bigf";#N/A,#N/A,FALSE,"Cond";#N/A,#N/A,FALSE,"Grac";#N/A,#N/A,FALSE,"Onei";#N/A,#N/A,FALSE,"Amer";#N/A,#N/A,FALSE,"Soda";#N/A,#N/A,FALSE,"Pros"}</definedName>
    <definedName name="wrn.IEO." hidden="1">{#N/A,#N/A,FALSE,"SUMMARY";#N/A,#N/A,FALSE,"AE7616";#N/A,#N/A,FALSE,"AE7617";#N/A,#N/A,FALSE,"AE7618";#N/A,#N/A,FALSE,"AE7619"}</definedName>
    <definedName name="wrn.Incentive._.Overhead." hidden="1">{#N/A,#N/A,FALSE,"Coversheet";#N/A,#N/A,FALSE,"QA"}</definedName>
    <definedName name="wrn.life.">{"life_te",#N/A,TRUE,"life";"duration_te",#N/A,TRUE,"duration";"life_ab",#N/A,TRUE,"life";"duration_ab",#N/A,TRUE,"duration";"life_fed_tax",#N/A,TRUE,"life";"duration_tax",#N/A,TRUE,"duration";"life_tax",#N/A,TRUE,"life";"life_fed",#N/A,TRUE,"life";"duration_cd_fed",#N/A,TRUE,"duration"}</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new." hidden="1">{#N/A,#N/A,TRUE,"Filing Back-Up Pages_4.8.4-7";#N/A,#N/A,TRUE,"GI Back-up Page_4.8.8"}</definedName>
    <definedName name="wrn.om." hidden="1">{#N/A,#N/A,TRUE,"Detail Lead Sheet_4.8.1-3";#N/A,#N/A,TRUE,"Filing Back-Up Pages_4.8.4-7";#N/A,#N/A,TRUE,"GI Back-up Page_4.8.8"}</definedName>
    <definedName name="wrn.Open._.Issues._.Only.">{"Open issues Only",#N/A,FALSE,"TIMELINE"}</definedName>
    <definedName name="wrn.OR._.Carrying._.Charge._.JV.">{#N/A,#N/A,FALSE,"Loans";#N/A,#N/A,FALSE,"Program Costs";#N/A,#N/A,FALSE,"Measures";#N/A,#N/A,FALSE,"Net Lost Rev";#N/A,#N/A,FALSE,"Incentive"}</definedName>
    <definedName name="wrn.OR._.Carrying._.Charge._.JV.1">{#N/A,#N/A,FALSE,"Loans";#N/A,#N/A,FALSE,"Program Costs";#N/A,#N/A,FALSE,"Measures";#N/A,#N/A,FALSE,"Net Lost Rev";#N/A,#N/A,FALSE,"Incentive"}</definedName>
    <definedName name="wrn.pages.">{#N/A,#N/A,FALSE,"Bgt";#N/A,#N/A,FALSE,"Act";#N/A,#N/A,FALSE,"Chrt Data";#N/A,#N/A,FALSE,"Bus Result";#N/A,#N/A,FALSE,"Main Charts";#N/A,#N/A,FALSE,"P&amp;L Ttl";#N/A,#N/A,FALSE,"P&amp;L C_Ttl";#N/A,#N/A,FALSE,"P&amp;L C_Oct";#N/A,#N/A,FALSE,"P&amp;L C_Sep";#N/A,#N/A,FALSE,"1996";#N/A,#N/A,FALSE,"Data"}</definedName>
    <definedName name="wrn.partial.">{"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{#N/A,#N/A,FALSE,"Consltd-For contngcy";"PaymentView",#N/A,FALSE,"Consltd-For contngcy"}</definedName>
    <definedName name="wrn.PFSreconview.">{"PFS recon view",#N/A,FALSE,"Hyperion Proof"}</definedName>
    <definedName name="wrn.PGHCreconview.">{"PGHC recon view",#N/A,FALSE,"Hyperion Proof"}</definedName>
    <definedName name="wrn.PHI._.all._.other._.months.">{#N/A,#N/A,FALSE,"PHI MTD";#N/A,#N/A,FALSE,"PHI YTD"}</definedName>
    <definedName name="wrn.PHI._.only.">{#N/A,#N/A,FALSE,"PHI"}</definedName>
    <definedName name="wrn.PHI._.Sept._.Dec._.March.">{#N/A,#N/A,FALSE,"PHI MTD";#N/A,#N/A,FALSE,"PHI QTD";#N/A,#N/A,FALSE,"PHI YTD"}</definedName>
    <definedName name="wrn.PPMCoCodeView.">{"PPM Co Code View",#N/A,FALSE,"Comp Codes"}</definedName>
    <definedName name="wrn.PPMreconview.">{"PPM Recon View",#N/A,FALSE,"Hyperion Proof"}</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hidden="1">{"DATA_SET",#N/A,FALSE,"HOURLY SPREAD"}</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oject._.Services." hidden="1">{#N/A,#N/A,FALSE,"BASE";#N/A,#N/A,FALSE,"LOOPS";#N/A,#N/A,FALSE,"PLC"}</definedName>
    <definedName name="wrn.ProofElectricOnly.">{"Electric Only",#N/A,FALSE,"Hyperion Proof"}</definedName>
    <definedName name="wrn.ProofTotal.">{"Proof Total",#N/A,FALSE,"Hyperion Proof"}</definedName>
    <definedName name="wrn.Reformat._.only.">{#N/A,#N/A,FALSE,"Dec 1999 mapping"}</definedName>
    <definedName name="wrn.SALES._.VAR._.95._.BUDGET.">{"PRINT",#N/A,TRUE,"APPA";"PRINT",#N/A,TRUE,"APS";"PRINT",#N/A,TRUE,"BHPL";"PRINT",#N/A,TRUE,"BHPL2";"PRINT",#N/A,TRUE,"CDWR";"PRINT",#N/A,TRUE,"EWEB";"PRINT",#N/A,TRUE,"LADWP";"PRINT",#N/A,TRUE,"NEVBASE"}</definedName>
    <definedName name="wrn.SCHEDULE." hidden="1">{#N/A,#N/A,FALSE,"7617 Fab";#N/A,#N/A,FALSE,"7617 NSK"}</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ept._.Dec._.March._.IS.">{#N/A,#N/A,FALSE,"Top level MTD";#N/A,#N/A,FALSE,"PHI MTD";#N/A,#N/A,FALSE,"PacifiCorp MTD";#N/A,#N/A,FALSE,"PGHC MTD";#N/A,#N/A,FALSE,"Top level QTD";#N/A,#N/A,FALSE,"PHI QTD";#N/A,#N/A,FALSE,"PacifiCorp QTD";#N/A,#N/A,FALSE,"PGHC QTD";#N/A,#N/A,FALSE,"Top level YTD";#N/A,#N/A,FALSE,"PHI YTD";#N/A,#N/A,FALSE,"PacifiCorp YTD";#N/A,#N/A,FALSE,"PGHC YTD"}</definedName>
    <definedName name="wrn.SLB." hidden="1">{#N/A,#N/A,FALSE,"SUMMARY";#N/A,#N/A,FALSE,"AE7616";#N/A,#N/A,FALSE,"AE7617";#N/A,#N/A,FALSE,"AE7618";#N/A,#N/A,FALSE,"AE7619";#N/A,#N/A,FALSE,"Target Materials"}</definedName>
    <definedName name="wrn.Small._.Tools._.Overhead." hidden="1">{#N/A,#N/A,FALSE,"2002 Small Tool OH";#N/A,#N/A,FALSE,"QA"}</definedName>
    <definedName name="wrn.SponsorSection." hidden="1">{#N/A,#N/A,TRUE,"Cover";#N/A,#N/A,TRUE,"Contents";#N/A,#N/A,TRUE,"Organization";#N/A,#N/A,TRUE,"SumSponsor";#N/A,#N/A,TRUE,"Plant1";#N/A,#N/A,TRUE,"Plant2";#N/A,#N/A,TRUE,"Sponsors";#N/A,#N/A,TRUE,"ElPaso1";#N/A,#N/A,TRUE,"GraphSponsor"}</definedName>
    <definedName name="wrn.Standard.">{"YTD-Total",#N/A,FALSE,"Provision"}</definedName>
    <definedName name="wrn.Standard._.NonUtility._.Only.">{"YTD-NonUtility",#N/A,FALSE,"Prov NonUtility"}</definedName>
    <definedName name="wrn.Standard._.Utility._.Only.">{"YTD-Utility",#N/A,FALSE,"Prov Utility"}</definedName>
    <definedName name="wrn.Summary.">{#N/A,#N/A,FALSE,"Sum Qtr";#N/A,#N/A,FALSE,"Oper Sum";#N/A,#N/A,FALSE,"Land Sales";#N/A,#N/A,FALSE,"Finance";#N/A,#N/A,FALSE,"Oper Ass"}</definedName>
    <definedName name="wrn.Summary._.View.">{#N/A,#N/A,FALSE,"Consltd-For contngcy"}</definedName>
    <definedName name="wrn.Total._.Summary." hidden="1">{"Total Summary",#N/A,FALSE,"Summary"}</definedName>
    <definedName name="wrn.UK._.Conversion._.Only.">{#N/A,#N/A,FALSE,"Dec 1999 UK Continuing Ops"}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rn.YearEnd.">{"Factors Pages 1-2",#N/A,FALSE,"Variables";"Factors Page 3",#N/A,FALSE,"Variables";"Factors Page 4",#N/A,FALSE,"Variables";"Factors Page 5",#N/A,FALSE,"Variables";"YE Pages 7-26",#N/A,FALSE,"Variables"}</definedName>
    <definedName name="www" hidden="1">{#N/A,#N/A,FALSE,"schA"}</definedName>
    <definedName name="WYEAllocMethod">#REF!</definedName>
    <definedName name="WYERateBase">#REF!</definedName>
    <definedName name="WYO_IND_GAS">#REF!</definedName>
    <definedName name="WYWAllocMethod">#REF!</definedName>
    <definedName name="WYWRateBase">#REF!</definedName>
    <definedName name="x">'[76]Weather Present'!$K$7</definedName>
    <definedName name="xx" hidden="1">{#N/A,#N/A,FALSE,"Balance_Sheet";#N/A,#N/A,FALSE,"income_statement_monthly";#N/A,#N/A,FALSE,"income_statement_Quarter";#N/A,#N/A,FALSE,"income_statement_ytd";#N/A,#N/A,FALSE,"income_statement_12Months"}</definedName>
    <definedName name="xxx">[77]Variables!$AK$2:$AL$12</definedName>
    <definedName name="y">'[3]DSM Output'!$B$21:$B$23</definedName>
    <definedName name="Year">#REF!</definedName>
    <definedName name="YearEndFactors">[21]UTCR!$G$22:$U$108</definedName>
    <definedName name="YearEndInput">[24]Inputs!$A$3:$D$1671</definedName>
    <definedName name="YEFactorCopy">#REF!</definedName>
    <definedName name="YEFactors">[18]Factors!$S$3:$AG$99</definedName>
    <definedName name="yesterdayscurves">'[30]Calcoutput (futures)'!$L$7:$T$128</definedName>
    <definedName name="YTD">'[78]Actuals - Data Input'!#REF!</definedName>
    <definedName name="yuf" hidden="1">{#N/A,#N/A,FALSE,"Summ";#N/A,#N/A,FALSE,"General"}</definedName>
    <definedName name="z">'[3]DSM Output'!$G$21:$G$23</definedName>
    <definedName name="Z_01844156_6462_4A28_9785_1A86F4D0C834_.wvu.PrintTitles">#REF!</definedName>
    <definedName name="ZA">'[79] annual balance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2" i="1" l="1"/>
  <c r="F82" i="1"/>
  <c r="T47" i="2"/>
  <c r="S47" i="2"/>
  <c r="Q47" i="2"/>
  <c r="P47" i="2"/>
  <c r="O47" i="2"/>
  <c r="N47" i="2"/>
  <c r="M47" i="2"/>
  <c r="L47" i="2"/>
  <c r="K47" i="2"/>
  <c r="J47" i="2"/>
  <c r="I47" i="2"/>
  <c r="H47" i="2"/>
  <c r="G47" i="2"/>
  <c r="F47" i="2"/>
  <c r="E47" i="2"/>
  <c r="D47" i="2"/>
  <c r="B115" i="1"/>
  <c r="F28" i="3"/>
  <c r="C13" i="3"/>
  <c r="A2" i="3"/>
  <c r="Q56" i="2"/>
  <c r="Q50" i="2"/>
  <c r="Q46" i="2"/>
  <c r="Q45" i="2"/>
  <c r="Q44" i="2"/>
  <c r="Q43" i="2"/>
  <c r="Q42" i="2"/>
  <c r="P39" i="2"/>
  <c r="O39" i="2"/>
  <c r="N39" i="2"/>
  <c r="M39" i="2"/>
  <c r="L39" i="2"/>
  <c r="J39" i="2"/>
  <c r="I39" i="2"/>
  <c r="H39" i="2"/>
  <c r="G39" i="2"/>
  <c r="F39" i="2"/>
  <c r="E39" i="2"/>
  <c r="D39" i="2"/>
  <c r="K39" i="2"/>
  <c r="Q37" i="2"/>
  <c r="P34" i="2"/>
  <c r="K34" i="2"/>
  <c r="I34" i="2"/>
  <c r="H34" i="2"/>
  <c r="G34" i="2"/>
  <c r="F34" i="2"/>
  <c r="E34" i="2"/>
  <c r="D34" i="2"/>
  <c r="Q33" i="2"/>
  <c r="Q32" i="2"/>
  <c r="Q31" i="2"/>
  <c r="Q30" i="2"/>
  <c r="Q29" i="2"/>
  <c r="Q28" i="2"/>
  <c r="O34" i="2"/>
  <c r="L34" i="2"/>
  <c r="Q26" i="2"/>
  <c r="M34" i="2"/>
  <c r="P24" i="2"/>
  <c r="N24" i="2"/>
  <c r="M24" i="2"/>
  <c r="L24" i="2"/>
  <c r="I24" i="2"/>
  <c r="H24" i="2"/>
  <c r="G24" i="2"/>
  <c r="F24" i="2"/>
  <c r="E24" i="2"/>
  <c r="D24" i="2"/>
  <c r="K24" i="2"/>
  <c r="Q22" i="2"/>
  <c r="Q21" i="2"/>
  <c r="Q20" i="2"/>
  <c r="Q19" i="2"/>
  <c r="O24" i="2"/>
  <c r="Q18" i="2"/>
  <c r="Q17" i="2"/>
  <c r="J24" i="2"/>
  <c r="P15" i="2"/>
  <c r="O15" i="2"/>
  <c r="N15" i="2"/>
  <c r="M15" i="2"/>
  <c r="L15" i="2"/>
  <c r="K15" i="2"/>
  <c r="I15" i="2"/>
  <c r="H15" i="2"/>
  <c r="G15" i="2"/>
  <c r="F15" i="2"/>
  <c r="E15" i="2"/>
  <c r="D15" i="2"/>
  <c r="Q14" i="2"/>
  <c r="Q13" i="2"/>
  <c r="Q12" i="2"/>
  <c r="Q11" i="2"/>
  <c r="Q10" i="2"/>
  <c r="J15" i="2"/>
  <c r="Q9" i="2"/>
  <c r="Q8" i="2"/>
  <c r="A2" i="2"/>
  <c r="G91" i="1"/>
  <c r="D91" i="1"/>
  <c r="B91" i="1"/>
  <c r="G88" i="1"/>
  <c r="D88" i="1"/>
  <c r="B88" i="1"/>
  <c r="G85" i="1"/>
  <c r="D85" i="1"/>
  <c r="B85" i="1"/>
  <c r="G81" i="1"/>
  <c r="D81" i="1"/>
  <c r="B81" i="1"/>
  <c r="G80" i="1"/>
  <c r="D80" i="1"/>
  <c r="B80" i="1"/>
  <c r="G79" i="1"/>
  <c r="D79" i="1"/>
  <c r="B79" i="1"/>
  <c r="G78" i="1"/>
  <c r="D78" i="1"/>
  <c r="B78" i="1"/>
  <c r="G77" i="1"/>
  <c r="D77" i="1"/>
  <c r="B77" i="1"/>
  <c r="G73" i="1"/>
  <c r="D73" i="1"/>
  <c r="B73" i="1"/>
  <c r="G72" i="1"/>
  <c r="D72" i="1"/>
  <c r="B72" i="1"/>
  <c r="G37" i="1"/>
  <c r="D37" i="1"/>
  <c r="B37" i="1"/>
  <c r="G36" i="1"/>
  <c r="D36" i="1"/>
  <c r="B36" i="1"/>
  <c r="G35" i="1"/>
  <c r="D35" i="1"/>
  <c r="B35" i="1"/>
  <c r="G34" i="1"/>
  <c r="D34" i="1"/>
  <c r="B34" i="1"/>
  <c r="G33" i="1"/>
  <c r="D33" i="1"/>
  <c r="B33" i="1"/>
  <c r="G32" i="1"/>
  <c r="D32" i="1"/>
  <c r="B32" i="1"/>
  <c r="G31" i="1"/>
  <c r="D31" i="1"/>
  <c r="B31" i="1"/>
  <c r="G30" i="1"/>
  <c r="D30" i="1"/>
  <c r="B30" i="1"/>
  <c r="G26" i="1"/>
  <c r="D26" i="1"/>
  <c r="B26" i="1"/>
  <c r="G25" i="1"/>
  <c r="D25" i="1"/>
  <c r="B25" i="1"/>
  <c r="G24" i="1"/>
  <c r="D24" i="1"/>
  <c r="B24" i="1"/>
  <c r="G23" i="1"/>
  <c r="D23" i="1"/>
  <c r="B23" i="1"/>
  <c r="G22" i="1"/>
  <c r="D22" i="1"/>
  <c r="B22" i="1"/>
  <c r="G21" i="1"/>
  <c r="D21" i="1"/>
  <c r="B21" i="1"/>
  <c r="G20" i="1"/>
  <c r="D20" i="1"/>
  <c r="B20" i="1"/>
  <c r="G16" i="1"/>
  <c r="D16" i="1"/>
  <c r="B16" i="1"/>
  <c r="G15" i="1"/>
  <c r="D15" i="1"/>
  <c r="B15" i="1"/>
  <c r="G14" i="1"/>
  <c r="D14" i="1"/>
  <c r="B14" i="1"/>
  <c r="G13" i="1"/>
  <c r="D13" i="1"/>
  <c r="B13" i="1"/>
  <c r="G12" i="1"/>
  <c r="D12" i="1"/>
  <c r="B12" i="1"/>
  <c r="G11" i="1"/>
  <c r="D11" i="1"/>
  <c r="B11" i="1"/>
  <c r="G10" i="1"/>
  <c r="D10" i="1"/>
  <c r="B10" i="1"/>
  <c r="F27" i="3" l="1"/>
  <c r="F30" i="3" s="1"/>
  <c r="C21" i="3"/>
  <c r="Q15" i="2"/>
  <c r="N34" i="2"/>
  <c r="Q23" i="2"/>
  <c r="Q27" i="2"/>
  <c r="Q34" i="2" s="1"/>
  <c r="Q53" i="2"/>
  <c r="J34" i="2"/>
  <c r="Q38" i="2"/>
  <c r="Q39" i="2" s="1"/>
  <c r="R28" i="2" l="1"/>
  <c r="S28" i="2" s="1"/>
  <c r="T28" i="2" s="1"/>
  <c r="I32" i="1" s="1"/>
  <c r="F32" i="1" s="1"/>
  <c r="R21" i="2"/>
  <c r="S21" i="2" s="1"/>
  <c r="T21" i="2" s="1"/>
  <c r="I24" i="1" s="1"/>
  <c r="F24" i="1" s="1"/>
  <c r="R9" i="2"/>
  <c r="S9" i="2" s="1"/>
  <c r="T9" i="2" s="1"/>
  <c r="I11" i="1" s="1"/>
  <c r="F11" i="1" s="1"/>
  <c r="R46" i="2"/>
  <c r="S46" i="2" s="1"/>
  <c r="T46" i="2" s="1"/>
  <c r="I81" i="1" s="1"/>
  <c r="F81" i="1" s="1"/>
  <c r="R31" i="2"/>
  <c r="S31" i="2" s="1"/>
  <c r="T31" i="2" s="1"/>
  <c r="I35" i="1" s="1"/>
  <c r="F35" i="1" s="1"/>
  <c r="R12" i="2"/>
  <c r="S12" i="2" s="1"/>
  <c r="T12" i="2" s="1"/>
  <c r="I14" i="1" s="1"/>
  <c r="F14" i="1" s="1"/>
  <c r="R50" i="2"/>
  <c r="S50" i="2" s="1"/>
  <c r="T50" i="2" s="1"/>
  <c r="I85" i="1" s="1"/>
  <c r="F85" i="1" s="1"/>
  <c r="R42" i="2"/>
  <c r="S42" i="2" s="1"/>
  <c r="R38" i="2"/>
  <c r="S38" i="2" s="1"/>
  <c r="T38" i="2" s="1"/>
  <c r="I73" i="1" s="1"/>
  <c r="F73" i="1" s="1"/>
  <c r="R19" i="2"/>
  <c r="S19" i="2" s="1"/>
  <c r="T19" i="2" s="1"/>
  <c r="I22" i="1" s="1"/>
  <c r="F22" i="1" s="1"/>
  <c r="R43" i="2"/>
  <c r="S43" i="2" s="1"/>
  <c r="T43" i="2" s="1"/>
  <c r="I78" i="1" s="1"/>
  <c r="F78" i="1" s="1"/>
  <c r="R32" i="2"/>
  <c r="S32" i="2" s="1"/>
  <c r="T32" i="2" s="1"/>
  <c r="I36" i="1" s="1"/>
  <c r="F36" i="1" s="1"/>
  <c r="R29" i="2"/>
  <c r="S29" i="2" s="1"/>
  <c r="T29" i="2" s="1"/>
  <c r="I33" i="1" s="1"/>
  <c r="F33" i="1" s="1"/>
  <c r="R22" i="2"/>
  <c r="S22" i="2" s="1"/>
  <c r="T22" i="2" s="1"/>
  <c r="I25" i="1" s="1"/>
  <c r="F25" i="1" s="1"/>
  <c r="R10" i="2"/>
  <c r="S10" i="2" s="1"/>
  <c r="T10" i="2" s="1"/>
  <c r="I12" i="1" s="1"/>
  <c r="F12" i="1" s="1"/>
  <c r="R13" i="2"/>
  <c r="S13" i="2" s="1"/>
  <c r="T13" i="2" s="1"/>
  <c r="I15" i="1" s="1"/>
  <c r="F15" i="1" s="1"/>
  <c r="R53" i="2"/>
  <c r="S53" i="2" s="1"/>
  <c r="R44" i="2"/>
  <c r="S44" i="2" s="1"/>
  <c r="T44" i="2" s="1"/>
  <c r="I79" i="1" s="1"/>
  <c r="F79" i="1" s="1"/>
  <c r="R27" i="2"/>
  <c r="S27" i="2" s="1"/>
  <c r="T27" i="2" s="1"/>
  <c r="I31" i="1" s="1"/>
  <c r="F31" i="1" s="1"/>
  <c r="R26" i="2"/>
  <c r="S26" i="2" s="1"/>
  <c r="R23" i="2"/>
  <c r="S23" i="2" s="1"/>
  <c r="T23" i="2" s="1"/>
  <c r="I26" i="1" s="1"/>
  <c r="F26" i="1" s="1"/>
  <c r="R20" i="2"/>
  <c r="S20" i="2" s="1"/>
  <c r="T20" i="2" s="1"/>
  <c r="I23" i="1" s="1"/>
  <c r="F23" i="1" s="1"/>
  <c r="R45" i="2"/>
  <c r="S45" i="2" s="1"/>
  <c r="T45" i="2" s="1"/>
  <c r="I80" i="1" s="1"/>
  <c r="F80" i="1" s="1"/>
  <c r="R56" i="2"/>
  <c r="S56" i="2" s="1"/>
  <c r="R33" i="2"/>
  <c r="S33" i="2" s="1"/>
  <c r="T33" i="2" s="1"/>
  <c r="I37" i="1" s="1"/>
  <c r="F37" i="1" s="1"/>
  <c r="R30" i="2"/>
  <c r="S30" i="2" s="1"/>
  <c r="T30" i="2" s="1"/>
  <c r="I34" i="1" s="1"/>
  <c r="F34" i="1" s="1"/>
  <c r="R17" i="2"/>
  <c r="S17" i="2" s="1"/>
  <c r="R14" i="2"/>
  <c r="S14" i="2" s="1"/>
  <c r="T14" i="2" s="1"/>
  <c r="I16" i="1" s="1"/>
  <c r="F16" i="1" s="1"/>
  <c r="R11" i="2"/>
  <c r="S11" i="2" s="1"/>
  <c r="T11" i="2" s="1"/>
  <c r="I13" i="1" s="1"/>
  <c r="F13" i="1" s="1"/>
  <c r="R8" i="2"/>
  <c r="S8" i="2" s="1"/>
  <c r="R37" i="2"/>
  <c r="S37" i="2" s="1"/>
  <c r="R18" i="2"/>
  <c r="S18" i="2" s="1"/>
  <c r="T18" i="2" s="1"/>
  <c r="I21" i="1" s="1"/>
  <c r="F21" i="1" s="1"/>
  <c r="Q24" i="2"/>
  <c r="T53" i="2" l="1"/>
  <c r="S34" i="2"/>
  <c r="T26" i="2"/>
  <c r="T56" i="2"/>
  <c r="T37" i="2"/>
  <c r="S39" i="2"/>
  <c r="S15" i="2"/>
  <c r="T8" i="2"/>
  <c r="S24" i="2"/>
  <c r="T17" i="2"/>
  <c r="T42" i="2"/>
  <c r="I77" i="1" l="1"/>
  <c r="F77" i="1" s="1"/>
  <c r="T34" i="2"/>
  <c r="I30" i="1"/>
  <c r="I72" i="1"/>
  <c r="T39" i="2"/>
  <c r="I91" i="1"/>
  <c r="F91" i="1" s="1"/>
  <c r="T24" i="2"/>
  <c r="I20" i="1"/>
  <c r="T15" i="2"/>
  <c r="I10" i="1"/>
  <c r="I88" i="1"/>
  <c r="F72" i="1" l="1"/>
  <c r="I74" i="1"/>
  <c r="F88" i="1"/>
  <c r="I17" i="1"/>
  <c r="F10" i="1"/>
  <c r="F30" i="1"/>
  <c r="I38" i="1"/>
  <c r="I27" i="1"/>
  <c r="F20" i="1"/>
  <c r="F74" i="1" l="1"/>
  <c r="F38" i="1"/>
  <c r="F17" i="1"/>
  <c r="F27" i="1"/>
</calcChain>
</file>

<file path=xl/sharedStrings.xml><?xml version="1.0" encoding="utf-8"?>
<sst xmlns="http://schemas.openxmlformats.org/spreadsheetml/2006/main" count="240" uniqueCount="94">
  <si>
    <t>PacifiCorp</t>
  </si>
  <si>
    <t>PAGE</t>
  </si>
  <si>
    <t>Washington 2023 General Rate Case</t>
  </si>
  <si>
    <t>TOTAL</t>
  </si>
  <si>
    <t>Washington</t>
  </si>
  <si>
    <t>ACCOUNT</t>
  </si>
  <si>
    <t>Type</t>
  </si>
  <si>
    <t>COMPANY</t>
  </si>
  <si>
    <t>FACTOR</t>
  </si>
  <si>
    <t>FACTOR %</t>
  </si>
  <si>
    <t>ALLOCATED</t>
  </si>
  <si>
    <t>REF#</t>
  </si>
  <si>
    <t>Electric Plant In Service</t>
  </si>
  <si>
    <t>PRO</t>
  </si>
  <si>
    <t>9.1.1</t>
  </si>
  <si>
    <t>Depreciation Reserve</t>
  </si>
  <si>
    <t>Depreciation Expense</t>
  </si>
  <si>
    <t>Operating Expenses (Excluding Net Power Costs)</t>
  </si>
  <si>
    <t>Net Power Costs</t>
  </si>
  <si>
    <t>Fly Ash Revenues</t>
  </si>
  <si>
    <t>Production Tax Credit</t>
  </si>
  <si>
    <t>WY Wind Generation Tax</t>
  </si>
  <si>
    <t>Description of Adjustment:</t>
  </si>
  <si>
    <t>Before Production Factor</t>
  </si>
  <si>
    <t>After Production Factor</t>
  </si>
  <si>
    <t>Unadjusted / 
Per Books</t>
  </si>
  <si>
    <t>Normalized</t>
  </si>
  <si>
    <t>FERC Function</t>
  </si>
  <si>
    <t>FERC Acct.</t>
  </si>
  <si>
    <t>WIJAM
Fact.</t>
  </si>
  <si>
    <t>Washington Allocated Results</t>
  </si>
  <si>
    <t>Production Factor</t>
  </si>
  <si>
    <t>Washington Allocated Production Factor Adjustment</t>
  </si>
  <si>
    <t>Ref.</t>
  </si>
  <si>
    <t>Steam Production</t>
  </si>
  <si>
    <t>CAGW</t>
  </si>
  <si>
    <t>JBG</t>
  </si>
  <si>
    <t>SG</t>
  </si>
  <si>
    <t>Hydro Production</t>
  </si>
  <si>
    <t>SG-P</t>
  </si>
  <si>
    <t>SG-U</t>
  </si>
  <si>
    <t>Other Production</t>
  </si>
  <si>
    <t>108SP</t>
  </si>
  <si>
    <t>108HP</t>
  </si>
  <si>
    <t>108OP</t>
  </si>
  <si>
    <t>403SP</t>
  </si>
  <si>
    <t>403HP</t>
  </si>
  <si>
    <t>403OP</t>
  </si>
  <si>
    <t>WA</t>
  </si>
  <si>
    <t>Sales for Resale</t>
  </si>
  <si>
    <t>447NPC</t>
  </si>
  <si>
    <t>Purchased Power</t>
  </si>
  <si>
    <t>555NPC</t>
  </si>
  <si>
    <t>Wheeling Expenses</t>
  </si>
  <si>
    <t>565NPC</t>
  </si>
  <si>
    <t>Fuel Expenses</t>
  </si>
  <si>
    <t>501NPC</t>
  </si>
  <si>
    <t>547NPC</t>
  </si>
  <si>
    <t>Federal Taxes</t>
  </si>
  <si>
    <t>Taxes Other than Income</t>
  </si>
  <si>
    <t>Washington Historical Normalized Retail Sales (12-Months Ended June 2022)</t>
  </si>
  <si>
    <t>Actual MWh</t>
  </si>
  <si>
    <t>Normalizing Adjustments</t>
  </si>
  <si>
    <t>Temperature Normalization</t>
  </si>
  <si>
    <t>Normalized Retail Sales (MWh)</t>
  </si>
  <si>
    <t>Numerator in Production Factor Calculation</t>
  </si>
  <si>
    <t>Ref. 3.1.2</t>
  </si>
  <si>
    <t>Forecast Loads Used for Production Factor (12-Months Ending December 2024)</t>
  </si>
  <si>
    <t>Pro Forma Retail Sales (MWh)</t>
  </si>
  <si>
    <t>Denominator in Production Factor Calculation</t>
  </si>
  <si>
    <t>Washington Historical Temperature Adjusted Load (at Sales)</t>
  </si>
  <si>
    <t>MWh</t>
  </si>
  <si>
    <t>Washington Pro Forma 12-Months Ending December 2024</t>
  </si>
  <si>
    <t>Production Factor Adjustment - Year 1</t>
  </si>
  <si>
    <t>9.1.2</t>
  </si>
  <si>
    <t>Situs</t>
  </si>
  <si>
    <t>Other Electric Revenues</t>
  </si>
  <si>
    <t>WASHINGTON</t>
  </si>
  <si>
    <t>(cont.) Production Factor Adjustment - Year 1</t>
  </si>
  <si>
    <t>The production factor is a means of adjusting the pro forma production components of the revenue requirement to be consistent with Test Year production levels. The production factor has been calculated by dividing Washington’s normalized historical retail load by the Washington pro forma load for the calendar year 2024 period. This calculation is detailed on page 9.1.3. This factor is then applied to the pro forma generation related components of the revenue requirement.</t>
  </si>
  <si>
    <t>Ref. 9.1.2</t>
  </si>
  <si>
    <t>Page 9.1.3</t>
  </si>
  <si>
    <t>4.13
Incremental O&amp;M Expenses</t>
  </si>
  <si>
    <t>5.1
Net Power Costs (Restating)</t>
  </si>
  <si>
    <t>5.2
Net Power Costs (Pro Forma) - Year 1</t>
  </si>
  <si>
    <t>7.3
Production Tax Credit - Year 1</t>
  </si>
  <si>
    <t>7.10
Wyoming Wind Generation Tax</t>
  </si>
  <si>
    <t>8.4
Pro Forma Major Plant Additions - Year 1</t>
  </si>
  <si>
    <t>8.11
Confidential Pro Forma Capital Additions - Year 1</t>
  </si>
  <si>
    <t>10.2
Jim Bridger
SCRs Removal</t>
  </si>
  <si>
    <t>10.5
Existing Coal-Fired Generation Assets - Year 1</t>
  </si>
  <si>
    <t>10.6
Pro Forma JB Units 3, 4 and Colstrip 4 Additions - Year 1</t>
  </si>
  <si>
    <t>10.7
Pro Forma JB Units 1 &amp; 2 Additions - Year 1</t>
  </si>
  <si>
    <t>10.8
Fly Ash Revenues - Year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</si>
</sst>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0.0000%"/>
    <numFmt numFmtId="165" formatCode="_(* #,##0_);_(* \(#,##0\);_(* &quot;-&quot;??_);_(@_)"/>
    <numFmt numFmtId="166" formatCode="0.000%"/>
    <numFmt numFmtId="167" formatCode="_(* #,##0.000_);_(* \(#,##0.000\);_(* &quot;-&quot;??_);_(@_)"/>
  </numFmts>
  <fonts count="11" x14ac:knownFonts="1">
    <font>
      <sz val="11"/>
      <color theme="1"/>
      <name val="Calibri"/>
      <family val="2"/>
      <scheme val="minor"/>
    </font>
    <font>
      <sz val="10"/>
      <name val="Arial"/>
      <family val="2"/>
    </font>
    <font>
      <b/>
      <sz val="10"/>
      <name val="Arial"/>
      <family val="2"/>
    </font>
    <font>
      <u/>
      <sz val="10"/>
      <name val="Arial"/>
      <family val="2"/>
    </font>
    <font>
      <b/>
      <u/>
      <sz val="10"/>
      <name val="Arial"/>
      <family val="2"/>
    </font>
    <font>
      <i/>
      <sz val="10"/>
      <name val="Arial"/>
      <family val="2"/>
    </font>
    <font>
      <b/>
      <i/>
      <sz val="10"/>
      <name val="Arial"/>
      <family val="2"/>
    </font>
    <font>
      <sz val="11"/>
      <color theme="1"/>
      <name val="Arial"/>
      <family val="2"/>
    </font>
    <font>
      <sz val="12"/>
      <name val="Times New Roman"/>
      <family val="1"/>
    </font>
    <font>
      <sz val="10"/>
      <color indexed="10"/>
      <name val="Arial"/>
      <family val="2"/>
    </font>
    <font>
      <sz val="10"/>
      <color indexed="12"/>
      <name val="Arial"/>
      <family val="2"/>
    </font>
  </fonts>
  <fills count="2">
    <fill>
      <patternFill patternType="none"/>
    </fill>
    <fill>
      <patternFill patternType="gray125"/>
    </fill>
  </fills>
  <borders count="19">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7">
    <xf numFmtId="0" fontId="0" fillId="0" borderId="0"/>
    <xf numFmtId="43" fontId="7"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8" fillId="0" borderId="0"/>
  </cellStyleXfs>
  <cellXfs count="117">
    <xf numFmtId="0" fontId="0" fillId="0" borderId="0" xfId="0"/>
    <xf numFmtId="164" fontId="1" fillId="0" borderId="0" xfId="4" applyNumberFormat="1" applyFont="1" applyFill="1" applyBorder="1" applyAlignment="1">
      <alignment horizontal="center"/>
    </xf>
    <xf numFmtId="41" fontId="1" fillId="0" borderId="0" xfId="3" applyNumberFormat="1" applyFont="1" applyFill="1" applyBorder="1" applyAlignment="1">
      <alignment horizontal="center"/>
    </xf>
    <xf numFmtId="41" fontId="2" fillId="0" borderId="1" xfId="3" applyNumberFormat="1" applyFont="1" applyFill="1" applyBorder="1" applyAlignment="1">
      <alignment horizontal="center"/>
    </xf>
    <xf numFmtId="41" fontId="2" fillId="0" borderId="0" xfId="3" applyNumberFormat="1" applyFont="1" applyFill="1" applyBorder="1" applyAlignment="1">
      <alignment horizontal="center"/>
    </xf>
    <xf numFmtId="0" fontId="2" fillId="0" borderId="0" xfId="5" applyFont="1"/>
    <xf numFmtId="0" fontId="5" fillId="0" borderId="0" xfId="5" applyFont="1"/>
    <xf numFmtId="165" fontId="1" fillId="0" borderId="13" xfId="3" applyNumberFormat="1" applyFont="1" applyFill="1" applyBorder="1"/>
    <xf numFmtId="165" fontId="1" fillId="0" borderId="0" xfId="3" applyNumberFormat="1" applyFont="1" applyFill="1"/>
    <xf numFmtId="0" fontId="2" fillId="0" borderId="0" xfId="5" applyFont="1" applyAlignment="1">
      <alignment horizontal="center"/>
    </xf>
    <xf numFmtId="167" fontId="1" fillId="0" borderId="0" xfId="1" applyNumberFormat="1" applyFont="1" applyFill="1"/>
    <xf numFmtId="165" fontId="2" fillId="0" borderId="14" xfId="3" applyNumberFormat="1" applyFont="1" applyFill="1" applyBorder="1"/>
    <xf numFmtId="165" fontId="2" fillId="0" borderId="1" xfId="3" applyNumberFormat="1" applyFont="1" applyFill="1" applyBorder="1"/>
    <xf numFmtId="165" fontId="2" fillId="0" borderId="13" xfId="3" applyNumberFormat="1" applyFont="1" applyFill="1" applyBorder="1"/>
    <xf numFmtId="165" fontId="2" fillId="0" borderId="0" xfId="3" applyNumberFormat="1" applyFont="1" applyFill="1" applyBorder="1"/>
    <xf numFmtId="165" fontId="2" fillId="0" borderId="0" xfId="3" applyNumberFormat="1" applyFont="1" applyFill="1"/>
    <xf numFmtId="165" fontId="1" fillId="0" borderId="0" xfId="3" applyNumberFormat="1" applyFont="1" applyFill="1" applyAlignment="1">
      <alignment horizontal="right"/>
    </xf>
    <xf numFmtId="165" fontId="1" fillId="0" borderId="0" xfId="3" applyNumberFormat="1" applyFont="1" applyFill="1" applyBorder="1"/>
    <xf numFmtId="0" fontId="4" fillId="0" borderId="0" xfId="5" applyFont="1"/>
    <xf numFmtId="165" fontId="1" fillId="0" borderId="11" xfId="3" applyNumberFormat="1" applyFont="1" applyFill="1" applyBorder="1"/>
    <xf numFmtId="166" fontId="2" fillId="0" borderId="0" xfId="4" applyNumberFormat="1" applyFont="1" applyFill="1"/>
    <xf numFmtId="165" fontId="1" fillId="0" borderId="0" xfId="3" applyNumberFormat="1" applyFont="1" applyFill="1" applyAlignment="1">
      <alignment horizontal="center"/>
    </xf>
    <xf numFmtId="166" fontId="1" fillId="0" borderId="1" xfId="4" applyNumberFormat="1" applyFont="1" applyFill="1" applyBorder="1"/>
    <xf numFmtId="166" fontId="1" fillId="0" borderId="0" xfId="4" applyNumberFormat="1" applyFont="1" applyFill="1" applyAlignment="1">
      <alignment horizontal="right"/>
    </xf>
    <xf numFmtId="166" fontId="1" fillId="0" borderId="0" xfId="4" applyNumberFormat="1" applyFont="1" applyFill="1" applyBorder="1" applyAlignment="1">
      <alignment horizontal="center"/>
    </xf>
    <xf numFmtId="165" fontId="1" fillId="0" borderId="0" xfId="3" applyNumberFormat="1" applyFont="1" applyFill="1" applyBorder="1" applyAlignment="1">
      <alignment horizontal="center"/>
    </xf>
    <xf numFmtId="165" fontId="1" fillId="0" borderId="0" xfId="3" applyNumberFormat="1" applyFont="1" applyFill="1" applyBorder="1" applyProtection="1">
      <protection locked="0"/>
    </xf>
    <xf numFmtId="0" fontId="1" fillId="0" borderId="0" xfId="3" applyNumberFormat="1" applyFont="1" applyFill="1" applyBorder="1" applyAlignment="1" applyProtection="1">
      <alignment horizontal="center"/>
      <protection locked="0"/>
    </xf>
    <xf numFmtId="0" fontId="1" fillId="0" borderId="0" xfId="3" applyNumberFormat="1" applyFont="1" applyFill="1" applyBorder="1" applyProtection="1">
      <protection locked="0"/>
    </xf>
    <xf numFmtId="0" fontId="1" fillId="0" borderId="0" xfId="2" applyFont="1" applyFill="1"/>
    <xf numFmtId="0" fontId="2" fillId="0" borderId="0" xfId="2" applyFont="1" applyFill="1"/>
    <xf numFmtId="0" fontId="1" fillId="0" borderId="0" xfId="2" applyFont="1" applyFill="1" applyAlignment="1">
      <alignment horizontal="center"/>
    </xf>
    <xf numFmtId="0" fontId="1" fillId="0" borderId="0" xfId="2" applyFont="1" applyFill="1" applyAlignment="1">
      <alignment horizontal="right"/>
    </xf>
    <xf numFmtId="0" fontId="3" fillId="0" borderId="0" xfId="2" applyFont="1" applyFill="1" applyAlignment="1">
      <alignment horizontal="center"/>
    </xf>
    <xf numFmtId="0" fontId="2" fillId="0" borderId="0" xfId="2" applyFont="1" applyFill="1" applyAlignment="1">
      <alignment horizontal="left"/>
    </xf>
    <xf numFmtId="0" fontId="1" fillId="0" borderId="0" xfId="2" applyFont="1" applyFill="1" applyAlignment="1">
      <alignment horizontal="left"/>
    </xf>
    <xf numFmtId="41" fontId="2" fillId="0" borderId="1" xfId="2" applyNumberFormat="1" applyFont="1" applyFill="1" applyBorder="1" applyAlignment="1">
      <alignment horizontal="center"/>
    </xf>
    <xf numFmtId="41" fontId="2" fillId="0" borderId="0" xfId="2" applyNumberFormat="1" applyFont="1" applyFill="1" applyBorder="1" applyAlignment="1">
      <alignment horizontal="center"/>
    </xf>
    <xf numFmtId="0" fontId="1" fillId="0" borderId="2" xfId="2" applyFont="1" applyFill="1" applyBorder="1"/>
    <xf numFmtId="0" fontId="1" fillId="0" borderId="5" xfId="2" applyFont="1" applyFill="1" applyBorder="1"/>
    <xf numFmtId="0" fontId="1" fillId="0" borderId="7" xfId="2" applyFont="1" applyFill="1" applyBorder="1"/>
    <xf numFmtId="41" fontId="2" fillId="0" borderId="0" xfId="2" applyNumberFormat="1" applyFont="1" applyFill="1" applyAlignment="1">
      <alignment horizontal="center"/>
    </xf>
    <xf numFmtId="41" fontId="1" fillId="0" borderId="0" xfId="2" applyNumberFormat="1" applyFont="1" applyFill="1" applyAlignment="1">
      <alignment horizontal="center"/>
    </xf>
    <xf numFmtId="0" fontId="1" fillId="0" borderId="0" xfId="2" applyFont="1" applyFill="1" applyBorder="1"/>
    <xf numFmtId="0" fontId="1" fillId="0" borderId="0" xfId="2" applyFont="1" applyFill="1" applyBorder="1" applyAlignment="1">
      <alignment horizontal="left" vertical="top" wrapText="1"/>
    </xf>
    <xf numFmtId="0" fontId="1" fillId="0" borderId="0" xfId="0" applyFont="1" applyFill="1" applyProtection="1">
      <protection locked="0"/>
    </xf>
    <xf numFmtId="0" fontId="2" fillId="0" borderId="0" xfId="0" applyFont="1" applyFill="1" applyProtection="1">
      <protection locked="0"/>
    </xf>
    <xf numFmtId="0" fontId="1" fillId="0" borderId="0" xfId="0" applyFont="1" applyFill="1" applyAlignment="1" applyProtection="1">
      <alignment horizontal="center"/>
      <protection locked="0"/>
    </xf>
    <xf numFmtId="165" fontId="1" fillId="0" borderId="0" xfId="3" applyNumberFormat="1" applyFont="1" applyFill="1" applyProtection="1">
      <protection locked="0"/>
    </xf>
    <xf numFmtId="0" fontId="1" fillId="0" borderId="0" xfId="0" applyFont="1" applyFill="1"/>
    <xf numFmtId="0" fontId="1" fillId="0" borderId="0" xfId="0" applyFont="1" applyFill="1" applyAlignment="1">
      <alignment horizontal="center" vertical="center"/>
    </xf>
    <xf numFmtId="41" fontId="1" fillId="0" borderId="0" xfId="0" applyNumberFormat="1" applyFont="1" applyFill="1" applyProtection="1">
      <protection locked="0"/>
    </xf>
    <xf numFmtId="0" fontId="1" fillId="0" borderId="0" xfId="6" applyFont="1" applyFill="1" applyAlignment="1">
      <alignment horizontal="center"/>
    </xf>
    <xf numFmtId="166" fontId="1" fillId="0" borderId="0" xfId="4" applyNumberFormat="1" applyFont="1" applyFill="1" applyAlignment="1">
      <alignment horizontal="center"/>
    </xf>
    <xf numFmtId="41" fontId="2" fillId="0" borderId="0" xfId="0" applyNumberFormat="1" applyFont="1" applyFill="1" applyBorder="1" applyAlignment="1">
      <alignment horizontal="center"/>
    </xf>
    <xf numFmtId="0" fontId="1" fillId="0" borderId="0" xfId="6" applyFont="1" applyFill="1" applyBorder="1" applyAlignment="1">
      <alignment horizontal="center"/>
    </xf>
    <xf numFmtId="0" fontId="2" fillId="0" borderId="0" xfId="0" applyFont="1" applyFill="1"/>
    <xf numFmtId="41" fontId="1" fillId="0" borderId="0" xfId="0" applyNumberFormat="1" applyFont="1" applyFill="1" applyBorder="1" applyProtection="1">
      <protection locked="0"/>
    </xf>
    <xf numFmtId="165" fontId="1" fillId="0" borderId="0" xfId="0" applyNumberFormat="1" applyFont="1" applyFill="1" applyBorder="1"/>
    <xf numFmtId="0" fontId="1" fillId="0" borderId="0" xfId="0" applyFont="1" applyFill="1" applyAlignment="1" applyProtection="1">
      <alignment horizontal="center" vertical="center"/>
      <protection locked="0"/>
    </xf>
    <xf numFmtId="41" fontId="2" fillId="0" borderId="0" xfId="0" applyNumberFormat="1" applyFont="1" applyFill="1" applyProtection="1">
      <protection locked="0"/>
    </xf>
    <xf numFmtId="0" fontId="2" fillId="0" borderId="0" xfId="0" applyFont="1" applyFill="1" applyAlignment="1" applyProtection="1">
      <alignment horizontal="center"/>
      <protection locked="0"/>
    </xf>
    <xf numFmtId="166" fontId="2" fillId="0" borderId="0" xfId="4" applyNumberFormat="1" applyFont="1" applyFill="1" applyBorder="1" applyAlignment="1" applyProtection="1">
      <alignment horizontal="center"/>
      <protection locked="0"/>
    </xf>
    <xf numFmtId="165" fontId="9" fillId="0" borderId="0" xfId="3" applyNumberFormat="1" applyFont="1" applyFill="1" applyBorder="1" applyProtection="1">
      <protection locked="0"/>
    </xf>
    <xf numFmtId="166" fontId="1" fillId="0" borderId="0" xfId="4" applyNumberFormat="1" applyFont="1" applyFill="1" applyBorder="1" applyAlignment="1" applyProtection="1">
      <alignment horizontal="center"/>
      <protection locked="0"/>
    </xf>
    <xf numFmtId="165" fontId="1" fillId="0" borderId="0" xfId="3" applyNumberFormat="1" applyFont="1" applyFill="1" applyBorder="1" applyAlignment="1" applyProtection="1">
      <alignment horizontal="center"/>
      <protection locked="0"/>
    </xf>
    <xf numFmtId="0" fontId="1" fillId="0" borderId="0" xfId="3" applyNumberFormat="1" applyFont="1" applyFill="1" applyProtection="1">
      <protection locked="0"/>
    </xf>
    <xf numFmtId="165" fontId="10" fillId="0" borderId="0" xfId="3" applyNumberFormat="1" applyFont="1" applyFill="1" applyBorder="1" applyProtection="1">
      <protection locked="0"/>
    </xf>
    <xf numFmtId="165" fontId="10" fillId="0" borderId="0" xfId="3" applyNumberFormat="1" applyFont="1" applyFill="1" applyProtection="1">
      <protection locked="0"/>
    </xf>
    <xf numFmtId="166" fontId="1" fillId="0" borderId="0" xfId="4" applyNumberFormat="1" applyFont="1" applyFill="1" applyAlignment="1" applyProtection="1">
      <alignment horizontal="center"/>
      <protection locked="0"/>
    </xf>
    <xf numFmtId="166" fontId="1" fillId="0" borderId="0" xfId="2" applyNumberFormat="1" applyFont="1" applyFill="1" applyAlignment="1">
      <alignment horizontal="center"/>
    </xf>
    <xf numFmtId="0" fontId="1" fillId="0" borderId="0" xfId="5" applyFont="1" applyAlignment="1">
      <alignment horizontal="center"/>
    </xf>
    <xf numFmtId="0" fontId="1" fillId="0" borderId="0" xfId="5" applyFont="1" applyAlignment="1">
      <alignment horizontal="right"/>
    </xf>
    <xf numFmtId="0" fontId="1" fillId="0" borderId="0" xfId="5" applyFont="1"/>
    <xf numFmtId="0" fontId="2" fillId="0" borderId="0" xfId="5" applyFont="1" applyFill="1"/>
    <xf numFmtId="0" fontId="1" fillId="0" borderId="0" xfId="5" applyFont="1" applyFill="1" applyAlignment="1">
      <alignment horizontal="center"/>
    </xf>
    <xf numFmtId="0" fontId="5" fillId="0" borderId="0" xfId="5" applyFont="1" applyFill="1"/>
    <xf numFmtId="0" fontId="1" fillId="0" borderId="0" xfId="5" applyFont="1" applyFill="1" applyAlignment="1">
      <alignment horizontal="right"/>
    </xf>
    <xf numFmtId="0" fontId="1" fillId="0" borderId="0" xfId="5" applyFont="1" applyFill="1"/>
    <xf numFmtId="0" fontId="5" fillId="0" borderId="0" xfId="5" applyFont="1" applyFill="1" applyAlignment="1">
      <alignment horizontal="center"/>
    </xf>
    <xf numFmtId="0" fontId="6" fillId="0" borderId="0" xfId="5" applyFont="1" applyFill="1" applyAlignment="1">
      <alignment horizontal="center" wrapText="1"/>
    </xf>
    <xf numFmtId="0" fontId="5" fillId="0" borderId="10" xfId="5" applyFont="1" applyFill="1" applyBorder="1" applyAlignment="1">
      <alignment horizontal="center" wrapText="1"/>
    </xf>
    <xf numFmtId="0" fontId="6" fillId="0" borderId="0" xfId="5" applyFont="1" applyFill="1" applyAlignment="1">
      <alignment horizontal="centerContinuous" wrapText="1"/>
    </xf>
    <xf numFmtId="0" fontId="2" fillId="0" borderId="11" xfId="5" applyFont="1" applyFill="1" applyBorder="1" applyAlignment="1">
      <alignment horizontal="left" wrapText="1"/>
    </xf>
    <xf numFmtId="0" fontId="2" fillId="0" borderId="11" xfId="5" applyFont="1" applyFill="1" applyBorder="1" applyAlignment="1">
      <alignment horizontal="center" wrapText="1"/>
    </xf>
    <xf numFmtId="0" fontId="2" fillId="0" borderId="12" xfId="5" applyFont="1" applyFill="1" applyBorder="1" applyAlignment="1">
      <alignment horizontal="center" wrapText="1"/>
    </xf>
    <xf numFmtId="0" fontId="1" fillId="0" borderId="11" xfId="5" quotePrefix="1" applyFont="1" applyFill="1" applyBorder="1" applyAlignment="1">
      <alignment horizontal="center" wrapText="1"/>
    </xf>
    <xf numFmtId="0" fontId="1" fillId="0" borderId="11" xfId="5" applyFont="1" applyFill="1" applyBorder="1" applyAlignment="1">
      <alignment horizontal="center" wrapText="1"/>
    </xf>
    <xf numFmtId="0" fontId="2" fillId="0" borderId="0" xfId="5" applyFont="1" applyFill="1" applyAlignment="1">
      <alignment horizontal="center" wrapText="1"/>
    </xf>
    <xf numFmtId="0" fontId="1" fillId="0" borderId="0" xfId="5" applyFont="1" applyFill="1" applyAlignment="1">
      <alignment horizontal="center" wrapText="1"/>
    </xf>
    <xf numFmtId="0" fontId="2" fillId="0" borderId="0" xfId="5" applyFont="1" applyFill="1" applyAlignment="1">
      <alignment horizontal="left"/>
    </xf>
    <xf numFmtId="0" fontId="2" fillId="0" borderId="13" xfId="5" applyFont="1" applyFill="1" applyBorder="1" applyAlignment="1">
      <alignment horizontal="center" wrapText="1"/>
    </xf>
    <xf numFmtId="0" fontId="1" fillId="0" borderId="0" xfId="5" applyFont="1" applyFill="1" applyAlignment="1">
      <alignment horizontal="left"/>
    </xf>
    <xf numFmtId="166" fontId="1" fillId="0" borderId="0" xfId="5" applyNumberFormat="1" applyFont="1" applyFill="1" applyAlignment="1">
      <alignment horizontal="center"/>
    </xf>
    <xf numFmtId="165" fontId="2" fillId="0" borderId="14" xfId="5" applyNumberFormat="1" applyFont="1" applyFill="1" applyBorder="1"/>
    <xf numFmtId="165" fontId="2" fillId="0" borderId="1" xfId="5" applyNumberFormat="1" applyFont="1" applyFill="1" applyBorder="1"/>
    <xf numFmtId="0" fontId="2" fillId="0" borderId="0" xfId="5" applyFont="1" applyFill="1" applyAlignment="1">
      <alignment horizontal="center"/>
    </xf>
    <xf numFmtId="0" fontId="2" fillId="0" borderId="13" xfId="5" applyFont="1" applyFill="1" applyBorder="1"/>
    <xf numFmtId="0" fontId="1" fillId="0" borderId="13" xfId="5" applyFont="1" applyFill="1" applyBorder="1"/>
    <xf numFmtId="1" fontId="1" fillId="0" borderId="0" xfId="5" applyNumberFormat="1" applyFont="1" applyFill="1" applyAlignment="1">
      <alignment horizontal="center"/>
    </xf>
    <xf numFmtId="41" fontId="2" fillId="0" borderId="13" xfId="5" applyNumberFormat="1" applyFont="1" applyFill="1" applyBorder="1"/>
    <xf numFmtId="41" fontId="1" fillId="0" borderId="13" xfId="5" applyNumberFormat="1" applyFont="1" applyFill="1" applyBorder="1"/>
    <xf numFmtId="41" fontId="1" fillId="0" borderId="0" xfId="5" applyNumberFormat="1" applyFont="1" applyFill="1"/>
    <xf numFmtId="165" fontId="2" fillId="0" borderId="0" xfId="5" applyNumberFormat="1" applyFont="1" applyFill="1"/>
    <xf numFmtId="165" fontId="2" fillId="0" borderId="15" xfId="5" applyNumberFormat="1" applyFont="1" applyFill="1" applyBorder="1"/>
    <xf numFmtId="165" fontId="1" fillId="0" borderId="18" xfId="3" applyNumberFormat="1" applyFont="1" applyFill="1" applyBorder="1"/>
    <xf numFmtId="41" fontId="2" fillId="0" borderId="18" xfId="5" applyNumberFormat="1" applyFont="1" applyFill="1" applyBorder="1"/>
    <xf numFmtId="38" fontId="1" fillId="0" borderId="0" xfId="5" applyNumberFormat="1" applyFont="1"/>
    <xf numFmtId="0" fontId="1" fillId="0" borderId="3" xfId="2" applyFont="1" applyFill="1" applyBorder="1" applyAlignment="1">
      <alignment horizontal="left" vertical="top" wrapText="1"/>
    </xf>
    <xf numFmtId="0" fontId="1" fillId="0" borderId="4" xfId="2" applyFont="1" applyFill="1" applyBorder="1" applyAlignment="1">
      <alignment horizontal="left" vertical="top" wrapText="1"/>
    </xf>
    <xf numFmtId="0" fontId="1" fillId="0" borderId="0" xfId="2" applyFont="1" applyFill="1" applyBorder="1" applyAlignment="1">
      <alignment horizontal="left" vertical="top" wrapText="1"/>
    </xf>
    <xf numFmtId="0" fontId="1" fillId="0" borderId="6" xfId="2" applyFont="1" applyFill="1" applyBorder="1" applyAlignment="1">
      <alignment horizontal="left" vertical="top" wrapText="1"/>
    </xf>
    <xf numFmtId="0" fontId="1" fillId="0" borderId="8" xfId="2" applyFont="1" applyFill="1" applyBorder="1" applyAlignment="1">
      <alignment horizontal="left" vertical="top" wrapText="1"/>
    </xf>
    <xf numFmtId="0" fontId="1" fillId="0" borderId="9" xfId="2" applyFont="1" applyFill="1" applyBorder="1" applyAlignment="1">
      <alignment horizontal="left" vertical="top" wrapText="1"/>
    </xf>
    <xf numFmtId="0" fontId="2" fillId="0" borderId="16" xfId="5" applyFont="1" applyBorder="1" applyAlignment="1">
      <alignment horizontal="center"/>
    </xf>
    <xf numFmtId="0" fontId="2" fillId="0" borderId="1" xfId="5" applyFont="1" applyBorder="1" applyAlignment="1">
      <alignment horizontal="center"/>
    </xf>
    <xf numFmtId="0" fontId="2" fillId="0" borderId="17" xfId="5" applyFont="1" applyBorder="1" applyAlignment="1">
      <alignment horizontal="center"/>
    </xf>
  </cellXfs>
  <cellStyles count="7">
    <cellStyle name="Comma" xfId="1" builtinId="3"/>
    <cellStyle name="Comma 2" xfId="3" xr:uid="{B5884F07-AADA-4001-A90D-557AF8548132}"/>
    <cellStyle name="Normal" xfId="0" builtinId="0"/>
    <cellStyle name="Normal 17" xfId="2" xr:uid="{4443714D-4EE2-409E-9F2F-84CCF322D161}"/>
    <cellStyle name="Normal 9" xfId="5" xr:uid="{451AD247-841D-49D3-A2FF-55C53941A8F4}"/>
    <cellStyle name="Normal_Adjustment Template" xfId="6" xr:uid="{6B47C351-6386-4695-AD0D-1CD9A7ABC208}"/>
    <cellStyle name="Percent 2" xfId="4" xr:uid="{D876DDA3-AD7B-4CCC-8584-CBE571306FE6}"/>
  </cellStyles>
  <dxfs count="11">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3.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63" Type="http://schemas.openxmlformats.org/officeDocument/2006/relationships/externalLink" Target="externalLinks/externalLink60.xml"/><Relationship Id="rId68" Type="http://schemas.openxmlformats.org/officeDocument/2006/relationships/externalLink" Target="externalLinks/externalLink65.xml"/><Relationship Id="rId84" Type="http://schemas.openxmlformats.org/officeDocument/2006/relationships/styles" Target="styles.xml"/><Relationship Id="rId89" Type="http://schemas.openxmlformats.org/officeDocument/2006/relationships/customXml" Target="../customXml/item3.xml"/><Relationship Id="rId16" Type="http://schemas.openxmlformats.org/officeDocument/2006/relationships/externalLink" Target="externalLinks/externalLink13.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74" Type="http://schemas.openxmlformats.org/officeDocument/2006/relationships/externalLink" Target="externalLinks/externalLink71.xml"/><Relationship Id="rId79" Type="http://schemas.openxmlformats.org/officeDocument/2006/relationships/externalLink" Target="externalLinks/externalLink76.xml"/><Relationship Id="rId5" Type="http://schemas.openxmlformats.org/officeDocument/2006/relationships/externalLink" Target="externalLinks/externalLink2.xml"/><Relationship Id="rId90" Type="http://schemas.openxmlformats.org/officeDocument/2006/relationships/customXml" Target="../customXml/item4.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56" Type="http://schemas.openxmlformats.org/officeDocument/2006/relationships/externalLink" Target="externalLinks/externalLink53.xml"/><Relationship Id="rId64" Type="http://schemas.openxmlformats.org/officeDocument/2006/relationships/externalLink" Target="externalLinks/externalLink61.xml"/><Relationship Id="rId69" Type="http://schemas.openxmlformats.org/officeDocument/2006/relationships/externalLink" Target="externalLinks/externalLink66.xml"/><Relationship Id="rId77" Type="http://schemas.openxmlformats.org/officeDocument/2006/relationships/externalLink" Target="externalLinks/externalLink74.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80" Type="http://schemas.openxmlformats.org/officeDocument/2006/relationships/externalLink" Target="externalLinks/externalLink77.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externalLink" Target="externalLinks/externalLink56.xml"/><Relationship Id="rId67" Type="http://schemas.openxmlformats.org/officeDocument/2006/relationships/externalLink" Target="externalLinks/externalLink64.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54" Type="http://schemas.openxmlformats.org/officeDocument/2006/relationships/externalLink" Target="externalLinks/externalLink51.xml"/><Relationship Id="rId62" Type="http://schemas.openxmlformats.org/officeDocument/2006/relationships/externalLink" Target="externalLinks/externalLink59.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83" Type="http://schemas.openxmlformats.org/officeDocument/2006/relationships/theme" Target="theme/theme1.xml"/><Relationship Id="rId88"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externalLink" Target="externalLinks/externalLink5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81" Type="http://schemas.openxmlformats.org/officeDocument/2006/relationships/externalLink" Target="externalLinks/externalLink78.xml"/><Relationship Id="rId86"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customXml" Target="../customXml/item1.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9" Type="http://schemas.openxmlformats.org/officeDocument/2006/relationships/externalLink" Target="externalLinks/externalLink1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TEMP\AFOR%207-1-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p74933\AppData\Local\Microsoft\Windows\Temporary%20Internet%20Files\Content.Outlook\6V34N0TJ\Source\WY%20(CY%202012)%20ECAM%20ECD_Exhibit%20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p74618\Local%20Settings\Temporary%20Internet%20Files\Content.Outlook\0APVEUJB\COS%20UT%20June%202015%20_NS%20Current.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tah%20Docket%2009-035-23%20(GRC%20Jun%202009)\Pricing\To%20Pricing\COS%20UT%20Jun%202010%20-%20AMR%20revise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EGULATN\COS\Wyoming%20GRC%20FTY%2012-2010%20(2009%20GRC)\COS\WY%20COS%20FTY%20Dec%202010_0826HYBRID.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EGULATN\COS\Wyoming%20GRC%20FTY%2003-31-2013%20(2011%20GRC)\COS\WY%20COS%20FTY%20March%202013_NS_run%20for%20mike.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REGULATN\COS\WA%202013%20GRC%20(Docket%20UE-xxxxxx)\COS\Direct\COS%20WA%20June%202012%20-%20NS.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REGULATN\COS\Wyoming%20GRC%202015%20(20000-xxx-ER-15)\COS\WY%20COS%20FTY%20Dec%202016%20-%20NS.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SHR02\PD\SLREG1\ARCHIVE\2006\0306%20SEMI\Tab%20%238%20-%20Rate%20Base\Major%20Plant%20Additions\Major%20Plant%20Addition%20Adjustmen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acificorp.us\WY%2020000-xxx-EP-13%20(2013%20ECAM)\Final%20Deferral\WY%20JAM%20Dec%202010%20GRC_Settlement_Alt%20Cap%20Structur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Groups\SLREG1\ARCHIVE\2004\Balanced%20Scorecard\2005%20Comparisons\ROE%20-%20Q3\Bus%20U%20Comparisons\2005%20Run%20R.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Groups\SLREG1\ARCHIVE\2005\Wyoming%20GRC\SEPT%202006\Models\JAM%20-%20WY%20Sep%202006%20GRC.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2014\WY%20GRC%20(06_14%20Base,%2012_16%20Forecast)\8%20-%20Rate%20Base\8.17%20Fountain%20Green%20Adjustment\Fountain%20Green%20JAM%20Extract.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R:\ARCHIVE\2015\ROO%20-%20December%202015\3-Revenue\WA\WA\BW%20-%20Electric%20Operations%20Revenue%20DEc-15.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WINDOWS\TEMP\Attachmen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LCSHRN102\shr02\WY%2020000-XXX-EP-09%20(PCAM)\Deferral\Source\Wyoming%20PCAM%20Quartely%20Report%20-%20Deferral%20Period%20(December%201,%202007%20-%20November%2030,%202008)%20_Quarter%20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pw\STRATMKT\Dsmmkt\Arnold\Amortization%20Schedules\WZAMT200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Shared\Trading\Structuring%20&amp;%20Pricing\Models\NatGasCurve\Gas%20Forward%20Price%20Curve.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HARED/DistributionFinance/Activity%20Rate%20Analysis/Field%20Ops%20and%20PandD%20Correction%20of%20CC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ocuments%20and%20Settings\p74933\Local%20Settings\Temporary%20Internet%20Files\OLK9E\COS%20ID%20GRC%2012-0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lcshrn102\SHR02\USER\CraigS\1%20-%20MISC%20PROJECTS\MASTER%20MODEL%20REVIEW\Models%20as%20of%20Mon%20Dec%2011\RAM%20-%20UT%20-%20Dec%20200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Shared\Trading\Structuring%20&amp;%20Pricing\Models\NatGasCurve\Gas%20Forward%20Price%20Curv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Approved\Pacificorp%202013%20Depr%20Schedules%20-%20Final%20Settlement%20August%2021%202013.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Joanne/SAP/RC_CCvlookup.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pw\Documents%20and%20Settings\p17149\Local%20Settings\Temporary%20Internet%20Files\OLK7\WA%20SBC.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ppw\.PSB1_GROUPS.PSB.OR.PPW\REGULATN\COS\WA%204-2010%20GRC%20(Docket%20UE-xxxxxx)\JAM\WA%20RAM%20JUNE%202008%20GRC_testing.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Depreciation%20Entries%20Required.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Mydocuments1\DEPRATES\Composite%20Depreciation%20Rates%20(WA%20GRC)at%20June%202012_Updated%20Henry%207-24-13(with%20Kent%20Correction).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p09247\Local%20Settings\Temporary%20Internet%20Files\Content.Outlook\YA2M27IX\Depreciation%20Rates%20Dec%202011%20For%20Regulation.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sers\p74933\AppData\Local\Microsoft\Windows\Temporary%20Internet%20Files\Content.Outlook\6V34N0TJ\_WY%20ECAM%20(Jan15%20-%20Dec15)%20CONF_2016%2002%2026%20Sent%20Out.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nts%20and%20Settings\p15887\Local%20Settings\Temp\Wyoming%20GRC%20(Semi%20Annual)%20-%20GOLD_09260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WA%202013%20GRC%20(Docket%20UE-xxxxxx)\Filed\Direct\Exhibit%20No_(CCP-5)\Tab%204%20&amp;%205\COS%20WA%20June%202012%20(TempAdj-chg%20to%20St%20Lgts%20only).xlsm"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psb1\ACCTNG\FUEL\Mike\Closing\Deer%20Creek\FY%202005\Deer%20Creek%20Royalties%20Calc.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Administration%20Shared%20Directory\TJ%20Financials\2006%20Planning\PLAN%20FTE%20COMPARISON.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SLREG1\ARCHIVE\2000\Oregon%20SB1149\CA%20Removed\1999%20RFM%20(CA%20and%20Centralia%20Removed).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PHI1\USERS\USERS\NADOLPHS\MSPRO\EXCEL\JE_XL.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I:\Documents%20and%20Settings\p21566\Local%20Settings\Temporary%20Internet%20Files\Content.Outlook\DYKGKKSU\Reg%20Assets%20Jun09.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Documents%20and%20Settings\p12508\Local%20Settings\Temp\WY%20GRC%20Rebuttal%20CY2011%20NPC%20Allocation%20Support%20(Confidential)_2011%2004%2025.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Documents%20and%20Settings\p11382\Local%20Settings\Temporary%20Internet%20Files\OLK1DE\JAM%20CY06%20OR%20PARTIAL%20SETTLEMENT-Updated.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REGULATN\COS\Wyoming%20GRC%20FTY%2012-2009%20(2008%20GRC)\Rebuttal\WY%20COS%20FTY%20June%202009%20Rebuttal%20Filing.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ppw\DOCUME~1\p23042\LOCALS~1\Temp\xSAPtemp2385.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p74933\Local%20Settings\Temporary%20Internet%20Files\Content.Outlook\1VOS77IL\Attachment%20WIEC%2035.1_no%20sit%20fix_1.xlsm"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pacificorp.us\groups\NPC\Actual%20NPCs\2009\01%20-%20January\2008\09%20-%20September\2008\03%20-%20March\2008\01%20-%20January%20(Book%20Run)\1992-2004\NPC%20Actual%20%201992-2004%20Monthly.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G:\WY%2020000-446-ER-14%20(GRC%202014)\Final%20Study\C02%20JUN_WYGRC14%20NPC%20Study%20(ID%20QF%20Price%20wEIM)%20CONF%20Final%20(excl%20Latigo).xlsm"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REGULATN\PA&amp;D\DSMRecov\2012\RECOV12.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X:\Financial%20Analysis\Projects\Mark\Wind\2018\2018%2003%20Filing\Linked%20Repower%20Case%202018.01.30%20Steward\Repower%20Case%20LJ.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REGULATN\COS\Wyoming%20GRC%20FTY%2012-2009%20(2008%20GRC)\COS\WY%20COS%20FTY%20Dec%202009%20Draft%2006-17-08.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I:\SHR02\PD\SLREG1\ARCHIVE\2006\SEMI%20Mar%202006\Tab%20%234%20-%20O&amp;M\Affiliate%20Management%20Fee%20Commitment\MGMT%20FEE%20ACTUALS%20FY%202001%20thru%202006.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Documents%20and%20Settings\p74933\Application%20Data\Microsoft\Excel\Rate%20Spread%20-%20RMM\WY%20COS%20FTY%20Dec%202011%20Rebuttal%20-%20RMM.xlsm"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1August\Monthly%20Workforce%20Report.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305A\Book4.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TEMP\RAM%20Mar%20200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cec\2004_05\Actuals\09_December%2004\PPW%20CEC_Board\CEC%20Meeting\02_03_Financial%20Results%20vs%20Budget.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Cover Sheet"/>
      <sheetName val="Procedures and Assumptions"/>
      <sheetName val="Lead Sheet - WY Type 3"/>
      <sheetName val="WY Backup 1 Type 3"/>
      <sheetName val="WY Back-up 2 Type 3"/>
      <sheetName val="Lead Sheet - UT Type 1"/>
      <sheetName val="Backup 1 UT Type 1"/>
      <sheetName val="UT Back-Up 2"/>
      <sheetName val="Internal Backup"/>
      <sheetName val="ID &amp; WY Backup"/>
      <sheetName val="ID&amp; WY Depr Calculation Jun2015"/>
      <sheetName val="ID&amp;WY DEPR Calculation - 2014"/>
      <sheetName val="ID&amp;WY Composite Depr Rate"/>
      <sheetName val="EPIS Existing Plant YE Dec14 "/>
      <sheetName val="EPIS Existing Plant YE Jun15"/>
      <sheetName val="Depr Reserve Existing YE Dec14"/>
      <sheetName val="Depr Expense Existing YE Dec14"/>
      <sheetName val="Relicen EPIS YE Jun 15"/>
      <sheetName val="Relicen EPIS YE Dec 14"/>
      <sheetName val="Amort Relicen Reserve YE Dec 14"/>
      <sheetName val="Amort Relicen Reserve YE Jun 15"/>
      <sheetName val="Amort Relicen Expe YE Jun15"/>
      <sheetName val="Amort Relicen Exp YE Dec14"/>
      <sheetName val="UT Backup "/>
      <sheetName val="UT DEPR Calculation - 2015"/>
      <sheetName val="UT DEPR Calculation - 2014"/>
      <sheetName val="13 MA Adjustment (2)"/>
      <sheetName val="13 MA Backup (2)"/>
      <sheetName val="13 MA Adjustment"/>
      <sheetName val="13 MA Backup"/>
      <sheetName val="Relicen EPIS 13MA Jun15"/>
      <sheetName val="Relicen EPIS 13MA Dec 14"/>
      <sheetName val="Amortization Reserve 13MA Jun15"/>
      <sheetName val="Amortization Reserve 13MA Dec14"/>
      <sheetName val="Amortization Expense Dec14"/>
      <sheetName val="Amort Relicen Expense June15"/>
      <sheetName val="BU Approval"/>
      <sheetName val="Ke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2.1"/>
      <sheetName val="Exhibit 2.2"/>
      <sheetName val="Exhibit 2.3"/>
      <sheetName val="Exhibit 2.4"/>
      <sheetName val="Exhibit 2.5"/>
      <sheetName val="Exhibit 2.6"/>
      <sheetName val="Exhibit 2.7"/>
      <sheetName val="Exhibit 2.8"/>
      <sheetName val="Internal Backup"/>
      <sheetName val="Variables"/>
      <sheetName val="Exhibit 5 - ECD Inputs"/>
      <sheetName val="Adjusted Actual NPC"/>
      <sheetName val="2012 Actual NPC"/>
      <sheetName val="20000-384-ER-10 Factors"/>
      <sheetName val="20000-ER-405-11 Factors"/>
      <sheetName val="December 2012 Actual Factors"/>
      <sheetName val="O&amp;M Summary Dec 2011"/>
      <sheetName val="O&amp;M Summary Mar 20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C2">
            <v>0.80601092896174864</v>
          </cell>
        </row>
        <row r="3">
          <cell r="C3">
            <v>0.19398907103825136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ow r="3">
          <cell r="C3" t="str">
            <v>PacifiCorp</v>
          </cell>
        </row>
      </sheetData>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ow r="10">
          <cell r="H10" t="str">
            <v>Washington</v>
          </cell>
        </row>
      </sheetData>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Function Summary"/>
      <sheetName val="Class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Factors"/>
      <sheetName val="ErrorCheck"/>
      <sheetName val="Message"/>
      <sheetName val="Dialog"/>
      <sheetName val="Print Module"/>
      <sheetName val="Menu_Options"/>
      <sheetName val="Menu_Unbundle"/>
    </sheetNames>
    <sheetDataSet>
      <sheetData sheetId="0">
        <row r="5">
          <cell r="C5" t="str">
            <v>State of Utah</v>
          </cell>
        </row>
        <row r="11">
          <cell r="Y11">
            <v>1</v>
          </cell>
        </row>
        <row r="17">
          <cell r="H17">
            <v>0.37950999999999996</v>
          </cell>
        </row>
        <row r="20">
          <cell r="H20">
            <v>4.5400000000000003E-2</v>
          </cell>
        </row>
        <row r="23">
          <cell r="H23">
            <v>4.7625023134766025</v>
          </cell>
        </row>
        <row r="24">
          <cell r="D24">
            <v>0.3694468413935218</v>
          </cell>
        </row>
      </sheetData>
      <sheetData sheetId="1"/>
      <sheetData sheetId="2"/>
      <sheetData sheetId="3"/>
      <sheetData sheetId="4"/>
      <sheetData sheetId="5"/>
      <sheetData sheetId="6"/>
      <sheetData sheetId="7"/>
      <sheetData sheetId="8"/>
      <sheetData sheetId="9"/>
      <sheetData sheetId="10"/>
      <sheetData sheetId="11">
        <row r="58">
          <cell r="H58">
            <v>6016631101.3796072</v>
          </cell>
        </row>
      </sheetData>
      <sheetData sheetId="12"/>
      <sheetData sheetId="13"/>
      <sheetData sheetId="14"/>
      <sheetData sheetId="15"/>
      <sheetData sheetId="16"/>
      <sheetData sheetId="17"/>
      <sheetData sheetId="18">
        <row r="4">
          <cell r="I4">
            <v>0.75882088818077265</v>
          </cell>
        </row>
      </sheetData>
      <sheetData sheetId="19">
        <row r="90">
          <cell r="Y90" t="str">
            <v>DIS</v>
          </cell>
        </row>
        <row r="105">
          <cell r="F105">
            <v>9630562.6399999969</v>
          </cell>
        </row>
        <row r="423">
          <cell r="Y423">
            <v>0</v>
          </cell>
        </row>
        <row r="429">
          <cell r="Y429">
            <v>0</v>
          </cell>
        </row>
        <row r="723">
          <cell r="Y723">
            <v>17318.325682945782</v>
          </cell>
        </row>
        <row r="724">
          <cell r="Y724">
            <v>0</v>
          </cell>
        </row>
        <row r="725">
          <cell r="Y725">
            <v>23523.980985977963</v>
          </cell>
        </row>
        <row r="750">
          <cell r="F750">
            <v>0</v>
          </cell>
          <cell r="Y750">
            <v>0</v>
          </cell>
        </row>
        <row r="758">
          <cell r="Y758">
            <v>387.06965023491381</v>
          </cell>
        </row>
        <row r="759">
          <cell r="Y759">
            <v>0</v>
          </cell>
        </row>
        <row r="760">
          <cell r="Y760">
            <v>103319.33538772036</v>
          </cell>
        </row>
        <row r="828">
          <cell r="Y828">
            <v>0</v>
          </cell>
        </row>
        <row r="833">
          <cell r="Y833">
            <v>0</v>
          </cell>
        </row>
        <row r="869">
          <cell r="Y869">
            <v>0</v>
          </cell>
        </row>
        <row r="870">
          <cell r="Y870">
            <v>0</v>
          </cell>
        </row>
        <row r="958">
          <cell r="Y958">
            <v>-141264.13589881599</v>
          </cell>
        </row>
        <row r="1012">
          <cell r="Y1012">
            <v>-1283907.9731074879</v>
          </cell>
        </row>
        <row r="1032">
          <cell r="Y1032">
            <v>0</v>
          </cell>
        </row>
        <row r="1033">
          <cell r="Y1033">
            <v>0</v>
          </cell>
        </row>
        <row r="1034">
          <cell r="Y1034">
            <v>0</v>
          </cell>
        </row>
        <row r="1035">
          <cell r="Y1035">
            <v>0</v>
          </cell>
        </row>
        <row r="1036">
          <cell r="Y1036">
            <v>0</v>
          </cell>
        </row>
        <row r="1037">
          <cell r="Y1037">
            <v>0</v>
          </cell>
        </row>
        <row r="1041">
          <cell r="Y1041">
            <v>0</v>
          </cell>
        </row>
        <row r="1042">
          <cell r="Y1042">
            <v>0</v>
          </cell>
        </row>
        <row r="1043">
          <cell r="Y1043">
            <v>0</v>
          </cell>
        </row>
        <row r="1044">
          <cell r="Y1044">
            <v>5865.037294209812</v>
          </cell>
        </row>
        <row r="1045">
          <cell r="Y1045">
            <v>0</v>
          </cell>
        </row>
        <row r="1046">
          <cell r="Y1046">
            <v>269.22662534525131</v>
          </cell>
        </row>
        <row r="1050">
          <cell r="Y1050">
            <v>-95378.056183645967</v>
          </cell>
        </row>
        <row r="1051">
          <cell r="Y1051">
            <v>0</v>
          </cell>
        </row>
        <row r="1052">
          <cell r="Y1052">
            <v>587722.49705902045</v>
          </cell>
        </row>
        <row r="1053">
          <cell r="Y1053">
            <v>464815.5507768165</v>
          </cell>
        </row>
        <row r="1054">
          <cell r="Y1054">
            <v>0</v>
          </cell>
        </row>
        <row r="1055">
          <cell r="Y1055">
            <v>0</v>
          </cell>
        </row>
        <row r="1056">
          <cell r="Y1056">
            <v>0</v>
          </cell>
        </row>
        <row r="1057">
          <cell r="Y1057">
            <v>0</v>
          </cell>
        </row>
        <row r="1058">
          <cell r="Y1058">
            <v>0</v>
          </cell>
        </row>
        <row r="1059">
          <cell r="Y1059">
            <v>62793.15358111939</v>
          </cell>
        </row>
        <row r="1060">
          <cell r="Y1060">
            <v>-1303.7785884491213</v>
          </cell>
        </row>
        <row r="1061">
          <cell r="Y1061">
            <v>0</v>
          </cell>
        </row>
        <row r="1062">
          <cell r="Y1062">
            <v>0</v>
          </cell>
        </row>
        <row r="1063">
          <cell r="Y1063">
            <v>2720030.894067029</v>
          </cell>
        </row>
        <row r="1069">
          <cell r="Y1069">
            <v>0</v>
          </cell>
        </row>
        <row r="1070">
          <cell r="Y1070">
            <v>0</v>
          </cell>
        </row>
        <row r="1071">
          <cell r="Y1071">
            <v>0</v>
          </cell>
        </row>
        <row r="1074">
          <cell r="Y1074">
            <v>0</v>
          </cell>
        </row>
        <row r="1075">
          <cell r="Y1075">
            <v>0</v>
          </cell>
        </row>
        <row r="1076">
          <cell r="Y1076">
            <v>697.65143363421237</v>
          </cell>
        </row>
        <row r="1077">
          <cell r="Y1077">
            <v>-8.204625085103071E-5</v>
          </cell>
        </row>
        <row r="1078">
          <cell r="Y1078">
            <v>0</v>
          </cell>
        </row>
        <row r="1079">
          <cell r="Y1079">
            <v>-3.5049164371059854E-3</v>
          </cell>
        </row>
        <row r="1083">
          <cell r="Y1083">
            <v>227213.77416799765</v>
          </cell>
        </row>
        <row r="1084">
          <cell r="Y1084">
            <v>0</v>
          </cell>
        </row>
        <row r="1085">
          <cell r="Y1085">
            <v>655811.93233763962</v>
          </cell>
        </row>
        <row r="1086">
          <cell r="Y1086">
            <v>0</v>
          </cell>
        </row>
        <row r="1087">
          <cell r="Y1087">
            <v>457.9149883943976</v>
          </cell>
        </row>
        <row r="1088">
          <cell r="Y1088">
            <v>0</v>
          </cell>
        </row>
        <row r="1089">
          <cell r="Y1089">
            <v>0</v>
          </cell>
        </row>
        <row r="1090">
          <cell r="Y1090">
            <v>0</v>
          </cell>
        </row>
        <row r="1091">
          <cell r="Y1091">
            <v>226545.36729948162</v>
          </cell>
        </row>
        <row r="1092">
          <cell r="Y1092">
            <v>52322.88542599506</v>
          </cell>
        </row>
        <row r="1093">
          <cell r="Y1093">
            <v>7033587.2606655629</v>
          </cell>
        </row>
        <row r="1094">
          <cell r="Y1094">
            <v>0</v>
          </cell>
        </row>
        <row r="1104">
          <cell r="Y1104">
            <v>0</v>
          </cell>
        </row>
        <row r="1121">
          <cell r="Y1121">
            <v>-4451822.2581002973</v>
          </cell>
        </row>
        <row r="1134">
          <cell r="Y1134">
            <v>0</v>
          </cell>
        </row>
        <row r="1135">
          <cell r="Y1135">
            <v>0</v>
          </cell>
        </row>
        <row r="1136">
          <cell r="Y1136">
            <v>0</v>
          </cell>
        </row>
        <row r="1137">
          <cell r="Y1137">
            <v>0</v>
          </cell>
        </row>
        <row r="1267">
          <cell r="Y1267">
            <v>0</v>
          </cell>
        </row>
        <row r="1273">
          <cell r="Y1273">
            <v>0</v>
          </cell>
        </row>
        <row r="1278">
          <cell r="Y1278">
            <v>0</v>
          </cell>
        </row>
        <row r="1602">
          <cell r="Y1602">
            <v>239184.6613204485</v>
          </cell>
        </row>
        <row r="1603">
          <cell r="Y1603">
            <v>0</v>
          </cell>
        </row>
        <row r="1604">
          <cell r="Y1604">
            <v>23232.041756508857</v>
          </cell>
        </row>
        <row r="1655">
          <cell r="Y1655">
            <v>0</v>
          </cell>
        </row>
        <row r="1675">
          <cell r="Y1675">
            <v>0</v>
          </cell>
        </row>
        <row r="1676">
          <cell r="Y1676">
            <v>0</v>
          </cell>
        </row>
        <row r="1677">
          <cell r="Y1677">
            <v>0</v>
          </cell>
        </row>
        <row r="1679">
          <cell r="Y1679">
            <v>0</v>
          </cell>
        </row>
        <row r="1769">
          <cell r="Y1769">
            <v>0</v>
          </cell>
        </row>
        <row r="1779">
          <cell r="Y1779">
            <v>0</v>
          </cell>
        </row>
        <row r="1789">
          <cell r="Y1789">
            <v>0</v>
          </cell>
        </row>
        <row r="1848">
          <cell r="F1848">
            <v>0</v>
          </cell>
        </row>
        <row r="1852">
          <cell r="F1852">
            <v>-14128347.326182602</v>
          </cell>
        </row>
        <row r="1857">
          <cell r="F1857">
            <v>-1584587.3700411466</v>
          </cell>
        </row>
        <row r="1861">
          <cell r="F1861">
            <v>-627455.69229318167</v>
          </cell>
          <cell r="Y1861">
            <v>0</v>
          </cell>
        </row>
        <row r="1866">
          <cell r="F1866">
            <v>-785401.74153845687</v>
          </cell>
        </row>
        <row r="1870">
          <cell r="F1870">
            <v>-2099103.0174970319</v>
          </cell>
        </row>
        <row r="1882">
          <cell r="F1882">
            <v>-23868.33297788144</v>
          </cell>
        </row>
        <row r="1889">
          <cell r="F1889">
            <v>-11241834.580766117</v>
          </cell>
        </row>
        <row r="1896">
          <cell r="Y1896">
            <v>0</v>
          </cell>
        </row>
        <row r="1903">
          <cell r="Y1903">
            <v>0</v>
          </cell>
        </row>
        <row r="1914">
          <cell r="F1914">
            <v>3.9580702381867585</v>
          </cell>
        </row>
        <row r="2059">
          <cell r="F2059">
            <v>0</v>
          </cell>
        </row>
        <row r="2063">
          <cell r="F2063">
            <v>0</v>
          </cell>
        </row>
        <row r="2067">
          <cell r="F2067">
            <v>3030553.9546153801</v>
          </cell>
        </row>
        <row r="2126">
          <cell r="Y2126">
            <v>0</v>
          </cell>
        </row>
        <row r="2129">
          <cell r="Y2129">
            <v>0</v>
          </cell>
        </row>
      </sheetData>
      <sheetData sheetId="20"/>
      <sheetData sheetId="21">
        <row r="10">
          <cell r="A10" t="str">
            <v>FACTOR NAME</v>
          </cell>
        </row>
      </sheetData>
      <sheetData sheetId="22">
        <row r="11">
          <cell r="A11" t="str">
            <v>FACTOR</v>
          </cell>
        </row>
      </sheetData>
      <sheetData sheetId="23"/>
      <sheetData sheetId="24">
        <row r="14">
          <cell r="A14" t="str">
            <v>A</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earned"/>
      <sheetName val="Unit Costs-target"/>
      <sheetName val="Cust Charge Calc"/>
      <sheetName val="Res Cust Charge"/>
      <sheetName val="Func Study"/>
      <sheetName val="CheckList"/>
      <sheetName val="Inputs"/>
      <sheetName val="Function Summary"/>
      <sheetName val="Class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NPC Factors"/>
      <sheetName val="Revenues"/>
      <sheetName val="TransInvest"/>
      <sheetName val="DistInvest"/>
      <sheetName val="ErrorCheck"/>
      <sheetName val="Message"/>
      <sheetName val="Dialog"/>
      <sheetName val="Print Module"/>
    </sheetNames>
    <sheetDataSet>
      <sheetData sheetId="0">
        <row r="9">
          <cell r="L9">
            <v>0</v>
          </cell>
        </row>
      </sheetData>
      <sheetData sheetId="1"/>
      <sheetData sheetId="2"/>
      <sheetData sheetId="3"/>
      <sheetData sheetId="4"/>
      <sheetData sheetId="5">
        <row r="59">
          <cell r="E59">
            <v>8.9490439141201264E-2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row r="4">
          <cell r="C4" t="str">
            <v>State of Wyoming</v>
          </cell>
        </row>
        <row r="5">
          <cell r="C5" t="str">
            <v>12 Months Ending December 31, 2010</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1724573805.7033823</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0.74495515661281908</v>
          </cell>
        </row>
      </sheetData>
      <sheetData sheetId="23"/>
      <sheetData sheetId="24">
        <row r="251">
          <cell r="AG251" t="str">
            <v>DIS</v>
          </cell>
        </row>
        <row r="275">
          <cell r="H275">
            <v>0</v>
          </cell>
        </row>
        <row r="276">
          <cell r="H276">
            <v>0</v>
          </cell>
          <cell r="AG276">
            <v>0</v>
          </cell>
        </row>
        <row r="287">
          <cell r="AG287">
            <v>0</v>
          </cell>
        </row>
        <row r="288">
          <cell r="H288">
            <v>115938437.37436633</v>
          </cell>
        </row>
        <row r="325">
          <cell r="AG325">
            <v>0</v>
          </cell>
        </row>
        <row r="326">
          <cell r="AG326">
            <v>0</v>
          </cell>
        </row>
        <row r="608">
          <cell r="AG608">
            <v>0</v>
          </cell>
        </row>
        <row r="631">
          <cell r="AG631">
            <v>0</v>
          </cell>
        </row>
        <row r="732">
          <cell r="H732">
            <v>25091221.66910474</v>
          </cell>
        </row>
        <row r="827">
          <cell r="H827">
            <v>98238.50889699017</v>
          </cell>
        </row>
        <row r="828">
          <cell r="H828">
            <v>652910.76721132139</v>
          </cell>
        </row>
        <row r="982">
          <cell r="AG982">
            <v>0</v>
          </cell>
        </row>
        <row r="1076">
          <cell r="AG1076">
            <v>0</v>
          </cell>
        </row>
        <row r="1091">
          <cell r="AG1091">
            <v>0</v>
          </cell>
        </row>
        <row r="1092">
          <cell r="AG1092">
            <v>0</v>
          </cell>
        </row>
        <row r="1093">
          <cell r="AG1093">
            <v>0</v>
          </cell>
        </row>
        <row r="1097">
          <cell r="AG1097">
            <v>0</v>
          </cell>
        </row>
        <row r="1098">
          <cell r="AG1098">
            <v>0</v>
          </cell>
        </row>
        <row r="1123">
          <cell r="AG1123">
            <v>872.16970535431574</v>
          </cell>
        </row>
        <row r="1125">
          <cell r="AG1125">
            <v>0</v>
          </cell>
        </row>
        <row r="1127">
          <cell r="AG1127">
            <v>10294.054225680906</v>
          </cell>
        </row>
        <row r="1132">
          <cell r="AG1132">
            <v>0</v>
          </cell>
        </row>
        <row r="1141">
          <cell r="AG1141">
            <v>0</v>
          </cell>
        </row>
        <row r="1142">
          <cell r="AG1142">
            <v>0</v>
          </cell>
        </row>
        <row r="1143">
          <cell r="AG1143">
            <v>0</v>
          </cell>
        </row>
        <row r="1779">
          <cell r="AG1779">
            <v>0</v>
          </cell>
        </row>
        <row r="1782">
          <cell r="AG1782">
            <v>0</v>
          </cell>
        </row>
        <row r="1794">
          <cell r="AG1794">
            <v>0</v>
          </cell>
        </row>
        <row r="1814">
          <cell r="AG1814">
            <v>0</v>
          </cell>
        </row>
        <row r="1825">
          <cell r="AG1825">
            <v>0</v>
          </cell>
        </row>
        <row r="1850">
          <cell r="AG1850">
            <v>1676.148392889191</v>
          </cell>
        </row>
        <row r="1851">
          <cell r="AG1851">
            <v>-26.194269122424597</v>
          </cell>
        </row>
        <row r="1937">
          <cell r="AG1937">
            <v>0</v>
          </cell>
        </row>
        <row r="2000">
          <cell r="AG2000">
            <v>0</v>
          </cell>
        </row>
        <row r="2002">
          <cell r="AG2002">
            <v>0</v>
          </cell>
        </row>
        <row r="2034">
          <cell r="H2034">
            <v>128921.22893744383</v>
          </cell>
        </row>
        <row r="2035">
          <cell r="AG2035">
            <v>0</v>
          </cell>
        </row>
        <row r="2067">
          <cell r="AG2067">
            <v>0</v>
          </cell>
        </row>
        <row r="2151">
          <cell r="H2151">
            <v>-3.4157553211878022E-2</v>
          </cell>
        </row>
        <row r="2152">
          <cell r="AG2152">
            <v>-2.3196400239771436E-4</v>
          </cell>
        </row>
        <row r="2155">
          <cell r="H2155">
            <v>0</v>
          </cell>
        </row>
        <row r="2156">
          <cell r="AG2156">
            <v>0</v>
          </cell>
        </row>
        <row r="2171">
          <cell r="AG2171">
            <v>0</v>
          </cell>
        </row>
        <row r="2183">
          <cell r="AG2183">
            <v>0</v>
          </cell>
        </row>
        <row r="2219">
          <cell r="AG2219">
            <v>864.02560103648705</v>
          </cell>
        </row>
        <row r="2389">
          <cell r="AG2389">
            <v>0</v>
          </cell>
        </row>
        <row r="2390">
          <cell r="AG2390">
            <v>0</v>
          </cell>
        </row>
        <row r="2403">
          <cell r="AG2403">
            <v>0</v>
          </cell>
        </row>
        <row r="2410">
          <cell r="AG2410">
            <v>0</v>
          </cell>
        </row>
        <row r="2411">
          <cell r="AG2411">
            <v>0</v>
          </cell>
        </row>
        <row r="2471">
          <cell r="AG2471">
            <v>-8728.8933272206759</v>
          </cell>
        </row>
      </sheetData>
      <sheetData sheetId="25"/>
      <sheetData sheetId="26">
        <row r="14">
          <cell r="A14" t="str">
            <v>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 val="Sheet1"/>
    </sheetNames>
    <sheetDataSet>
      <sheetData sheetId="0">
        <row r="3">
          <cell r="C3" t="str">
            <v>Rocky Mountain Power</v>
          </cell>
        </row>
        <row r="19">
          <cell r="K19">
            <v>67875230.453694463</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1935861328.0220451</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0.81307706711145988</v>
          </cell>
        </row>
      </sheetData>
      <sheetData sheetId="23"/>
      <sheetData sheetId="24">
        <row r="251">
          <cell r="AG251" t="str">
            <v>DIS</v>
          </cell>
        </row>
        <row r="328">
          <cell r="AG328">
            <v>0</v>
          </cell>
        </row>
        <row r="409">
          <cell r="AG409">
            <v>0</v>
          </cell>
        </row>
        <row r="559">
          <cell r="AG559">
            <v>0</v>
          </cell>
        </row>
        <row r="583">
          <cell r="AG583">
            <v>0</v>
          </cell>
        </row>
        <row r="991">
          <cell r="AG991">
            <v>0</v>
          </cell>
        </row>
        <row r="1354">
          <cell r="AG1354">
            <v>0</v>
          </cell>
        </row>
        <row r="1359">
          <cell r="AG1359">
            <v>0</v>
          </cell>
        </row>
        <row r="1518">
          <cell r="I1518">
            <v>970663.84981162648</v>
          </cell>
        </row>
        <row r="1795">
          <cell r="AG1795">
            <v>6925.8930178870532</v>
          </cell>
        </row>
        <row r="1855">
          <cell r="AG1855">
            <v>0</v>
          </cell>
        </row>
      </sheetData>
      <sheetData sheetId="25"/>
      <sheetData sheetId="26">
        <row r="14">
          <cell r="A14" t="str">
            <v>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sheetData sheetId="1">
        <row r="5">
          <cell r="T5">
            <v>3</v>
          </cell>
        </row>
        <row r="6">
          <cell r="C6" t="str">
            <v xml:space="preserve">Commission Method </v>
          </cell>
        </row>
        <row r="8">
          <cell r="D8">
            <v>0.1576213356965549</v>
          </cell>
        </row>
        <row r="9">
          <cell r="D9">
            <v>0.8423786643034451</v>
          </cell>
        </row>
        <row r="29">
          <cell r="G29">
            <v>8.1064007222136497E-2</v>
          </cell>
        </row>
      </sheetData>
      <sheetData sheetId="2"/>
      <sheetData sheetId="3"/>
      <sheetData sheetId="4"/>
      <sheetData sheetId="5"/>
      <sheetData sheetId="6"/>
      <sheetData sheetId="7"/>
      <sheetData sheetId="8"/>
      <sheetData sheetId="9"/>
      <sheetData sheetId="10"/>
      <sheetData sheetId="11"/>
      <sheetData sheetId="12">
        <row r="61">
          <cell r="H61">
            <v>6.9188435929027195E-2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ow r="5">
          <cell r="C5" t="str">
            <v>12 Months Ending June 2012</v>
          </cell>
          <cell r="R5">
            <v>3</v>
          </cell>
        </row>
        <row r="8">
          <cell r="G8">
            <v>0.61880999999999997</v>
          </cell>
        </row>
      </sheetData>
      <sheetData sheetId="1"/>
      <sheetData sheetId="2"/>
      <sheetData sheetId="3"/>
      <sheetData sheetId="4"/>
      <sheetData sheetId="5"/>
      <sheetData sheetId="6"/>
      <sheetData sheetId="7"/>
      <sheetData sheetId="8"/>
      <sheetData sheetId="9"/>
      <sheetData sheetId="10"/>
      <sheetData sheetId="11">
        <row r="58">
          <cell r="H58">
            <v>828428746.40643871</v>
          </cell>
        </row>
      </sheetData>
      <sheetData sheetId="12"/>
      <sheetData sheetId="13"/>
      <sheetData sheetId="14"/>
      <sheetData sheetId="15"/>
      <sheetData sheetId="16"/>
      <sheetData sheetId="17"/>
      <sheetData sheetId="18">
        <row r="4">
          <cell r="K4">
            <v>0.79018896309372733</v>
          </cell>
        </row>
      </sheetData>
      <sheetData sheetId="19">
        <row r="250">
          <cell r="AB250" t="str">
            <v>DIS</v>
          </cell>
        </row>
        <row r="251">
          <cell r="AB251" t="str">
            <v>METER</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sheetData sheetId="2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sheetData sheetId="24">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ow r="14">
          <cell r="N14">
            <v>1</v>
          </cell>
        </row>
      </sheetData>
      <sheetData sheetId="2"/>
      <sheetData sheetId="3" refreshError="1"/>
      <sheetData sheetId="4"/>
      <sheetData sheetId="5"/>
      <sheetData sheetId="6"/>
      <sheetData sheetId="7"/>
      <sheetData sheetId="8"/>
      <sheetData sheetId="9"/>
      <sheetData sheetId="10"/>
      <sheetData sheetId="11"/>
      <sheetData sheetId="12"/>
      <sheetData sheetId="13">
        <row r="61">
          <cell r="H61">
            <v>6.6953569481140951E-2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refreshError="1"/>
      <sheetData sheetId="42" refreshError="1"/>
      <sheetData sheetId="4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2117104954.5916018</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0.81778179787093319</v>
          </cell>
        </row>
      </sheetData>
      <sheetData sheetId="23"/>
      <sheetData sheetId="24">
        <row r="251">
          <cell r="AG251" t="str">
            <v>DIS</v>
          </cell>
        </row>
        <row r="305">
          <cell r="I305">
            <v>815891.14999999991</v>
          </cell>
        </row>
      </sheetData>
      <sheetData sheetId="25"/>
      <sheetData sheetId="26">
        <row r="15">
          <cell r="P15">
            <v>1</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ow r="14">
          <cell r="N14">
            <v>1</v>
          </cell>
        </row>
        <row r="18">
          <cell r="N18">
            <v>1</v>
          </cell>
        </row>
      </sheetData>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Lead Sheet"/>
      <sheetName val="Summary"/>
      <sheetName val="Apr 06 - Mar 07 Cap Add Detail"/>
      <sheetName val="Currant Creek"/>
      <sheetName val="Backup"/>
      <sheetName val="Apr 06 - Mar 07 Adds"/>
      <sheetName val="Apr 05 - Mar 06 Adds"/>
      <sheetName val="Issue Card"/>
      <sheetName val="Apr 05 - Mar 06 Cap Add Detail"/>
      <sheetName val="DIT - Type 2"/>
      <sheetName val="DIT - Type 3"/>
    </sheetNames>
    <sheetDataSet>
      <sheetData sheetId="0"/>
      <sheetData sheetId="1" refreshError="1"/>
      <sheetData sheetId="2"/>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sheetData sheetId="5"/>
      <sheetData sheetId="6"/>
      <sheetData sheetId="7"/>
      <sheetData sheetId="8">
        <row r="23">
          <cell r="D23">
            <v>0.59916000000000003</v>
          </cell>
        </row>
      </sheetData>
      <sheetData sheetId="9"/>
      <sheetData sheetId="10">
        <row r="23">
          <cell r="D23">
            <v>0.59916000000000003</v>
          </cell>
        </row>
      </sheetData>
      <sheetData sheetId="11"/>
      <sheetData sheetId="12"/>
      <sheetData sheetId="13"/>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
      <sheetName val="Function1149"/>
      <sheetName val="Non-NPC Results"/>
      <sheetName val="Report"/>
      <sheetName val="Results"/>
      <sheetName val="NRO"/>
      <sheetName val="UTCR"/>
      <sheetName val="ADJ"/>
      <sheetName val="URO"/>
      <sheetName val="ECD"/>
      <sheetName val="Unadj Data for RAM"/>
      <sheetName val="Variables"/>
      <sheetName val="Inputs"/>
      <sheetName val="Factors"/>
      <sheetName val="Adjustments"/>
      <sheetName val="Adj Summary"/>
      <sheetName val="GRID Inputs Filed"/>
      <sheetName val="GRID Inputs Revised"/>
      <sheetName val="GRID Inputs Settlement"/>
      <sheetName val="CWC"/>
      <sheetName val="WelcomeDialog"/>
      <sheetName val="Macro"/>
    </sheetNames>
    <sheetDataSet>
      <sheetData sheetId="0"/>
      <sheetData sheetId="1">
        <row r="6">
          <cell r="E6" t="str">
            <v>ACCMDIT</v>
          </cell>
        </row>
      </sheetData>
      <sheetData sheetId="2"/>
      <sheetData sheetId="3"/>
      <sheetData sheetId="4"/>
      <sheetData sheetId="5"/>
      <sheetData sheetId="6">
        <row r="22">
          <cell r="G22" t="str">
            <v>FACTOR</v>
          </cell>
          <cell r="J22" t="str">
            <v>TOTAL</v>
          </cell>
          <cell r="K22" t="str">
            <v>CALIFORNIA</v>
          </cell>
          <cell r="L22" t="str">
            <v>OREGON</v>
          </cell>
          <cell r="M22" t="str">
            <v>WASHINGTON</v>
          </cell>
          <cell r="N22" t="str">
            <v>MONTANA</v>
          </cell>
          <cell r="O22" t="str">
            <v>WYOMING-PPL</v>
          </cell>
          <cell r="P22" t="str">
            <v>UTAH</v>
          </cell>
          <cell r="Q22" t="str">
            <v>IDAHO</v>
          </cell>
          <cell r="R22" t="str">
            <v>WY-UP&amp;L</v>
          </cell>
          <cell r="S22" t="str">
            <v>FERC</v>
          </cell>
          <cell r="T22" t="str">
            <v>OTHER</v>
          </cell>
          <cell r="U22" t="str">
            <v>NON-UTILITY</v>
          </cell>
        </row>
        <row r="23">
          <cell r="G23" t="str">
            <v>S</v>
          </cell>
          <cell r="K23">
            <v>1</v>
          </cell>
          <cell r="L23">
            <v>1</v>
          </cell>
          <cell r="M23">
            <v>1</v>
          </cell>
          <cell r="N23">
            <v>1</v>
          </cell>
          <cell r="O23">
            <v>1</v>
          </cell>
          <cell r="P23">
            <v>1</v>
          </cell>
          <cell r="Q23">
            <v>1</v>
          </cell>
          <cell r="R23">
            <v>1</v>
          </cell>
          <cell r="S23">
            <v>1</v>
          </cell>
          <cell r="T23">
            <v>1</v>
          </cell>
        </row>
        <row r="24">
          <cell r="G24" t="str">
            <v>SG</v>
          </cell>
          <cell r="J24">
            <v>0.99999999999999989</v>
          </cell>
          <cell r="K24">
            <v>1.7735947932710956E-2</v>
          </cell>
          <cell r="L24">
            <v>0.26592235045374968</v>
          </cell>
          <cell r="M24">
            <v>8.4989701759535352E-2</v>
          </cell>
          <cell r="N24">
            <v>0</v>
          </cell>
          <cell r="O24">
            <v>0.1293456878806151</v>
          </cell>
          <cell r="P24">
            <v>0.42178875181632575</v>
          </cell>
          <cell r="Q24">
            <v>4.7677206808370634E-2</v>
          </cell>
          <cell r="R24">
            <v>2.8600102831646358E-2</v>
          </cell>
          <cell r="S24">
            <v>3.9402505170461014E-3</v>
          </cell>
        </row>
        <row r="25">
          <cell r="G25" t="str">
            <v>SG-P</v>
          </cell>
          <cell r="J25">
            <v>0.99999999999999989</v>
          </cell>
          <cell r="K25">
            <v>1.7735947932710956E-2</v>
          </cell>
          <cell r="L25">
            <v>0.26592235045374968</v>
          </cell>
          <cell r="M25">
            <v>8.4989701759535352E-2</v>
          </cell>
          <cell r="N25">
            <v>0</v>
          </cell>
          <cell r="O25">
            <v>0.1293456878806151</v>
          </cell>
          <cell r="P25">
            <v>0.42178875181632575</v>
          </cell>
          <cell r="Q25">
            <v>4.7677206808370634E-2</v>
          </cell>
          <cell r="R25">
            <v>2.8600102831646358E-2</v>
          </cell>
          <cell r="S25">
            <v>3.9402505170461014E-3</v>
          </cell>
        </row>
        <row r="26">
          <cell r="G26" t="str">
            <v>SG-U</v>
          </cell>
          <cell r="J26">
            <v>0.99999999999999989</v>
          </cell>
          <cell r="K26">
            <v>1.7735947932710956E-2</v>
          </cell>
          <cell r="L26">
            <v>0.26592235045374968</v>
          </cell>
          <cell r="M26">
            <v>8.4989701759535352E-2</v>
          </cell>
          <cell r="N26">
            <v>0</v>
          </cell>
          <cell r="O26">
            <v>0.1293456878806151</v>
          </cell>
          <cell r="P26">
            <v>0.42178875181632575</v>
          </cell>
          <cell r="Q26">
            <v>4.7677206808370634E-2</v>
          </cell>
          <cell r="R26">
            <v>2.8600102831646358E-2</v>
          </cell>
          <cell r="S26">
            <v>3.9402505170461014E-3</v>
          </cell>
        </row>
        <row r="27">
          <cell r="G27" t="str">
            <v>DGP</v>
          </cell>
          <cell r="J27">
            <v>1</v>
          </cell>
          <cell r="K27">
            <v>3.5614804683554963E-2</v>
          </cell>
          <cell r="L27">
            <v>0.53398739150191743</v>
          </cell>
          <cell r="M27">
            <v>0.17066421483437316</v>
          </cell>
          <cell r="N27">
            <v>0</v>
          </cell>
          <cell r="O27">
            <v>0.25973358898015453</v>
          </cell>
          <cell r="P27">
            <v>0</v>
          </cell>
          <cell r="Q27">
            <v>0</v>
          </cell>
          <cell r="R27">
            <v>0</v>
          </cell>
          <cell r="S27">
            <v>0</v>
          </cell>
        </row>
        <row r="28">
          <cell r="G28" t="str">
            <v>DGU</v>
          </cell>
          <cell r="J28">
            <v>0.99999999999999989</v>
          </cell>
          <cell r="K28">
            <v>0</v>
          </cell>
          <cell r="L28">
            <v>0</v>
          </cell>
          <cell r="M28">
            <v>0</v>
          </cell>
          <cell r="N28">
            <v>0</v>
          </cell>
          <cell r="O28">
            <v>0</v>
          </cell>
          <cell r="P28">
            <v>0.8402060726254067</v>
          </cell>
          <cell r="Q28">
            <v>9.4973321393014648E-2</v>
          </cell>
          <cell r="R28">
            <v>5.6971600056619283E-2</v>
          </cell>
          <cell r="S28">
            <v>7.8490059249593114E-3</v>
          </cell>
        </row>
        <row r="29">
          <cell r="G29" t="str">
            <v>SC</v>
          </cell>
          <cell r="J29">
            <v>1</v>
          </cell>
          <cell r="K29">
            <v>1.8145360044758575E-2</v>
          </cell>
          <cell r="L29">
            <v>0.27252927677760497</v>
          </cell>
          <cell r="M29">
            <v>8.7108213198950873E-2</v>
          </cell>
          <cell r="N29">
            <v>0</v>
          </cell>
          <cell r="O29">
            <v>0.12471083419857862</v>
          </cell>
          <cell r="P29">
            <v>0.42235287409567118</v>
          </cell>
          <cell r="Q29">
            <v>4.4051147203762755E-2</v>
          </cell>
          <cell r="R29">
            <v>2.7192845768221882E-2</v>
          </cell>
          <cell r="S29">
            <v>3.9094487124510567E-3</v>
          </cell>
        </row>
        <row r="30">
          <cell r="G30" t="str">
            <v>SE</v>
          </cell>
          <cell r="J30">
            <v>1</v>
          </cell>
          <cell r="K30">
            <v>1.6507711596568091E-2</v>
          </cell>
          <cell r="L30">
            <v>0.24610157148218376</v>
          </cell>
          <cell r="M30">
            <v>7.8634167441288802E-2</v>
          </cell>
          <cell r="N30">
            <v>0</v>
          </cell>
          <cell r="O30">
            <v>0.14325024892672458</v>
          </cell>
          <cell r="P30">
            <v>0.42009638497828944</v>
          </cell>
          <cell r="Q30">
            <v>5.855538562219427E-2</v>
          </cell>
          <cell r="R30">
            <v>3.2821874021919786E-2</v>
          </cell>
          <cell r="S30">
            <v>4.0326559308312363E-3</v>
          </cell>
        </row>
        <row r="31">
          <cell r="G31" t="str">
            <v>SE-P</v>
          </cell>
          <cell r="J31">
            <v>1</v>
          </cell>
          <cell r="K31">
            <v>1.6507711596568091E-2</v>
          </cell>
          <cell r="L31">
            <v>0.24610157148218376</v>
          </cell>
          <cell r="M31">
            <v>7.8634167441288802E-2</v>
          </cell>
          <cell r="N31">
            <v>0</v>
          </cell>
          <cell r="O31">
            <v>0.14325024892672458</v>
          </cell>
          <cell r="P31">
            <v>0.42009638497828944</v>
          </cell>
          <cell r="Q31">
            <v>5.855538562219427E-2</v>
          </cell>
          <cell r="R31">
            <v>3.2821874021919786E-2</v>
          </cell>
          <cell r="S31">
            <v>4.0326559308312363E-3</v>
          </cell>
        </row>
        <row r="32">
          <cell r="G32" t="str">
            <v>SE-U</v>
          </cell>
          <cell r="J32">
            <v>1</v>
          </cell>
          <cell r="K32">
            <v>1.6507711596568091E-2</v>
          </cell>
          <cell r="L32">
            <v>0.24610157148218376</v>
          </cell>
          <cell r="M32">
            <v>7.8634167441288802E-2</v>
          </cell>
          <cell r="N32">
            <v>0</v>
          </cell>
          <cell r="O32">
            <v>0.14325024892672458</v>
          </cell>
          <cell r="P32">
            <v>0.42009638497828944</v>
          </cell>
          <cell r="Q32">
            <v>5.855538562219427E-2</v>
          </cell>
          <cell r="R32">
            <v>3.2821874021919786E-2</v>
          </cell>
          <cell r="S32">
            <v>4.0326559308312363E-3</v>
          </cell>
        </row>
        <row r="33">
          <cell r="G33" t="str">
            <v>DEP</v>
          </cell>
          <cell r="J33">
            <v>1</v>
          </cell>
          <cell r="K33">
            <v>3.4072087243689556E-2</v>
          </cell>
          <cell r="L33">
            <v>0.50795618552563793</v>
          </cell>
          <cell r="M33">
            <v>0.16230173381218324</v>
          </cell>
          <cell r="N33">
            <v>0</v>
          </cell>
          <cell r="O33">
            <v>0.29566999341848926</v>
          </cell>
          <cell r="P33">
            <v>0</v>
          </cell>
          <cell r="Q33">
            <v>0</v>
          </cell>
          <cell r="R33">
            <v>0</v>
          </cell>
          <cell r="S33">
            <v>0</v>
          </cell>
        </row>
        <row r="34">
          <cell r="G34" t="str">
            <v>DEU</v>
          </cell>
          <cell r="J34">
            <v>0.99999999999999989</v>
          </cell>
          <cell r="K34">
            <v>0</v>
          </cell>
          <cell r="L34">
            <v>0</v>
          </cell>
          <cell r="M34">
            <v>0</v>
          </cell>
          <cell r="N34">
            <v>0</v>
          </cell>
          <cell r="O34">
            <v>0</v>
          </cell>
          <cell r="P34">
            <v>0.81491998163251811</v>
          </cell>
          <cell r="Q34">
            <v>0.11358810854368488</v>
          </cell>
          <cell r="R34">
            <v>6.3669200525184211E-2</v>
          </cell>
          <cell r="S34">
            <v>7.8227092986127254E-3</v>
          </cell>
        </row>
        <row r="35">
          <cell r="G35" t="str">
            <v>SO</v>
          </cell>
          <cell r="J35">
            <v>0.99999999999999989</v>
          </cell>
          <cell r="K35">
            <v>2.413003354638003E-2</v>
          </cell>
          <cell r="L35">
            <v>0.27950085138542602</v>
          </cell>
          <cell r="M35">
            <v>8.1634676005188977E-2</v>
          </cell>
          <cell r="N35">
            <v>0</v>
          </cell>
          <cell r="O35">
            <v>0.11850678618992204</v>
          </cell>
          <cell r="P35">
            <v>0.41981187973084916</v>
          </cell>
          <cell r="Q35">
            <v>4.9140508406916618E-2</v>
          </cell>
          <cell r="R35">
            <v>2.4524245468173934E-2</v>
          </cell>
          <cell r="S35">
            <v>2.7510192671430411E-3</v>
          </cell>
        </row>
        <row r="36">
          <cell r="G36" t="str">
            <v>SO-P</v>
          </cell>
          <cell r="J36">
            <v>0.99999999999999989</v>
          </cell>
          <cell r="K36">
            <v>2.413003354638003E-2</v>
          </cell>
          <cell r="L36">
            <v>0.27950085138542602</v>
          </cell>
          <cell r="M36">
            <v>8.1634676005188977E-2</v>
          </cell>
          <cell r="N36">
            <v>0</v>
          </cell>
          <cell r="O36">
            <v>0.11850678618992204</v>
          </cell>
          <cell r="P36">
            <v>0.41981187973084916</v>
          </cell>
          <cell r="Q36">
            <v>4.9140508406916618E-2</v>
          </cell>
          <cell r="R36">
            <v>2.4524245468173934E-2</v>
          </cell>
          <cell r="S36">
            <v>2.7510192671430411E-3</v>
          </cell>
        </row>
        <row r="37">
          <cell r="G37" t="str">
            <v>SO-U</v>
          </cell>
          <cell r="J37">
            <v>0.99999999999999989</v>
          </cell>
          <cell r="K37">
            <v>2.413003354638003E-2</v>
          </cell>
          <cell r="L37">
            <v>0.27950085138542602</v>
          </cell>
          <cell r="M37">
            <v>8.1634676005188977E-2</v>
          </cell>
          <cell r="N37">
            <v>0</v>
          </cell>
          <cell r="O37">
            <v>0.11850678618992204</v>
          </cell>
          <cell r="P37">
            <v>0.41981187973084916</v>
          </cell>
          <cell r="Q37">
            <v>4.9140508406916618E-2</v>
          </cell>
          <cell r="R37">
            <v>2.4524245468173934E-2</v>
          </cell>
          <cell r="S37">
            <v>2.7510192671430411E-3</v>
          </cell>
        </row>
        <row r="38">
          <cell r="G38" t="str">
            <v>DOP</v>
          </cell>
          <cell r="J38">
            <v>0</v>
          </cell>
          <cell r="K38">
            <v>0</v>
          </cell>
          <cell r="L38">
            <v>0</v>
          </cell>
          <cell r="M38">
            <v>0</v>
          </cell>
          <cell r="N38">
            <v>0</v>
          </cell>
          <cell r="O38">
            <v>0</v>
          </cell>
          <cell r="P38">
            <v>0</v>
          </cell>
          <cell r="Q38">
            <v>0</v>
          </cell>
          <cell r="R38">
            <v>0</v>
          </cell>
          <cell r="S38">
            <v>0</v>
          </cell>
        </row>
        <row r="39">
          <cell r="G39" t="str">
            <v>DOU</v>
          </cell>
          <cell r="J39">
            <v>0</v>
          </cell>
          <cell r="K39">
            <v>0</v>
          </cell>
          <cell r="L39">
            <v>0</v>
          </cell>
          <cell r="M39">
            <v>0</v>
          </cell>
          <cell r="N39">
            <v>0</v>
          </cell>
          <cell r="O39">
            <v>0</v>
          </cell>
          <cell r="P39">
            <v>0</v>
          </cell>
          <cell r="Q39">
            <v>0</v>
          </cell>
          <cell r="R39">
            <v>0</v>
          </cell>
          <cell r="S39">
            <v>0</v>
          </cell>
        </row>
        <row r="40">
          <cell r="G40" t="str">
            <v>GPS</v>
          </cell>
          <cell r="J40">
            <v>0.99999999999999978</v>
          </cell>
          <cell r="K40">
            <v>2.413003354638003E-2</v>
          </cell>
          <cell r="L40">
            <v>0.27950085138542591</v>
          </cell>
          <cell r="M40">
            <v>8.1634676005188964E-2</v>
          </cell>
          <cell r="N40">
            <v>0</v>
          </cell>
          <cell r="O40">
            <v>0.11850678618992205</v>
          </cell>
          <cell r="P40">
            <v>0.41981187973084921</v>
          </cell>
          <cell r="Q40">
            <v>4.9140508406916618E-2</v>
          </cell>
          <cell r="R40">
            <v>2.4524245468173934E-2</v>
          </cell>
          <cell r="S40">
            <v>2.7510192671430411E-3</v>
          </cell>
        </row>
        <row r="41">
          <cell r="G41" t="str">
            <v>SGPP</v>
          </cell>
          <cell r="J41">
            <v>0</v>
          </cell>
          <cell r="K41">
            <v>0</v>
          </cell>
          <cell r="L41">
            <v>0</v>
          </cell>
          <cell r="M41">
            <v>0</v>
          </cell>
          <cell r="N41">
            <v>0</v>
          </cell>
          <cell r="O41">
            <v>0</v>
          </cell>
          <cell r="P41">
            <v>0</v>
          </cell>
          <cell r="Q41">
            <v>0</v>
          </cell>
          <cell r="R41">
            <v>0</v>
          </cell>
          <cell r="S41">
            <v>0</v>
          </cell>
        </row>
        <row r="42">
          <cell r="G42" t="str">
            <v>SGPU</v>
          </cell>
          <cell r="J42">
            <v>0</v>
          </cell>
          <cell r="K42">
            <v>0</v>
          </cell>
          <cell r="L42">
            <v>0</v>
          </cell>
          <cell r="M42">
            <v>0</v>
          </cell>
          <cell r="N42">
            <v>0</v>
          </cell>
          <cell r="O42">
            <v>0</v>
          </cell>
          <cell r="P42">
            <v>0</v>
          </cell>
          <cell r="Q42">
            <v>0</v>
          </cell>
          <cell r="R42">
            <v>0</v>
          </cell>
          <cell r="S42">
            <v>0</v>
          </cell>
        </row>
        <row r="43">
          <cell r="G43" t="str">
            <v>SNP</v>
          </cell>
          <cell r="J43">
            <v>0.99999999999999967</v>
          </cell>
          <cell r="K43">
            <v>2.2386578756464069E-2</v>
          </cell>
          <cell r="L43">
            <v>0.27129301200596184</v>
          </cell>
          <cell r="M43">
            <v>7.9729375066944497E-2</v>
          </cell>
          <cell r="N43">
            <v>0</v>
          </cell>
          <cell r="O43">
            <v>0.11940606885236635</v>
          </cell>
          <cell r="P43">
            <v>0.43173650529208407</v>
          </cell>
          <cell r="Q43">
            <v>4.8360617954450756E-2</v>
          </cell>
          <cell r="R43">
            <v>2.425919380668972E-2</v>
          </cell>
          <cell r="S43">
            <v>2.828648265038384E-3</v>
          </cell>
        </row>
        <row r="44">
          <cell r="G44" t="str">
            <v>SSCCT</v>
          </cell>
          <cell r="J44">
            <v>1</v>
          </cell>
          <cell r="K44">
            <v>1.7059632906739043E-2</v>
          </cell>
          <cell r="L44">
            <v>0.25121399125765281</v>
          </cell>
          <cell r="M44">
            <v>8.30781280123985E-2</v>
          </cell>
          <cell r="N44">
            <v>0</v>
          </cell>
          <cell r="O44">
            <v>0.11482801474515517</v>
          </cell>
          <cell r="P44">
            <v>0.4674123008096292</v>
          </cell>
          <cell r="Q44">
            <v>3.7997910767382119E-2</v>
          </cell>
          <cell r="R44">
            <v>2.3706151550102597E-2</v>
          </cell>
          <cell r="S44">
            <v>4.7038699509405497E-3</v>
          </cell>
        </row>
        <row r="45">
          <cell r="G45" t="str">
            <v>SSECT</v>
          </cell>
          <cell r="J45">
            <v>0.99999999999999967</v>
          </cell>
          <cell r="K45">
            <v>1.6591539979470608E-2</v>
          </cell>
          <cell r="L45">
            <v>0.22771419056716904</v>
          </cell>
          <cell r="M45">
            <v>7.3178045226805336E-2</v>
          </cell>
          <cell r="N45">
            <v>0</v>
          </cell>
          <cell r="O45">
            <v>0.13079417636251509</v>
          </cell>
          <cell r="P45">
            <v>0.44476145142438744</v>
          </cell>
          <cell r="Q45">
            <v>7.3107534999617182E-2</v>
          </cell>
          <cell r="R45">
            <v>2.9268882678896813E-2</v>
          </cell>
          <cell r="S45">
            <v>4.5841787611381902E-3</v>
          </cell>
        </row>
        <row r="46">
          <cell r="G46" t="str">
            <v>SSCCH</v>
          </cell>
          <cell r="J46">
            <v>0.99999999999999989</v>
          </cell>
          <cell r="K46">
            <v>1.8305605467372608E-2</v>
          </cell>
          <cell r="L46">
            <v>0.28128300464254719</v>
          </cell>
          <cell r="M46">
            <v>8.8826771438389851E-2</v>
          </cell>
          <cell r="N46">
            <v>0</v>
          </cell>
          <cell r="O46">
            <v>0.12605052400919556</v>
          </cell>
          <cell r="P46">
            <v>0.4083886036172899</v>
          </cell>
          <cell r="Q46">
            <v>4.5481015017230522E-2</v>
          </cell>
          <cell r="R46">
            <v>2.7871322783420985E-2</v>
          </cell>
          <cell r="S46">
            <v>3.7931530245532536E-3</v>
          </cell>
        </row>
        <row r="47">
          <cell r="G47" t="str">
            <v>SSECH</v>
          </cell>
          <cell r="J47">
            <v>1</v>
          </cell>
          <cell r="K47">
            <v>1.6367248891010492E-2</v>
          </cell>
          <cell r="L47">
            <v>0.25140424378990783</v>
          </cell>
          <cell r="M47">
            <v>8.0451542932679448E-2</v>
          </cell>
          <cell r="N47">
            <v>0</v>
          </cell>
          <cell r="O47">
            <v>0.1448595276442127</v>
          </cell>
          <cell r="P47">
            <v>0.4142766876208081</v>
          </cell>
          <cell r="Q47">
            <v>5.5429967755181407E-2</v>
          </cell>
          <cell r="R47">
            <v>3.329568861349725E-2</v>
          </cell>
          <cell r="S47">
            <v>3.9150927527028092E-3</v>
          </cell>
        </row>
        <row r="48">
          <cell r="G48" t="str">
            <v>SSGCH</v>
          </cell>
          <cell r="J48">
            <v>1</v>
          </cell>
          <cell r="K48">
            <v>1.782101632328208E-2</v>
          </cell>
          <cell r="L48">
            <v>0.27381331442938733</v>
          </cell>
          <cell r="M48">
            <v>8.6732964311962257E-2</v>
          </cell>
          <cell r="N48">
            <v>0</v>
          </cell>
          <cell r="O48">
            <v>0.13075277491794984</v>
          </cell>
          <cell r="P48">
            <v>0.40986062461816947</v>
          </cell>
          <cell r="Q48">
            <v>4.7968253201718249E-2</v>
          </cell>
          <cell r="R48">
            <v>2.9227414240940053E-2</v>
          </cell>
          <cell r="S48">
            <v>3.8236379565906422E-3</v>
          </cell>
        </row>
        <row r="49">
          <cell r="G49" t="str">
            <v>SSCP</v>
          </cell>
          <cell r="J49">
            <v>0</v>
          </cell>
          <cell r="K49">
            <v>0</v>
          </cell>
          <cell r="L49">
            <v>0</v>
          </cell>
          <cell r="M49">
            <v>0</v>
          </cell>
          <cell r="N49">
            <v>0</v>
          </cell>
          <cell r="O49">
            <v>0</v>
          </cell>
          <cell r="P49">
            <v>0</v>
          </cell>
          <cell r="Q49">
            <v>0</v>
          </cell>
          <cell r="R49">
            <v>0</v>
          </cell>
          <cell r="S49">
            <v>0</v>
          </cell>
        </row>
        <row r="50">
          <cell r="G50" t="str">
            <v>SSEP</v>
          </cell>
          <cell r="J50">
            <v>0</v>
          </cell>
          <cell r="K50">
            <v>0</v>
          </cell>
          <cell r="L50">
            <v>0</v>
          </cell>
          <cell r="M50">
            <v>0</v>
          </cell>
          <cell r="N50">
            <v>0</v>
          </cell>
          <cell r="O50">
            <v>0</v>
          </cell>
          <cell r="P50">
            <v>0</v>
          </cell>
          <cell r="Q50">
            <v>0</v>
          </cell>
          <cell r="R50">
            <v>0</v>
          </cell>
          <cell r="S50">
            <v>0</v>
          </cell>
        </row>
        <row r="51">
          <cell r="G51" t="str">
            <v>SSGC</v>
          </cell>
          <cell r="J51">
            <v>0</v>
          </cell>
          <cell r="K51">
            <v>0</v>
          </cell>
          <cell r="L51">
            <v>0</v>
          </cell>
          <cell r="M51">
            <v>0</v>
          </cell>
          <cell r="N51">
            <v>0</v>
          </cell>
          <cell r="O51">
            <v>0</v>
          </cell>
          <cell r="P51">
            <v>0</v>
          </cell>
          <cell r="Q51">
            <v>0</v>
          </cell>
          <cell r="R51">
            <v>0</v>
          </cell>
          <cell r="S51">
            <v>0</v>
          </cell>
        </row>
        <row r="52">
          <cell r="G52" t="str">
            <v>SSGCT</v>
          </cell>
          <cell r="J52">
            <v>1</v>
          </cell>
          <cell r="K52">
            <v>1.6942609674921935E-2</v>
          </cell>
          <cell r="L52">
            <v>0.24533904108503188</v>
          </cell>
          <cell r="M52">
            <v>8.0603107316000205E-2</v>
          </cell>
          <cell r="N52">
            <v>0</v>
          </cell>
          <cell r="O52">
            <v>0.11881955514949516</v>
          </cell>
          <cell r="P52">
            <v>0.46174958846331876</v>
          </cell>
          <cell r="Q52">
            <v>4.677531682544088E-2</v>
          </cell>
          <cell r="R52">
            <v>2.509683433230115E-2</v>
          </cell>
          <cell r="S52">
            <v>4.6739471534899598E-3</v>
          </cell>
        </row>
        <row r="53">
          <cell r="G53" t="str">
            <v>MC</v>
          </cell>
          <cell r="J53">
            <v>1</v>
          </cell>
          <cell r="K53">
            <v>9.1673925870135592E-3</v>
          </cell>
          <cell r="L53">
            <v>0.60924714383153811</v>
          </cell>
          <cell r="M53">
            <v>5.5250966817220318E-2</v>
          </cell>
          <cell r="N53">
            <v>0</v>
          </cell>
          <cell r="O53">
            <v>6.6856460378527702E-2</v>
          </cell>
          <cell r="P53">
            <v>0.2180150218841817</v>
          </cell>
          <cell r="Q53">
            <v>2.4643490944087472E-2</v>
          </cell>
          <cell r="R53">
            <v>1.478287891244303E-2</v>
          </cell>
          <cell r="S53">
            <v>2.0366446449881703E-3</v>
          </cell>
        </row>
        <row r="54">
          <cell r="G54" t="str">
            <v>SNPD</v>
          </cell>
          <cell r="J54">
            <v>1</v>
          </cell>
          <cell r="K54">
            <v>3.4262125678236735E-2</v>
          </cell>
          <cell r="L54">
            <v>0.28111914533732002</v>
          </cell>
          <cell r="M54">
            <v>6.5464483089005363E-2</v>
          </cell>
          <cell r="N54">
            <v>0</v>
          </cell>
          <cell r="O54">
            <v>9.0612164510737364E-2</v>
          </cell>
          <cell r="P54">
            <v>0.4700867948843776</v>
          </cell>
          <cell r="Q54">
            <v>4.6231079666363542E-2</v>
          </cell>
          <cell r="R54">
            <v>1.2224206833959427E-2</v>
          </cell>
          <cell r="S54">
            <v>0</v>
          </cell>
        </row>
        <row r="55">
          <cell r="G55" t="str">
            <v>DGUH</v>
          </cell>
          <cell r="J55">
            <v>0.99999999999999989</v>
          </cell>
          <cell r="K55">
            <v>0</v>
          </cell>
          <cell r="L55">
            <v>0</v>
          </cell>
          <cell r="M55">
            <v>0</v>
          </cell>
          <cell r="N55">
            <v>0</v>
          </cell>
          <cell r="O55">
            <v>0</v>
          </cell>
          <cell r="P55">
            <v>0.8402060726254067</v>
          </cell>
          <cell r="Q55">
            <v>9.4973321393014648E-2</v>
          </cell>
          <cell r="R55">
            <v>5.6971600056619283E-2</v>
          </cell>
          <cell r="S55">
            <v>7.8490059249593114E-3</v>
          </cell>
        </row>
        <row r="56">
          <cell r="G56" t="str">
            <v>DEUH</v>
          </cell>
          <cell r="J56">
            <v>0.99999999999999989</v>
          </cell>
          <cell r="K56">
            <v>0</v>
          </cell>
          <cell r="L56">
            <v>0</v>
          </cell>
          <cell r="M56">
            <v>0</v>
          </cell>
          <cell r="N56">
            <v>0</v>
          </cell>
          <cell r="O56">
            <v>0</v>
          </cell>
          <cell r="P56">
            <v>0.81491998163251811</v>
          </cell>
          <cell r="Q56">
            <v>0.11358810854368488</v>
          </cell>
          <cell r="R56">
            <v>6.3669200525184211E-2</v>
          </cell>
          <cell r="S56">
            <v>7.8227092986127254E-3</v>
          </cell>
        </row>
        <row r="57">
          <cell r="G57" t="str">
            <v>DNPGMP</v>
          </cell>
          <cell r="J57">
            <v>0</v>
          </cell>
          <cell r="K57">
            <v>0</v>
          </cell>
          <cell r="L57">
            <v>0</v>
          </cell>
          <cell r="M57">
            <v>0</v>
          </cell>
          <cell r="N57">
            <v>0</v>
          </cell>
          <cell r="O57">
            <v>0</v>
          </cell>
          <cell r="P57">
            <v>0</v>
          </cell>
          <cell r="Q57">
            <v>0</v>
          </cell>
          <cell r="R57">
            <v>0</v>
          </cell>
          <cell r="S57">
            <v>0</v>
          </cell>
        </row>
        <row r="58">
          <cell r="G58" t="str">
            <v>DNPGMU</v>
          </cell>
          <cell r="J58">
            <v>1</v>
          </cell>
          <cell r="K58">
            <v>1.6507711596568091E-2</v>
          </cell>
          <cell r="L58">
            <v>0.24610157148218378</v>
          </cell>
          <cell r="M58">
            <v>7.8634167441288788E-2</v>
          </cell>
          <cell r="N58">
            <v>0</v>
          </cell>
          <cell r="O58">
            <v>0.14325024892672458</v>
          </cell>
          <cell r="P58">
            <v>0.42009638497828944</v>
          </cell>
          <cell r="Q58">
            <v>5.8555385622194263E-2</v>
          </cell>
          <cell r="R58">
            <v>3.2821874021919786E-2</v>
          </cell>
          <cell r="S58">
            <v>4.0326559308312363E-3</v>
          </cell>
        </row>
        <row r="59">
          <cell r="G59" t="str">
            <v>DNPIP</v>
          </cell>
          <cell r="J59">
            <v>0</v>
          </cell>
          <cell r="K59">
            <v>0</v>
          </cell>
          <cell r="L59">
            <v>0</v>
          </cell>
          <cell r="M59">
            <v>0</v>
          </cell>
          <cell r="N59">
            <v>0</v>
          </cell>
          <cell r="O59">
            <v>0</v>
          </cell>
          <cell r="P59">
            <v>0</v>
          </cell>
          <cell r="Q59">
            <v>0</v>
          </cell>
          <cell r="R59">
            <v>0</v>
          </cell>
          <cell r="S59">
            <v>0</v>
          </cell>
        </row>
        <row r="60">
          <cell r="G60" t="str">
            <v>DNPIU</v>
          </cell>
          <cell r="J60">
            <v>0</v>
          </cell>
          <cell r="K60">
            <v>0</v>
          </cell>
          <cell r="L60">
            <v>0</v>
          </cell>
          <cell r="M60">
            <v>0</v>
          </cell>
          <cell r="N60">
            <v>0</v>
          </cell>
          <cell r="O60">
            <v>0</v>
          </cell>
          <cell r="P60">
            <v>0</v>
          </cell>
          <cell r="Q60">
            <v>0</v>
          </cell>
          <cell r="R60">
            <v>0</v>
          </cell>
          <cell r="S60">
            <v>0</v>
          </cell>
        </row>
        <row r="61">
          <cell r="G61" t="str">
            <v>DNPPSP</v>
          </cell>
          <cell r="J61">
            <v>0</v>
          </cell>
          <cell r="K61">
            <v>0</v>
          </cell>
          <cell r="L61">
            <v>0</v>
          </cell>
          <cell r="M61">
            <v>0</v>
          </cell>
          <cell r="N61">
            <v>0</v>
          </cell>
          <cell r="O61">
            <v>0</v>
          </cell>
          <cell r="P61">
            <v>0</v>
          </cell>
          <cell r="Q61">
            <v>0</v>
          </cell>
          <cell r="R61">
            <v>0</v>
          </cell>
          <cell r="S61">
            <v>0</v>
          </cell>
        </row>
        <row r="62">
          <cell r="G62" t="str">
            <v>DNPPSU</v>
          </cell>
          <cell r="J62">
            <v>0</v>
          </cell>
          <cell r="K62">
            <v>0</v>
          </cell>
          <cell r="L62">
            <v>0</v>
          </cell>
          <cell r="M62">
            <v>0</v>
          </cell>
          <cell r="N62">
            <v>0</v>
          </cell>
          <cell r="O62">
            <v>0</v>
          </cell>
          <cell r="P62">
            <v>0</v>
          </cell>
          <cell r="Q62">
            <v>0</v>
          </cell>
          <cell r="R62">
            <v>0</v>
          </cell>
          <cell r="S62">
            <v>0</v>
          </cell>
        </row>
        <row r="63">
          <cell r="G63" t="str">
            <v>DNPPHP</v>
          </cell>
          <cell r="J63">
            <v>0</v>
          </cell>
          <cell r="K63">
            <v>0</v>
          </cell>
          <cell r="L63">
            <v>0</v>
          </cell>
          <cell r="M63">
            <v>0</v>
          </cell>
          <cell r="N63">
            <v>0</v>
          </cell>
          <cell r="O63">
            <v>0</v>
          </cell>
          <cell r="P63">
            <v>0</v>
          </cell>
          <cell r="Q63">
            <v>0</v>
          </cell>
          <cell r="R63">
            <v>0</v>
          </cell>
          <cell r="S63">
            <v>0</v>
          </cell>
        </row>
        <row r="64">
          <cell r="G64" t="str">
            <v>DNPPHU</v>
          </cell>
          <cell r="J64">
            <v>0</v>
          </cell>
          <cell r="K64">
            <v>0</v>
          </cell>
          <cell r="L64">
            <v>0</v>
          </cell>
          <cell r="M64">
            <v>0</v>
          </cell>
          <cell r="N64">
            <v>0</v>
          </cell>
          <cell r="O64">
            <v>0</v>
          </cell>
          <cell r="P64">
            <v>0</v>
          </cell>
          <cell r="Q64">
            <v>0</v>
          </cell>
          <cell r="R64">
            <v>0</v>
          </cell>
          <cell r="S64">
            <v>0</v>
          </cell>
        </row>
        <row r="65">
          <cell r="G65" t="str">
            <v>SNPPH-P</v>
          </cell>
          <cell r="J65">
            <v>0.99999999999999989</v>
          </cell>
          <cell r="K65">
            <v>1.7735947932710952E-2</v>
          </cell>
          <cell r="L65">
            <v>0.26592235045374951</v>
          </cell>
          <cell r="M65">
            <v>8.4989701759535297E-2</v>
          </cell>
          <cell r="N65">
            <v>0</v>
          </cell>
          <cell r="O65">
            <v>0.12934568788061512</v>
          </cell>
          <cell r="P65">
            <v>0.42178875181632602</v>
          </cell>
          <cell r="Q65">
            <v>4.7677206808370613E-2</v>
          </cell>
          <cell r="R65">
            <v>2.8600102831646365E-2</v>
          </cell>
          <cell r="S65">
            <v>3.940250517046098E-3</v>
          </cell>
        </row>
        <row r="66">
          <cell r="G66" t="str">
            <v>SNPPH-U</v>
          </cell>
          <cell r="J66">
            <v>0.99999999999999989</v>
          </cell>
          <cell r="K66">
            <v>1.7735947932710952E-2</v>
          </cell>
          <cell r="L66">
            <v>0.26592235045374951</v>
          </cell>
          <cell r="M66">
            <v>8.4989701759535297E-2</v>
          </cell>
          <cell r="N66">
            <v>0</v>
          </cell>
          <cell r="O66">
            <v>0.12934568788061512</v>
          </cell>
          <cell r="P66">
            <v>0.42178875181632602</v>
          </cell>
          <cell r="Q66">
            <v>4.7677206808370613E-2</v>
          </cell>
          <cell r="R66">
            <v>2.8600102831646365E-2</v>
          </cell>
          <cell r="S66">
            <v>3.940250517046098E-3</v>
          </cell>
        </row>
        <row r="67">
          <cell r="G67" t="str">
            <v>CN</v>
          </cell>
          <cell r="J67">
            <v>1</v>
          </cell>
          <cell r="K67">
            <v>2.5417598474442263E-2</v>
          </cell>
          <cell r="L67">
            <v>0.30916514472138124</v>
          </cell>
          <cell r="M67">
            <v>7.0202562420221326E-2</v>
          </cell>
          <cell r="N67">
            <v>0</v>
          </cell>
          <cell r="O67">
            <v>6.6745820278237042E-2</v>
          </cell>
          <cell r="P67">
            <v>0.48041668824349987</v>
          </cell>
          <cell r="Q67">
            <v>3.9329984608822248E-2</v>
          </cell>
          <cell r="R67">
            <v>8.7222012533960148E-3</v>
          </cell>
          <cell r="S67">
            <v>0</v>
          </cell>
          <cell r="T67">
            <v>0</v>
          </cell>
          <cell r="U67">
            <v>0</v>
          </cell>
        </row>
        <row r="68">
          <cell r="G68" t="str">
            <v>CNP</v>
          </cell>
          <cell r="J68">
            <v>1</v>
          </cell>
          <cell r="K68">
            <v>5.3904391626823242E-2</v>
          </cell>
          <cell r="L68">
            <v>0.65566221982702499</v>
          </cell>
          <cell r="M68">
            <v>0.14888213855888882</v>
          </cell>
          <cell r="N68">
            <v>0</v>
          </cell>
          <cell r="O68">
            <v>0.14155124998726293</v>
          </cell>
          <cell r="P68">
            <v>0</v>
          </cell>
          <cell r="Q68">
            <v>0</v>
          </cell>
          <cell r="R68">
            <v>0</v>
          </cell>
          <cell r="S68">
            <v>0</v>
          </cell>
          <cell r="T68">
            <v>0</v>
          </cell>
          <cell r="U68">
            <v>0</v>
          </cell>
        </row>
        <row r="69">
          <cell r="G69" t="str">
            <v>CNU</v>
          </cell>
          <cell r="J69">
            <v>1</v>
          </cell>
          <cell r="K69">
            <v>0</v>
          </cell>
          <cell r="L69">
            <v>0</v>
          </cell>
          <cell r="M69">
            <v>0</v>
          </cell>
          <cell r="N69">
            <v>0</v>
          </cell>
          <cell r="O69">
            <v>0</v>
          </cell>
          <cell r="P69">
            <v>0.90907281730918821</v>
          </cell>
          <cell r="Q69">
            <v>7.4422518592749579E-2</v>
          </cell>
          <cell r="R69">
            <v>1.6504664098062231E-2</v>
          </cell>
          <cell r="S69">
            <v>0</v>
          </cell>
          <cell r="T69">
            <v>0</v>
          </cell>
          <cell r="U69">
            <v>0</v>
          </cell>
        </row>
        <row r="70">
          <cell r="G70" t="str">
            <v>WBTAX</v>
          </cell>
          <cell r="J70">
            <v>1</v>
          </cell>
          <cell r="K70">
            <v>0</v>
          </cell>
          <cell r="L70">
            <v>0</v>
          </cell>
          <cell r="M70">
            <v>1</v>
          </cell>
          <cell r="N70">
            <v>0</v>
          </cell>
          <cell r="O70">
            <v>0</v>
          </cell>
          <cell r="P70">
            <v>0</v>
          </cell>
          <cell r="Q70">
            <v>0</v>
          </cell>
          <cell r="R70">
            <v>0</v>
          </cell>
          <cell r="S70">
            <v>0</v>
          </cell>
          <cell r="T70">
            <v>0</v>
          </cell>
          <cell r="U70">
            <v>0</v>
          </cell>
        </row>
        <row r="71">
          <cell r="G71" t="str">
            <v>OPRV-ID</v>
          </cell>
          <cell r="J71">
            <v>0</v>
          </cell>
          <cell r="K71">
            <v>0</v>
          </cell>
          <cell r="L71">
            <v>0</v>
          </cell>
          <cell r="M71">
            <v>0</v>
          </cell>
          <cell r="N71">
            <v>0</v>
          </cell>
          <cell r="O71">
            <v>0</v>
          </cell>
          <cell r="P71">
            <v>0</v>
          </cell>
          <cell r="Q71">
            <v>0</v>
          </cell>
          <cell r="R71">
            <v>0</v>
          </cell>
          <cell r="S71">
            <v>0</v>
          </cell>
        </row>
        <row r="72">
          <cell r="G72" t="str">
            <v>OPRV-WY</v>
          </cell>
          <cell r="J72">
            <v>0</v>
          </cell>
          <cell r="K72">
            <v>0</v>
          </cell>
          <cell r="L72">
            <v>0</v>
          </cell>
          <cell r="M72">
            <v>0</v>
          </cell>
          <cell r="N72">
            <v>0</v>
          </cell>
          <cell r="O72">
            <v>0</v>
          </cell>
          <cell r="P72">
            <v>0</v>
          </cell>
          <cell r="Q72">
            <v>0</v>
          </cell>
          <cell r="R72">
            <v>0</v>
          </cell>
          <cell r="S72">
            <v>0</v>
          </cell>
        </row>
        <row r="73">
          <cell r="G73" t="str">
            <v>EXCTAX</v>
          </cell>
          <cell r="J73">
            <v>0.99999999999999856</v>
          </cell>
          <cell r="K73">
            <v>5.3655685680972842E-2</v>
          </cell>
          <cell r="L73">
            <v>0.22165796895920062</v>
          </cell>
          <cell r="M73">
            <v>0.12308503608096517</v>
          </cell>
          <cell r="N73">
            <v>0</v>
          </cell>
          <cell r="O73">
            <v>0.10421174335902278</v>
          </cell>
          <cell r="P73">
            <v>0.44695937017649068</v>
          </cell>
          <cell r="Q73">
            <v>5.7380700499134886E-2</v>
          </cell>
          <cell r="R73">
            <v>-3.5199027250285529E-2</v>
          </cell>
          <cell r="S73">
            <v>-7.8387252333755302E-3</v>
          </cell>
          <cell r="T73">
            <v>8.0080422405645724E-2</v>
          </cell>
          <cell r="U73">
            <v>-4.3993174677773243E-2</v>
          </cell>
        </row>
        <row r="74">
          <cell r="G74" t="str">
            <v>INT</v>
          </cell>
          <cell r="J74">
            <v>0.99999999999999967</v>
          </cell>
          <cell r="K74">
            <v>2.2386578756464069E-2</v>
          </cell>
          <cell r="L74">
            <v>0.27129301200596184</v>
          </cell>
          <cell r="M74">
            <v>7.9729375066944497E-2</v>
          </cell>
          <cell r="N74">
            <v>0</v>
          </cell>
          <cell r="O74">
            <v>0.11940606885236635</v>
          </cell>
          <cell r="P74">
            <v>0.43173650529208407</v>
          </cell>
          <cell r="Q74">
            <v>4.8360617954450756E-2</v>
          </cell>
          <cell r="R74">
            <v>2.425919380668972E-2</v>
          </cell>
          <cell r="S74">
            <v>2.828648265038384E-3</v>
          </cell>
          <cell r="U74">
            <v>0</v>
          </cell>
        </row>
        <row r="75">
          <cell r="G75" t="str">
            <v>CIAC</v>
          </cell>
          <cell r="J75">
            <v>1</v>
          </cell>
          <cell r="K75">
            <v>3.4262125678236735E-2</v>
          </cell>
          <cell r="L75">
            <v>0.28111914533732002</v>
          </cell>
          <cell r="M75">
            <v>6.5464483089005363E-2</v>
          </cell>
          <cell r="N75">
            <v>0</v>
          </cell>
          <cell r="O75">
            <v>9.0612164510737364E-2</v>
          </cell>
          <cell r="P75">
            <v>0.4700867948843776</v>
          </cell>
          <cell r="Q75">
            <v>4.6231079666363542E-2</v>
          </cell>
          <cell r="R75">
            <v>1.2224206833959427E-2</v>
          </cell>
          <cell r="S75">
            <v>0</v>
          </cell>
        </row>
        <row r="76">
          <cell r="G76" t="str">
            <v>IDSIT</v>
          </cell>
          <cell r="J76">
            <v>1</v>
          </cell>
          <cell r="K76">
            <v>0</v>
          </cell>
          <cell r="L76">
            <v>0</v>
          </cell>
          <cell r="M76">
            <v>0</v>
          </cell>
          <cell r="N76">
            <v>0</v>
          </cell>
          <cell r="O76">
            <v>0</v>
          </cell>
          <cell r="P76">
            <v>0</v>
          </cell>
          <cell r="Q76">
            <v>1</v>
          </cell>
          <cell r="R76">
            <v>0</v>
          </cell>
          <cell r="S76">
            <v>0</v>
          </cell>
          <cell r="U76">
            <v>0</v>
          </cell>
        </row>
        <row r="77">
          <cell r="G77" t="str">
            <v>DONOTUSE</v>
          </cell>
          <cell r="J77">
            <v>0</v>
          </cell>
          <cell r="K77">
            <v>0</v>
          </cell>
          <cell r="L77">
            <v>0</v>
          </cell>
          <cell r="M77">
            <v>0</v>
          </cell>
          <cell r="N77">
            <v>0</v>
          </cell>
          <cell r="O77">
            <v>0</v>
          </cell>
          <cell r="P77">
            <v>0</v>
          </cell>
          <cell r="Q77">
            <v>0</v>
          </cell>
          <cell r="R77">
            <v>0</v>
          </cell>
          <cell r="S77">
            <v>0</v>
          </cell>
          <cell r="T77">
            <v>0</v>
          </cell>
          <cell r="U77">
            <v>0</v>
          </cell>
        </row>
        <row r="78">
          <cell r="G78" t="str">
            <v>BADDEBT</v>
          </cell>
          <cell r="J78">
            <v>1</v>
          </cell>
          <cell r="K78">
            <v>5.8002558471171401E-3</v>
          </cell>
          <cell r="L78">
            <v>0.4302060051530609</v>
          </cell>
          <cell r="M78">
            <v>0.12876916250545772</v>
          </cell>
          <cell r="N78">
            <v>0</v>
          </cell>
          <cell r="O78">
            <v>5.9836418692970142E-2</v>
          </cell>
          <cell r="P78">
            <v>0.35454170109083055</v>
          </cell>
          <cell r="Q78">
            <v>2.0839511118404801E-2</v>
          </cell>
          <cell r="R78">
            <v>6.9455921588230413E-6</v>
          </cell>
          <cell r="S78">
            <v>0</v>
          </cell>
          <cell r="T78">
            <v>0</v>
          </cell>
          <cell r="U78">
            <v>0</v>
          </cell>
        </row>
        <row r="79">
          <cell r="G79" t="str">
            <v>DONOTUSE</v>
          </cell>
          <cell r="J79">
            <v>0</v>
          </cell>
          <cell r="K79">
            <v>0</v>
          </cell>
          <cell r="L79">
            <v>0</v>
          </cell>
          <cell r="M79">
            <v>0</v>
          </cell>
          <cell r="N79">
            <v>0</v>
          </cell>
          <cell r="O79">
            <v>0</v>
          </cell>
          <cell r="P79">
            <v>0</v>
          </cell>
          <cell r="Q79">
            <v>0</v>
          </cell>
          <cell r="R79">
            <v>0</v>
          </cell>
          <cell r="S79">
            <v>0</v>
          </cell>
          <cell r="T79">
            <v>0</v>
          </cell>
          <cell r="U79">
            <v>0</v>
          </cell>
        </row>
        <row r="80">
          <cell r="G80" t="str">
            <v>DONOTUSE</v>
          </cell>
          <cell r="J80">
            <v>0</v>
          </cell>
          <cell r="K80">
            <v>0</v>
          </cell>
          <cell r="L80">
            <v>0</v>
          </cell>
          <cell r="M80">
            <v>0</v>
          </cell>
          <cell r="N80">
            <v>0</v>
          </cell>
          <cell r="O80">
            <v>0</v>
          </cell>
          <cell r="P80">
            <v>0</v>
          </cell>
          <cell r="Q80">
            <v>0</v>
          </cell>
          <cell r="R80">
            <v>0</v>
          </cell>
          <cell r="S80">
            <v>0</v>
          </cell>
          <cell r="T80">
            <v>0</v>
          </cell>
          <cell r="U80">
            <v>0</v>
          </cell>
        </row>
        <row r="81">
          <cell r="G81" t="str">
            <v>ITC84</v>
          </cell>
          <cell r="J81">
            <v>0.99999999999999989</v>
          </cell>
          <cell r="K81">
            <v>3.2870000000000003E-2</v>
          </cell>
          <cell r="L81">
            <v>0.70975999999999995</v>
          </cell>
          <cell r="M81">
            <v>0.14180000000000001</v>
          </cell>
          <cell r="N81">
            <v>0</v>
          </cell>
          <cell r="O81">
            <v>0.10946</v>
          </cell>
          <cell r="U81">
            <v>6.11E-3</v>
          </cell>
        </row>
        <row r="82">
          <cell r="G82" t="str">
            <v>ITC85</v>
          </cell>
          <cell r="J82">
            <v>1</v>
          </cell>
          <cell r="K82">
            <v>5.4199999999999998E-2</v>
          </cell>
          <cell r="L82">
            <v>0.67689999999999995</v>
          </cell>
          <cell r="M82">
            <v>0.1336</v>
          </cell>
          <cell r="N82">
            <v>0</v>
          </cell>
          <cell r="O82">
            <v>0.11609999999999999</v>
          </cell>
          <cell r="U82">
            <v>1.9199999999999998E-2</v>
          </cell>
        </row>
        <row r="83">
          <cell r="G83" t="str">
            <v>ITC86</v>
          </cell>
          <cell r="J83">
            <v>0.99999999999999989</v>
          </cell>
          <cell r="K83">
            <v>4.7890000000000002E-2</v>
          </cell>
          <cell r="L83">
            <v>0.64607999999999999</v>
          </cell>
          <cell r="M83">
            <v>0.13125999999999999</v>
          </cell>
          <cell r="N83">
            <v>0</v>
          </cell>
          <cell r="O83">
            <v>0.155</v>
          </cell>
          <cell r="U83">
            <v>1.9769999999999999E-2</v>
          </cell>
        </row>
        <row r="84">
          <cell r="G84" t="str">
            <v>ITC88</v>
          </cell>
          <cell r="J84">
            <v>1</v>
          </cell>
          <cell r="K84">
            <v>4.2700000000000002E-2</v>
          </cell>
          <cell r="L84">
            <v>0.61199999999999999</v>
          </cell>
          <cell r="M84">
            <v>0.14960000000000001</v>
          </cell>
          <cell r="N84">
            <v>0</v>
          </cell>
          <cell r="O84">
            <v>0.1671</v>
          </cell>
          <cell r="U84">
            <v>2.86E-2</v>
          </cell>
        </row>
        <row r="85">
          <cell r="G85" t="str">
            <v>ITC89</v>
          </cell>
          <cell r="J85">
            <v>1</v>
          </cell>
          <cell r="K85">
            <v>4.8806000000000002E-2</v>
          </cell>
          <cell r="L85">
            <v>0.563558</v>
          </cell>
          <cell r="M85">
            <v>0.15268799999999999</v>
          </cell>
          <cell r="N85">
            <v>0</v>
          </cell>
          <cell r="O85">
            <v>0.20677599999999999</v>
          </cell>
          <cell r="U85">
            <v>2.8171999999999999E-2</v>
          </cell>
        </row>
        <row r="86">
          <cell r="G86" t="str">
            <v>ITC90</v>
          </cell>
          <cell r="J86">
            <v>1</v>
          </cell>
          <cell r="K86">
            <v>1.5047E-2</v>
          </cell>
          <cell r="L86">
            <v>0.159356</v>
          </cell>
          <cell r="M86">
            <v>3.9132E-2</v>
          </cell>
          <cell r="N86">
            <v>0</v>
          </cell>
          <cell r="O86">
            <v>3.8051000000000001E-2</v>
          </cell>
          <cell r="P86">
            <v>0.46935500000000002</v>
          </cell>
          <cell r="Q86">
            <v>0.13981499999999999</v>
          </cell>
          <cell r="R86">
            <v>0.135384</v>
          </cell>
          <cell r="U86">
            <v>3.8600000000000001E-3</v>
          </cell>
        </row>
        <row r="87">
          <cell r="G87" t="str">
            <v>OTHER</v>
          </cell>
          <cell r="J87">
            <v>1</v>
          </cell>
          <cell r="K87">
            <v>0</v>
          </cell>
          <cell r="L87">
            <v>0</v>
          </cell>
          <cell r="M87">
            <v>0</v>
          </cell>
          <cell r="N87">
            <v>0</v>
          </cell>
          <cell r="O87">
            <v>0</v>
          </cell>
          <cell r="P87">
            <v>0</v>
          </cell>
          <cell r="Q87">
            <v>0</v>
          </cell>
          <cell r="R87">
            <v>0</v>
          </cell>
          <cell r="S87">
            <v>0</v>
          </cell>
          <cell r="T87">
            <v>1</v>
          </cell>
          <cell r="U87">
            <v>0</v>
          </cell>
        </row>
        <row r="88">
          <cell r="G88" t="str">
            <v>NUTIL</v>
          </cell>
          <cell r="J88">
            <v>1</v>
          </cell>
          <cell r="K88">
            <v>0</v>
          </cell>
          <cell r="L88">
            <v>0</v>
          </cell>
          <cell r="M88">
            <v>0</v>
          </cell>
          <cell r="N88">
            <v>0</v>
          </cell>
          <cell r="O88">
            <v>0</v>
          </cell>
          <cell r="P88">
            <v>0</v>
          </cell>
          <cell r="Q88">
            <v>0</v>
          </cell>
          <cell r="R88">
            <v>0</v>
          </cell>
          <cell r="S88">
            <v>0</v>
          </cell>
          <cell r="T88">
            <v>0</v>
          </cell>
          <cell r="U88">
            <v>1</v>
          </cell>
        </row>
        <row r="89">
          <cell r="G89" t="str">
            <v>SNPPS</v>
          </cell>
          <cell r="J89">
            <v>0.99999999999999967</v>
          </cell>
          <cell r="K89">
            <v>1.7744993151746401E-2</v>
          </cell>
          <cell r="L89">
            <v>0.26676138710509828</v>
          </cell>
          <cell r="M89">
            <v>8.5175060757361892E-2</v>
          </cell>
          <cell r="N89">
            <v>0</v>
          </cell>
          <cell r="O89">
            <v>0.12949530174269924</v>
          </cell>
          <cell r="P89">
            <v>0.42052044848455267</v>
          </cell>
          <cell r="Q89">
            <v>4.7708153419204903E-2</v>
          </cell>
          <cell r="R89">
            <v>2.8666804094740646E-2</v>
          </cell>
          <cell r="S89">
            <v>3.9278512445957616E-3</v>
          </cell>
        </row>
        <row r="90">
          <cell r="G90" t="str">
            <v>SNPT</v>
          </cell>
          <cell r="J90">
            <v>1.0000000000000007</v>
          </cell>
          <cell r="K90">
            <v>1.7735947932710969E-2</v>
          </cell>
          <cell r="L90">
            <v>0.26592235045374979</v>
          </cell>
          <cell r="M90">
            <v>8.4989701759535366E-2</v>
          </cell>
          <cell r="N90">
            <v>0</v>
          </cell>
          <cell r="O90">
            <v>0.12934568788061515</v>
          </cell>
          <cell r="P90">
            <v>0.42178875181632619</v>
          </cell>
          <cell r="Q90">
            <v>4.7677206808370641E-2</v>
          </cell>
          <cell r="R90">
            <v>2.8600102831646369E-2</v>
          </cell>
          <cell r="S90">
            <v>3.9402505170461032E-3</v>
          </cell>
        </row>
        <row r="91">
          <cell r="G91" t="str">
            <v>SNPP</v>
          </cell>
          <cell r="J91">
            <v>1</v>
          </cell>
          <cell r="K91">
            <v>1.7733780944046203E-2</v>
          </cell>
          <cell r="L91">
            <v>0.26618106499485777</v>
          </cell>
          <cell r="M91">
            <v>8.5048249946074572E-2</v>
          </cell>
          <cell r="N91">
            <v>0</v>
          </cell>
          <cell r="O91">
            <v>0.1293323611267739</v>
          </cell>
          <cell r="P91">
            <v>0.42147440107067302</v>
          </cell>
          <cell r="Q91">
            <v>4.7685511434090146E-2</v>
          </cell>
          <cell r="R91">
            <v>2.8604478081792166E-2</v>
          </cell>
          <cell r="S91">
            <v>3.9401524016922226E-3</v>
          </cell>
        </row>
        <row r="92">
          <cell r="G92" t="str">
            <v>SNPPH</v>
          </cell>
          <cell r="J92">
            <v>0.99999999999999989</v>
          </cell>
          <cell r="K92">
            <v>1.7735947932710952E-2</v>
          </cell>
          <cell r="L92">
            <v>0.26592235045374951</v>
          </cell>
          <cell r="M92">
            <v>8.4989701759535297E-2</v>
          </cell>
          <cell r="N92">
            <v>0</v>
          </cell>
          <cell r="O92">
            <v>0.12934568788061512</v>
          </cell>
          <cell r="P92">
            <v>0.42178875181632602</v>
          </cell>
          <cell r="Q92">
            <v>4.7677206808370613E-2</v>
          </cell>
          <cell r="R92">
            <v>2.8600102831646365E-2</v>
          </cell>
          <cell r="S92">
            <v>3.940250517046098E-3</v>
          </cell>
        </row>
        <row r="93">
          <cell r="G93" t="str">
            <v>SNPPN</v>
          </cell>
          <cell r="J93">
            <v>0.99999999999999978</v>
          </cell>
          <cell r="K93">
            <v>1.7735947932710952E-2</v>
          </cell>
          <cell r="L93">
            <v>0.26592235045374968</v>
          </cell>
          <cell r="M93">
            <v>8.4989701759535352E-2</v>
          </cell>
          <cell r="N93">
            <v>0</v>
          </cell>
          <cell r="O93">
            <v>0.1293456878806151</v>
          </cell>
          <cell r="P93">
            <v>0.42178875181632569</v>
          </cell>
          <cell r="Q93">
            <v>4.7677206808370641E-2</v>
          </cell>
          <cell r="R93">
            <v>2.8600102831646355E-2</v>
          </cell>
          <cell r="S93">
            <v>3.9402505170461014E-3</v>
          </cell>
        </row>
        <row r="94">
          <cell r="G94" t="str">
            <v>SNPPO</v>
          </cell>
          <cell r="J94">
            <v>0.99999999999999978</v>
          </cell>
          <cell r="K94">
            <v>1.7719409538615085E-2</v>
          </cell>
          <cell r="L94">
            <v>0.26549325872800122</v>
          </cell>
          <cell r="M94">
            <v>8.4898256241896883E-2</v>
          </cell>
          <cell r="N94">
            <v>0</v>
          </cell>
          <cell r="O94">
            <v>0.12912625395101007</v>
          </cell>
          <cell r="P94">
            <v>0.42262179882796269</v>
          </cell>
          <cell r="Q94">
            <v>4.7658405481417893E-2</v>
          </cell>
          <cell r="R94">
            <v>2.8527071644133394E-2</v>
          </cell>
          <cell r="S94">
            <v>3.9555455869626022E-3</v>
          </cell>
        </row>
        <row r="95">
          <cell r="G95" t="str">
            <v>SNPG</v>
          </cell>
          <cell r="J95">
            <v>0.99999999999999989</v>
          </cell>
          <cell r="K95">
            <v>2.8603790009472E-2</v>
          </cell>
          <cell r="L95">
            <v>0.30503032330357899</v>
          </cell>
          <cell r="M95">
            <v>8.0951654922853375E-2</v>
          </cell>
          <cell r="N95">
            <v>0</v>
          </cell>
          <cell r="O95">
            <v>0.1209579675971314</v>
          </cell>
          <cell r="P95">
            <v>0.37877505854220994</v>
          </cell>
          <cell r="Q95">
            <v>6.1802560354282297E-2</v>
          </cell>
          <cell r="R95">
            <v>2.2409154734114471E-2</v>
          </cell>
          <cell r="S95">
            <v>1.4694905363574831E-3</v>
          </cell>
        </row>
        <row r="96">
          <cell r="G96" t="str">
            <v>SNPI</v>
          </cell>
          <cell r="J96">
            <v>0.99999999999999989</v>
          </cell>
          <cell r="K96">
            <v>2.0642294683389496E-2</v>
          </cell>
          <cell r="L96">
            <v>0.27308509156357441</v>
          </cell>
          <cell r="M96">
            <v>8.141702704815984E-2</v>
          </cell>
          <cell r="N96">
            <v>0</v>
          </cell>
          <cell r="O96">
            <v>0.1192318913520055</v>
          </cell>
          <cell r="P96">
            <v>0.42364315053327639</v>
          </cell>
          <cell r="Q96">
            <v>5.3794145942488381E-2</v>
          </cell>
          <cell r="R96">
            <v>2.5078158243040764E-2</v>
          </cell>
          <cell r="S96">
            <v>3.1082406340650465E-3</v>
          </cell>
        </row>
        <row r="97">
          <cell r="G97" t="str">
            <v>TROJP</v>
          </cell>
          <cell r="J97">
            <v>1</v>
          </cell>
          <cell r="K97">
            <v>1.7549369433401196E-2</v>
          </cell>
          <cell r="L97">
            <v>0.2629114224370141</v>
          </cell>
          <cell r="M97">
            <v>8.4024247456877282E-2</v>
          </cell>
          <cell r="N97">
            <v>0</v>
          </cell>
          <cell r="O97">
            <v>0.13145789711690192</v>
          </cell>
          <cell r="P97">
            <v>0.42153166834172823</v>
          </cell>
          <cell r="Q97">
            <v>4.9329685422283213E-2</v>
          </cell>
          <cell r="R97">
            <v>2.9241422185203376E-2</v>
          </cell>
          <cell r="S97">
            <v>3.9542876065905052E-3</v>
          </cell>
        </row>
        <row r="98">
          <cell r="G98" t="str">
            <v>TROJD</v>
          </cell>
          <cell r="J98">
            <v>1</v>
          </cell>
          <cell r="K98">
            <v>1.7516415899660819E-2</v>
          </cell>
          <cell r="L98">
            <v>0.26237963169822903</v>
          </cell>
          <cell r="M98">
            <v>8.3853728715140519E-2</v>
          </cell>
          <cell r="N98">
            <v>0</v>
          </cell>
          <cell r="O98">
            <v>0.13183095595590114</v>
          </cell>
          <cell r="P98">
            <v>0.42148626220444246</v>
          </cell>
          <cell r="Q98">
            <v>4.9621546542188651E-2</v>
          </cell>
          <cell r="R98">
            <v>2.9354692144142824E-2</v>
          </cell>
          <cell r="S98">
            <v>3.9567668402944395E-3</v>
          </cell>
        </row>
        <row r="99">
          <cell r="G99" t="str">
            <v>IBT</v>
          </cell>
          <cell r="J99">
            <v>0.99999999999999867</v>
          </cell>
          <cell r="K99">
            <v>5.4281227135674084E-2</v>
          </cell>
          <cell r="L99">
            <v>0.22352974320178998</v>
          </cell>
          <cell r="M99">
            <v>0.1243561843362983</v>
          </cell>
          <cell r="N99">
            <v>0</v>
          </cell>
          <cell r="O99">
            <v>0.10507576494444788</v>
          </cell>
          <cell r="P99">
            <v>0.45115682457356965</v>
          </cell>
          <cell r="Q99">
            <v>5.7943503340476411E-2</v>
          </cell>
          <cell r="R99">
            <v>-3.575817849727754E-2</v>
          </cell>
          <cell r="S99">
            <v>-7.9542647863435085E-3</v>
          </cell>
          <cell r="T99">
            <v>7.0540442550807561E-2</v>
          </cell>
          <cell r="U99">
            <v>-4.3171246799444077E-2</v>
          </cell>
        </row>
        <row r="100">
          <cell r="G100" t="str">
            <v>DITEXP</v>
          </cell>
          <cell r="J100">
            <v>1</v>
          </cell>
          <cell r="K100">
            <v>2.4061298197267506E-2</v>
          </cell>
          <cell r="L100">
            <v>0.30298891324945071</v>
          </cell>
          <cell r="M100">
            <v>0.11635035289415781</v>
          </cell>
          <cell r="N100">
            <v>0</v>
          </cell>
          <cell r="O100">
            <v>0.1226845038531815</v>
          </cell>
          <cell r="P100">
            <v>0.39957743729534712</v>
          </cell>
          <cell r="Q100">
            <v>5.5338668354858893E-2</v>
          </cell>
          <cell r="R100">
            <v>1.6287834292724124E-2</v>
          </cell>
          <cell r="S100">
            <v>2.9222507968744175E-3</v>
          </cell>
          <cell r="T100">
            <v>0</v>
          </cell>
          <cell r="U100">
            <v>-4.0211258933862043E-2</v>
          </cell>
        </row>
        <row r="101">
          <cell r="G101" t="str">
            <v>DITBAL</v>
          </cell>
          <cell r="J101">
            <v>0.99999999999999989</v>
          </cell>
          <cell r="K101">
            <v>2.5669711907681175E-2</v>
          </cell>
          <cell r="L101">
            <v>0.28761000168089934</v>
          </cell>
          <cell r="M101">
            <v>7.6356168697869611E-2</v>
          </cell>
          <cell r="N101">
            <v>0</v>
          </cell>
          <cell r="O101">
            <v>0.10405476077417572</v>
          </cell>
          <cell r="P101">
            <v>0.4370130664553874</v>
          </cell>
          <cell r="Q101">
            <v>6.1480577006416383E-2</v>
          </cell>
          <cell r="R101">
            <v>1.9557920576390178E-2</v>
          </cell>
          <cell r="S101">
            <v>2.3820708473146104E-3</v>
          </cell>
          <cell r="T101">
            <v>0</v>
          </cell>
          <cell r="U101">
            <v>-1.4124277946134441E-2</v>
          </cell>
        </row>
        <row r="102">
          <cell r="G102" t="str">
            <v>TAXDEPR</v>
          </cell>
          <cell r="J102">
            <v>1</v>
          </cell>
          <cell r="K102">
            <v>1.8190999999999999E-2</v>
          </cell>
          <cell r="L102">
            <v>0.27165800000000001</v>
          </cell>
          <cell r="M102">
            <v>8.3719000000000002E-2</v>
          </cell>
          <cell r="N102">
            <v>0</v>
          </cell>
          <cell r="O102">
            <v>0.127021</v>
          </cell>
          <cell r="P102">
            <v>0.40258100000000002</v>
          </cell>
          <cell r="Q102">
            <v>4.5892000000000002E-2</v>
          </cell>
          <cell r="R102">
            <v>3.0356999999999999E-2</v>
          </cell>
          <cell r="S102">
            <v>3.5140000000000002E-3</v>
          </cell>
          <cell r="T102">
            <v>0</v>
          </cell>
          <cell r="U102">
            <v>1.7066999999999999E-2</v>
          </cell>
        </row>
        <row r="103">
          <cell r="G103" t="str">
            <v>DONOTUSE</v>
          </cell>
          <cell r="J103">
            <v>0</v>
          </cell>
          <cell r="K103">
            <v>0</v>
          </cell>
          <cell r="L103">
            <v>0</v>
          </cell>
          <cell r="M103">
            <v>0</v>
          </cell>
          <cell r="N103">
            <v>0</v>
          </cell>
          <cell r="O103">
            <v>0</v>
          </cell>
          <cell r="P103">
            <v>0</v>
          </cell>
          <cell r="Q103">
            <v>0</v>
          </cell>
          <cell r="R103">
            <v>0</v>
          </cell>
          <cell r="S103">
            <v>0</v>
          </cell>
          <cell r="T103">
            <v>0</v>
          </cell>
          <cell r="U103">
            <v>0</v>
          </cell>
        </row>
        <row r="104">
          <cell r="G104" t="str">
            <v>DONOTUSE</v>
          </cell>
          <cell r="J104">
            <v>0</v>
          </cell>
          <cell r="K104">
            <v>0</v>
          </cell>
          <cell r="L104">
            <v>0</v>
          </cell>
          <cell r="M104">
            <v>0</v>
          </cell>
          <cell r="N104">
            <v>0</v>
          </cell>
          <cell r="O104">
            <v>0</v>
          </cell>
          <cell r="P104">
            <v>0</v>
          </cell>
          <cell r="Q104">
            <v>0</v>
          </cell>
          <cell r="R104">
            <v>0</v>
          </cell>
          <cell r="S104">
            <v>0</v>
          </cell>
          <cell r="T104">
            <v>0</v>
          </cell>
          <cell r="U104">
            <v>0</v>
          </cell>
        </row>
        <row r="105">
          <cell r="G105" t="str">
            <v>DONOTUSE</v>
          </cell>
          <cell r="J105">
            <v>0</v>
          </cell>
          <cell r="K105">
            <v>0</v>
          </cell>
          <cell r="L105">
            <v>0</v>
          </cell>
          <cell r="M105">
            <v>0</v>
          </cell>
          <cell r="N105">
            <v>0</v>
          </cell>
          <cell r="O105">
            <v>0</v>
          </cell>
          <cell r="P105">
            <v>0</v>
          </cell>
          <cell r="Q105">
            <v>0</v>
          </cell>
          <cell r="R105">
            <v>0</v>
          </cell>
          <cell r="S105">
            <v>0</v>
          </cell>
          <cell r="T105">
            <v>0</v>
          </cell>
          <cell r="U105">
            <v>0</v>
          </cell>
        </row>
        <row r="106">
          <cell r="G106" t="str">
            <v>SCHMDEXP</v>
          </cell>
          <cell r="J106">
            <v>0.99999999999999989</v>
          </cell>
          <cell r="K106">
            <v>2.9284426072771545E-2</v>
          </cell>
          <cell r="L106">
            <v>0.28575728303946774</v>
          </cell>
          <cell r="M106">
            <v>8.4973702586683922E-2</v>
          </cell>
          <cell r="N106">
            <v>0</v>
          </cell>
          <cell r="O106">
            <v>0.11669520369479426</v>
          </cell>
          <cell r="P106">
            <v>0.40819354342337916</v>
          </cell>
          <cell r="Q106">
            <v>4.7846567329521618E-2</v>
          </cell>
          <cell r="R106">
            <v>2.4636292957685862E-2</v>
          </cell>
          <cell r="S106">
            <v>2.6129808956958682E-3</v>
          </cell>
          <cell r="T106">
            <v>0</v>
          </cell>
          <cell r="U106">
            <v>0</v>
          </cell>
        </row>
        <row r="107">
          <cell r="G107" t="str">
            <v>SCHMAEXP</v>
          </cell>
          <cell r="J107">
            <v>0.99999999999999978</v>
          </cell>
          <cell r="K107">
            <v>2.2142357434354804E-2</v>
          </cell>
          <cell r="L107">
            <v>0.25475985509195742</v>
          </cell>
          <cell r="M107">
            <v>6.8893770860480652E-2</v>
          </cell>
          <cell r="N107">
            <v>0</v>
          </cell>
          <cell r="O107">
            <v>0.11208892783005457</v>
          </cell>
          <cell r="P107">
            <v>0.37737425919124151</v>
          </cell>
          <cell r="Q107">
            <v>4.3057457975637307E-2</v>
          </cell>
          <cell r="R107">
            <v>2.1647113744942239E-2</v>
          </cell>
          <cell r="S107">
            <v>2.5713889547629722E-3</v>
          </cell>
          <cell r="T107">
            <v>9.7464868916568387E-2</v>
          </cell>
          <cell r="U107">
            <v>0</v>
          </cell>
        </row>
        <row r="108">
          <cell r="G108" t="str">
            <v>SGCT</v>
          </cell>
          <cell r="J108">
            <v>1</v>
          </cell>
          <cell r="K108">
            <v>1.7806108460780123E-2</v>
          </cell>
          <cell r="L108">
            <v>0.26697429606184542</v>
          </cell>
          <cell r="M108">
            <v>8.532590720953516E-2</v>
          </cell>
          <cell r="N108">
            <v>0</v>
          </cell>
          <cell r="O108">
            <v>0.12985735840420953</v>
          </cell>
          <cell r="P108">
            <v>0.42345727958114232</v>
          </cell>
          <cell r="Q108">
            <v>4.786581009133184E-2</v>
          </cell>
          <cell r="R108">
            <v>2.8713240191155631E-2</v>
          </cell>
        </row>
      </sheetData>
      <sheetData sheetId="7"/>
      <sheetData sheetId="8"/>
      <sheetData sheetId="9"/>
      <sheetData sheetId="10"/>
      <sheetData sheetId="11">
        <row r="2">
          <cell r="AC2">
            <v>3</v>
          </cell>
        </row>
        <row r="3">
          <cell r="AH3" t="b">
            <v>1</v>
          </cell>
          <cell r="AI3" t="b">
            <v>1</v>
          </cell>
          <cell r="AJ3" t="b">
            <v>1</v>
          </cell>
        </row>
        <row r="29">
          <cell r="B29">
            <v>0</v>
          </cell>
        </row>
        <row r="31">
          <cell r="B31">
            <v>0</v>
          </cell>
        </row>
      </sheetData>
      <sheetData sheetId="12">
        <row r="1">
          <cell r="E1">
            <v>21902889948.16433</v>
          </cell>
          <cell r="J1">
            <v>21902889948.16433</v>
          </cell>
        </row>
        <row r="3">
          <cell r="L3">
            <v>0</v>
          </cell>
          <cell r="M3">
            <v>0</v>
          </cell>
          <cell r="N3">
            <v>0</v>
          </cell>
          <cell r="O3">
            <v>0</v>
          </cell>
          <cell r="P3">
            <v>0</v>
          </cell>
          <cell r="Q3">
            <v>0</v>
          </cell>
          <cell r="R3">
            <v>0</v>
          </cell>
          <cell r="S3">
            <v>0</v>
          </cell>
          <cell r="T3">
            <v>0</v>
          </cell>
        </row>
        <row r="4">
          <cell r="L4">
            <v>0</v>
          </cell>
          <cell r="M4">
            <v>0</v>
          </cell>
          <cell r="N4">
            <v>0</v>
          </cell>
          <cell r="O4">
            <v>0</v>
          </cell>
          <cell r="P4">
            <v>0</v>
          </cell>
          <cell r="Q4">
            <v>0</v>
          </cell>
          <cell r="R4">
            <v>0</v>
          </cell>
          <cell r="S4">
            <v>0</v>
          </cell>
          <cell r="T4">
            <v>0</v>
          </cell>
        </row>
        <row r="5">
          <cell r="L5">
            <v>0</v>
          </cell>
          <cell r="M5">
            <v>0</v>
          </cell>
          <cell r="N5">
            <v>0</v>
          </cell>
          <cell r="O5">
            <v>0</v>
          </cell>
          <cell r="P5">
            <v>0</v>
          </cell>
          <cell r="Q5">
            <v>0</v>
          </cell>
          <cell r="R5">
            <v>0</v>
          </cell>
          <cell r="S5">
            <v>0</v>
          </cell>
          <cell r="T5">
            <v>0</v>
          </cell>
        </row>
        <row r="6">
          <cell r="L6">
            <v>0</v>
          </cell>
          <cell r="M6">
            <v>0</v>
          </cell>
          <cell r="N6">
            <v>0</v>
          </cell>
          <cell r="O6">
            <v>0</v>
          </cell>
          <cell r="P6">
            <v>0</v>
          </cell>
          <cell r="Q6">
            <v>0</v>
          </cell>
          <cell r="R6">
            <v>0</v>
          </cell>
          <cell r="S6">
            <v>0</v>
          </cell>
          <cell r="T6">
            <v>0</v>
          </cell>
        </row>
        <row r="7">
          <cell r="L7">
            <v>0</v>
          </cell>
          <cell r="M7">
            <v>0</v>
          </cell>
          <cell r="N7">
            <v>0</v>
          </cell>
          <cell r="O7">
            <v>0</v>
          </cell>
          <cell r="P7">
            <v>0</v>
          </cell>
          <cell r="Q7">
            <v>0</v>
          </cell>
          <cell r="R7">
            <v>0</v>
          </cell>
          <cell r="S7">
            <v>0</v>
          </cell>
          <cell r="T7">
            <v>0</v>
          </cell>
        </row>
        <row r="8">
          <cell r="L8">
            <v>0</v>
          </cell>
          <cell r="M8">
            <v>0</v>
          </cell>
          <cell r="N8">
            <v>0</v>
          </cell>
          <cell r="O8">
            <v>0</v>
          </cell>
          <cell r="P8">
            <v>0</v>
          </cell>
          <cell r="Q8">
            <v>0</v>
          </cell>
          <cell r="R8">
            <v>0</v>
          </cell>
          <cell r="S8">
            <v>0</v>
          </cell>
          <cell r="T8">
            <v>0</v>
          </cell>
        </row>
        <row r="9">
          <cell r="L9">
            <v>0</v>
          </cell>
          <cell r="M9">
            <v>0</v>
          </cell>
          <cell r="N9">
            <v>0</v>
          </cell>
          <cell r="O9">
            <v>0</v>
          </cell>
          <cell r="P9">
            <v>0</v>
          </cell>
          <cell r="Q9">
            <v>0</v>
          </cell>
          <cell r="R9">
            <v>0</v>
          </cell>
          <cell r="S9">
            <v>0</v>
          </cell>
          <cell r="T9">
            <v>0</v>
          </cell>
        </row>
        <row r="10">
          <cell r="L10">
            <v>0</v>
          </cell>
          <cell r="M10">
            <v>0</v>
          </cell>
          <cell r="N10">
            <v>0</v>
          </cell>
          <cell r="O10">
            <v>0</v>
          </cell>
          <cell r="P10">
            <v>0</v>
          </cell>
          <cell r="Q10">
            <v>0</v>
          </cell>
          <cell r="R10">
            <v>0</v>
          </cell>
          <cell r="S10">
            <v>0</v>
          </cell>
          <cell r="T10">
            <v>0</v>
          </cell>
        </row>
        <row r="11">
          <cell r="L11">
            <v>0</v>
          </cell>
          <cell r="M11">
            <v>0</v>
          </cell>
          <cell r="N11">
            <v>0</v>
          </cell>
          <cell r="O11">
            <v>0</v>
          </cell>
          <cell r="P11">
            <v>0</v>
          </cell>
          <cell r="Q11">
            <v>0</v>
          </cell>
          <cell r="R11">
            <v>0</v>
          </cell>
          <cell r="S11">
            <v>0</v>
          </cell>
          <cell r="T11">
            <v>0</v>
          </cell>
        </row>
        <row r="12">
          <cell r="L12">
            <v>0</v>
          </cell>
          <cell r="M12">
            <v>0</v>
          </cell>
          <cell r="N12">
            <v>0</v>
          </cell>
          <cell r="O12">
            <v>0</v>
          </cell>
          <cell r="P12">
            <v>0</v>
          </cell>
          <cell r="Q12">
            <v>0</v>
          </cell>
          <cell r="R12">
            <v>0</v>
          </cell>
          <cell r="S12">
            <v>0</v>
          </cell>
          <cell r="T12">
            <v>0</v>
          </cell>
        </row>
        <row r="13">
          <cell r="L13">
            <v>0</v>
          </cell>
          <cell r="M13">
            <v>0</v>
          </cell>
          <cell r="N13">
            <v>0</v>
          </cell>
          <cell r="O13">
            <v>0</v>
          </cell>
          <cell r="P13">
            <v>0</v>
          </cell>
          <cell r="Q13">
            <v>0</v>
          </cell>
          <cell r="R13">
            <v>0</v>
          </cell>
          <cell r="S13">
            <v>0</v>
          </cell>
          <cell r="T13">
            <v>0</v>
          </cell>
        </row>
        <row r="14">
          <cell r="L14">
            <v>0</v>
          </cell>
          <cell r="M14">
            <v>0</v>
          </cell>
          <cell r="N14">
            <v>0</v>
          </cell>
          <cell r="O14">
            <v>0</v>
          </cell>
          <cell r="P14">
            <v>0</v>
          </cell>
          <cell r="Q14">
            <v>0</v>
          </cell>
          <cell r="R14">
            <v>0</v>
          </cell>
          <cell r="S14">
            <v>0</v>
          </cell>
          <cell r="T14">
            <v>0</v>
          </cell>
        </row>
        <row r="15">
          <cell r="L15">
            <v>0</v>
          </cell>
          <cell r="M15">
            <v>0</v>
          </cell>
          <cell r="N15">
            <v>0</v>
          </cell>
          <cell r="O15">
            <v>0</v>
          </cell>
          <cell r="P15">
            <v>0</v>
          </cell>
          <cell r="Q15">
            <v>0</v>
          </cell>
          <cell r="R15">
            <v>0</v>
          </cell>
          <cell r="S15">
            <v>0</v>
          </cell>
          <cell r="T15">
            <v>0</v>
          </cell>
        </row>
        <row r="16">
          <cell r="L16">
            <v>0</v>
          </cell>
          <cell r="M16">
            <v>0</v>
          </cell>
          <cell r="N16">
            <v>0</v>
          </cell>
          <cell r="O16">
            <v>0</v>
          </cell>
          <cell r="P16">
            <v>0</v>
          </cell>
          <cell r="Q16">
            <v>0</v>
          </cell>
          <cell r="R16">
            <v>0</v>
          </cell>
          <cell r="S16">
            <v>0</v>
          </cell>
          <cell r="T16">
            <v>0</v>
          </cell>
        </row>
        <row r="17">
          <cell r="L17">
            <v>0</v>
          </cell>
          <cell r="M17">
            <v>0</v>
          </cell>
          <cell r="N17">
            <v>0</v>
          </cell>
          <cell r="O17">
            <v>0</v>
          </cell>
          <cell r="P17">
            <v>0</v>
          </cell>
          <cell r="Q17">
            <v>0</v>
          </cell>
          <cell r="R17">
            <v>0</v>
          </cell>
          <cell r="S17">
            <v>0</v>
          </cell>
          <cell r="T17">
            <v>0</v>
          </cell>
        </row>
        <row r="18">
          <cell r="L18">
            <v>0</v>
          </cell>
          <cell r="M18">
            <v>0</v>
          </cell>
          <cell r="N18">
            <v>0</v>
          </cell>
          <cell r="O18">
            <v>0</v>
          </cell>
          <cell r="P18">
            <v>0</v>
          </cell>
          <cell r="Q18">
            <v>0</v>
          </cell>
          <cell r="R18">
            <v>0</v>
          </cell>
          <cell r="S18">
            <v>0</v>
          </cell>
          <cell r="T18">
            <v>0</v>
          </cell>
        </row>
        <row r="19">
          <cell r="L19">
            <v>0</v>
          </cell>
          <cell r="M19">
            <v>0</v>
          </cell>
          <cell r="N19">
            <v>0</v>
          </cell>
          <cell r="O19">
            <v>0</v>
          </cell>
          <cell r="P19">
            <v>0</v>
          </cell>
          <cell r="Q19">
            <v>0</v>
          </cell>
          <cell r="R19">
            <v>0</v>
          </cell>
          <cell r="S19">
            <v>0</v>
          </cell>
          <cell r="T19">
            <v>0</v>
          </cell>
        </row>
        <row r="20">
          <cell r="L20">
            <v>0</v>
          </cell>
          <cell r="M20">
            <v>0</v>
          </cell>
          <cell r="N20">
            <v>0</v>
          </cell>
          <cell r="O20">
            <v>0</v>
          </cell>
          <cell r="P20">
            <v>0</v>
          </cell>
          <cell r="Q20">
            <v>0</v>
          </cell>
          <cell r="R20">
            <v>0</v>
          </cell>
          <cell r="S20">
            <v>0</v>
          </cell>
          <cell r="T20">
            <v>0</v>
          </cell>
        </row>
        <row r="21">
          <cell r="L21">
            <v>0</v>
          </cell>
          <cell r="M21">
            <v>0</v>
          </cell>
          <cell r="N21">
            <v>0</v>
          </cell>
          <cell r="O21">
            <v>0</v>
          </cell>
          <cell r="P21">
            <v>0</v>
          </cell>
          <cell r="Q21">
            <v>0</v>
          </cell>
          <cell r="R21">
            <v>0</v>
          </cell>
          <cell r="S21">
            <v>0</v>
          </cell>
          <cell r="T21">
            <v>0</v>
          </cell>
        </row>
        <row r="22">
          <cell r="L22">
            <v>0</v>
          </cell>
          <cell r="M22">
            <v>0</v>
          </cell>
          <cell r="N22">
            <v>0</v>
          </cell>
          <cell r="O22">
            <v>0</v>
          </cell>
          <cell r="P22">
            <v>0</v>
          </cell>
          <cell r="Q22">
            <v>0</v>
          </cell>
          <cell r="R22">
            <v>0</v>
          </cell>
          <cell r="S22">
            <v>0</v>
          </cell>
          <cell r="T22">
            <v>0</v>
          </cell>
        </row>
        <row r="23">
          <cell r="L23">
            <v>0</v>
          </cell>
          <cell r="M23">
            <v>0</v>
          </cell>
          <cell r="N23">
            <v>0</v>
          </cell>
          <cell r="O23">
            <v>0</v>
          </cell>
          <cell r="P23">
            <v>0</v>
          </cell>
          <cell r="Q23">
            <v>0</v>
          </cell>
          <cell r="R23">
            <v>0</v>
          </cell>
          <cell r="S23">
            <v>0</v>
          </cell>
          <cell r="T23">
            <v>0</v>
          </cell>
        </row>
        <row r="24">
          <cell r="L24">
            <v>0</v>
          </cell>
          <cell r="M24">
            <v>0</v>
          </cell>
          <cell r="N24">
            <v>0</v>
          </cell>
          <cell r="O24">
            <v>0</v>
          </cell>
          <cell r="P24">
            <v>0</v>
          </cell>
          <cell r="Q24">
            <v>0</v>
          </cell>
          <cell r="R24">
            <v>0</v>
          </cell>
          <cell r="S24">
            <v>0</v>
          </cell>
          <cell r="T24">
            <v>0</v>
          </cell>
        </row>
        <row r="25">
          <cell r="L25">
            <v>0</v>
          </cell>
          <cell r="M25">
            <v>0</v>
          </cell>
          <cell r="N25">
            <v>0</v>
          </cell>
          <cell r="O25">
            <v>0</v>
          </cell>
          <cell r="P25">
            <v>0</v>
          </cell>
          <cell r="Q25">
            <v>0</v>
          </cell>
          <cell r="R25">
            <v>0</v>
          </cell>
          <cell r="S25">
            <v>0</v>
          </cell>
          <cell r="T25">
            <v>0</v>
          </cell>
        </row>
        <row r="26">
          <cell r="L26">
            <v>0</v>
          </cell>
          <cell r="M26">
            <v>0</v>
          </cell>
          <cell r="N26">
            <v>0</v>
          </cell>
          <cell r="O26">
            <v>0</v>
          </cell>
          <cell r="P26">
            <v>0</v>
          </cell>
          <cell r="Q26">
            <v>0</v>
          </cell>
          <cell r="R26">
            <v>0</v>
          </cell>
          <cell r="S26">
            <v>0</v>
          </cell>
          <cell r="T26">
            <v>0</v>
          </cell>
        </row>
        <row r="27">
          <cell r="L27">
            <v>0</v>
          </cell>
          <cell r="M27">
            <v>0</v>
          </cell>
          <cell r="N27">
            <v>0</v>
          </cell>
          <cell r="O27">
            <v>0</v>
          </cell>
          <cell r="P27">
            <v>0</v>
          </cell>
          <cell r="Q27">
            <v>0</v>
          </cell>
          <cell r="R27">
            <v>0</v>
          </cell>
          <cell r="S27">
            <v>0</v>
          </cell>
          <cell r="T27">
            <v>0</v>
          </cell>
        </row>
        <row r="28">
          <cell r="L28">
            <v>0</v>
          </cell>
          <cell r="M28">
            <v>0</v>
          </cell>
          <cell r="N28">
            <v>0</v>
          </cell>
          <cell r="O28">
            <v>0</v>
          </cell>
          <cell r="P28">
            <v>0</v>
          </cell>
          <cell r="Q28">
            <v>0</v>
          </cell>
          <cell r="R28">
            <v>0</v>
          </cell>
          <cell r="S28">
            <v>0</v>
          </cell>
          <cell r="T28">
            <v>0</v>
          </cell>
        </row>
        <row r="29">
          <cell r="L29">
            <v>0</v>
          </cell>
          <cell r="M29">
            <v>0</v>
          </cell>
          <cell r="N29">
            <v>0</v>
          </cell>
          <cell r="O29">
            <v>0</v>
          </cell>
          <cell r="P29">
            <v>0</v>
          </cell>
          <cell r="Q29">
            <v>0</v>
          </cell>
          <cell r="R29">
            <v>0</v>
          </cell>
          <cell r="S29">
            <v>0</v>
          </cell>
          <cell r="T29">
            <v>0</v>
          </cell>
        </row>
        <row r="30">
          <cell r="L30">
            <v>0</v>
          </cell>
          <cell r="M30">
            <v>0</v>
          </cell>
          <cell r="N30">
            <v>0</v>
          </cell>
          <cell r="O30">
            <v>0</v>
          </cell>
          <cell r="P30">
            <v>0</v>
          </cell>
          <cell r="Q30">
            <v>0</v>
          </cell>
          <cell r="R30">
            <v>0</v>
          </cell>
          <cell r="S30">
            <v>0</v>
          </cell>
          <cell r="T30">
            <v>0</v>
          </cell>
        </row>
        <row r="31">
          <cell r="L31">
            <v>0</v>
          </cell>
          <cell r="M31">
            <v>0</v>
          </cell>
          <cell r="N31">
            <v>0</v>
          </cell>
          <cell r="O31">
            <v>0</v>
          </cell>
          <cell r="P31">
            <v>0</v>
          </cell>
          <cell r="Q31">
            <v>0</v>
          </cell>
          <cell r="R31">
            <v>0</v>
          </cell>
          <cell r="S31">
            <v>0</v>
          </cell>
          <cell r="T31">
            <v>0</v>
          </cell>
        </row>
        <row r="32">
          <cell r="L32">
            <v>0</v>
          </cell>
          <cell r="M32">
            <v>0</v>
          </cell>
          <cell r="N32">
            <v>0</v>
          </cell>
          <cell r="O32">
            <v>0</v>
          </cell>
          <cell r="P32">
            <v>0</v>
          </cell>
          <cell r="Q32">
            <v>0</v>
          </cell>
          <cell r="R32">
            <v>0</v>
          </cell>
          <cell r="S32">
            <v>0</v>
          </cell>
          <cell r="T32">
            <v>0</v>
          </cell>
        </row>
        <row r="33">
          <cell r="L33">
            <v>0</v>
          </cell>
          <cell r="M33">
            <v>0</v>
          </cell>
          <cell r="N33">
            <v>0</v>
          </cell>
          <cell r="O33">
            <v>0</v>
          </cell>
          <cell r="P33">
            <v>0</v>
          </cell>
          <cell r="Q33">
            <v>0</v>
          </cell>
          <cell r="R33">
            <v>0</v>
          </cell>
          <cell r="S33">
            <v>0</v>
          </cell>
          <cell r="T33">
            <v>0</v>
          </cell>
        </row>
        <row r="34">
          <cell r="L34">
            <v>0</v>
          </cell>
          <cell r="M34">
            <v>0</v>
          </cell>
          <cell r="N34">
            <v>0</v>
          </cell>
          <cell r="O34">
            <v>0</v>
          </cell>
          <cell r="P34">
            <v>0</v>
          </cell>
          <cell r="Q34">
            <v>0</v>
          </cell>
          <cell r="R34">
            <v>0</v>
          </cell>
          <cell r="S34">
            <v>0</v>
          </cell>
          <cell r="T34">
            <v>0</v>
          </cell>
        </row>
        <row r="35">
          <cell r="L35">
            <v>0</v>
          </cell>
          <cell r="M35">
            <v>0</v>
          </cell>
          <cell r="N35">
            <v>0</v>
          </cell>
          <cell r="O35">
            <v>0</v>
          </cell>
          <cell r="P35">
            <v>0</v>
          </cell>
          <cell r="Q35">
            <v>0</v>
          </cell>
          <cell r="R35">
            <v>0</v>
          </cell>
          <cell r="S35">
            <v>0</v>
          </cell>
          <cell r="T35">
            <v>0</v>
          </cell>
        </row>
        <row r="36">
          <cell r="L36">
            <v>0</v>
          </cell>
          <cell r="M36">
            <v>0</v>
          </cell>
          <cell r="N36">
            <v>0</v>
          </cell>
          <cell r="O36">
            <v>0</v>
          </cell>
          <cell r="P36">
            <v>0</v>
          </cell>
          <cell r="Q36">
            <v>0</v>
          </cell>
          <cell r="R36">
            <v>0</v>
          </cell>
          <cell r="S36">
            <v>0</v>
          </cell>
          <cell r="T36">
            <v>0</v>
          </cell>
        </row>
        <row r="37">
          <cell r="L37">
            <v>0</v>
          </cell>
          <cell r="M37">
            <v>0</v>
          </cell>
          <cell r="N37">
            <v>0</v>
          </cell>
          <cell r="O37">
            <v>0</v>
          </cell>
          <cell r="P37">
            <v>0</v>
          </cell>
          <cell r="Q37">
            <v>0</v>
          </cell>
          <cell r="R37">
            <v>0</v>
          </cell>
          <cell r="S37">
            <v>0</v>
          </cell>
          <cell r="T37">
            <v>0</v>
          </cell>
        </row>
        <row r="38">
          <cell r="L38">
            <v>0</v>
          </cell>
          <cell r="M38">
            <v>0</v>
          </cell>
          <cell r="N38">
            <v>0</v>
          </cell>
          <cell r="O38">
            <v>0</v>
          </cell>
          <cell r="P38">
            <v>0</v>
          </cell>
          <cell r="Q38">
            <v>0</v>
          </cell>
          <cell r="R38">
            <v>0</v>
          </cell>
          <cell r="S38">
            <v>0</v>
          </cell>
          <cell r="T38">
            <v>0</v>
          </cell>
        </row>
        <row r="39">
          <cell r="L39">
            <v>0</v>
          </cell>
          <cell r="M39">
            <v>0</v>
          </cell>
          <cell r="N39">
            <v>0</v>
          </cell>
          <cell r="O39">
            <v>0</v>
          </cell>
          <cell r="P39">
            <v>0</v>
          </cell>
          <cell r="Q39">
            <v>0</v>
          </cell>
          <cell r="R39">
            <v>0</v>
          </cell>
          <cell r="S39">
            <v>0</v>
          </cell>
          <cell r="T39">
            <v>0</v>
          </cell>
        </row>
        <row r="40">
          <cell r="L40">
            <v>0</v>
          </cell>
          <cell r="M40">
            <v>0</v>
          </cell>
          <cell r="N40">
            <v>0</v>
          </cell>
          <cell r="O40">
            <v>0</v>
          </cell>
          <cell r="P40">
            <v>0</v>
          </cell>
          <cell r="Q40">
            <v>0</v>
          </cell>
          <cell r="R40">
            <v>0</v>
          </cell>
          <cell r="S40">
            <v>0</v>
          </cell>
          <cell r="T40">
            <v>0</v>
          </cell>
        </row>
        <row r="41">
          <cell r="L41">
            <v>0</v>
          </cell>
          <cell r="M41">
            <v>0</v>
          </cell>
          <cell r="N41">
            <v>0</v>
          </cell>
          <cell r="O41">
            <v>0</v>
          </cell>
          <cell r="P41">
            <v>0</v>
          </cell>
          <cell r="Q41">
            <v>0</v>
          </cell>
          <cell r="R41">
            <v>0</v>
          </cell>
          <cell r="S41">
            <v>0</v>
          </cell>
          <cell r="T41">
            <v>0</v>
          </cell>
        </row>
        <row r="42">
          <cell r="L42">
            <v>0</v>
          </cell>
          <cell r="M42">
            <v>0</v>
          </cell>
          <cell r="N42">
            <v>0</v>
          </cell>
          <cell r="O42">
            <v>0</v>
          </cell>
          <cell r="P42">
            <v>0</v>
          </cell>
          <cell r="Q42">
            <v>0</v>
          </cell>
          <cell r="R42">
            <v>0</v>
          </cell>
          <cell r="S42">
            <v>0</v>
          </cell>
          <cell r="T42">
            <v>0</v>
          </cell>
        </row>
        <row r="43">
          <cell r="L43">
            <v>0</v>
          </cell>
          <cell r="M43">
            <v>0</v>
          </cell>
          <cell r="N43">
            <v>0</v>
          </cell>
          <cell r="O43">
            <v>0</v>
          </cell>
          <cell r="P43">
            <v>0</v>
          </cell>
          <cell r="Q43">
            <v>0</v>
          </cell>
          <cell r="R43">
            <v>0</v>
          </cell>
          <cell r="S43">
            <v>0</v>
          </cell>
          <cell r="T43">
            <v>0</v>
          </cell>
        </row>
        <row r="44">
          <cell r="L44">
            <v>0</v>
          </cell>
          <cell r="M44">
            <v>0</v>
          </cell>
          <cell r="N44">
            <v>0</v>
          </cell>
          <cell r="O44">
            <v>0</v>
          </cell>
          <cell r="P44">
            <v>0</v>
          </cell>
          <cell r="Q44">
            <v>0</v>
          </cell>
          <cell r="R44">
            <v>0</v>
          </cell>
          <cell r="S44">
            <v>0</v>
          </cell>
          <cell r="T44">
            <v>0</v>
          </cell>
        </row>
        <row r="45">
          <cell r="L45">
            <v>0</v>
          </cell>
          <cell r="M45">
            <v>0</v>
          </cell>
          <cell r="N45">
            <v>0</v>
          </cell>
          <cell r="O45">
            <v>0</v>
          </cell>
          <cell r="P45">
            <v>0</v>
          </cell>
          <cell r="Q45">
            <v>0</v>
          </cell>
          <cell r="R45">
            <v>0</v>
          </cell>
          <cell r="S45">
            <v>0</v>
          </cell>
          <cell r="T45">
            <v>0</v>
          </cell>
        </row>
        <row r="46">
          <cell r="L46">
            <v>0</v>
          </cell>
          <cell r="M46">
            <v>0</v>
          </cell>
          <cell r="N46">
            <v>0</v>
          </cell>
          <cell r="O46">
            <v>0</v>
          </cell>
          <cell r="P46">
            <v>0</v>
          </cell>
          <cell r="Q46">
            <v>0</v>
          </cell>
          <cell r="R46">
            <v>0</v>
          </cell>
          <cell r="S46">
            <v>0</v>
          </cell>
          <cell r="T46">
            <v>0</v>
          </cell>
        </row>
        <row r="47">
          <cell r="L47">
            <v>0</v>
          </cell>
          <cell r="M47">
            <v>0</v>
          </cell>
          <cell r="N47">
            <v>0</v>
          </cell>
          <cell r="O47">
            <v>0</v>
          </cell>
          <cell r="P47">
            <v>0</v>
          </cell>
          <cell r="Q47">
            <v>0</v>
          </cell>
          <cell r="R47">
            <v>0</v>
          </cell>
          <cell r="S47">
            <v>0</v>
          </cell>
          <cell r="T47">
            <v>0</v>
          </cell>
        </row>
        <row r="48">
          <cell r="L48">
            <v>0</v>
          </cell>
          <cell r="M48">
            <v>0</v>
          </cell>
          <cell r="N48">
            <v>0</v>
          </cell>
          <cell r="O48">
            <v>0</v>
          </cell>
          <cell r="P48">
            <v>0</v>
          </cell>
          <cell r="Q48">
            <v>0</v>
          </cell>
          <cell r="R48">
            <v>0</v>
          </cell>
          <cell r="S48">
            <v>0</v>
          </cell>
          <cell r="T48">
            <v>0</v>
          </cell>
        </row>
        <row r="49">
          <cell r="L49">
            <v>0</v>
          </cell>
          <cell r="M49">
            <v>0</v>
          </cell>
          <cell r="N49">
            <v>0</v>
          </cell>
          <cell r="O49">
            <v>0</v>
          </cell>
          <cell r="P49">
            <v>0</v>
          </cell>
          <cell r="Q49">
            <v>0</v>
          </cell>
          <cell r="R49">
            <v>0</v>
          </cell>
          <cell r="S49">
            <v>0</v>
          </cell>
          <cell r="T49">
            <v>0</v>
          </cell>
        </row>
        <row r="50">
          <cell r="L50">
            <v>0</v>
          </cell>
          <cell r="M50">
            <v>0</v>
          </cell>
          <cell r="N50">
            <v>0</v>
          </cell>
          <cell r="O50">
            <v>0</v>
          </cell>
          <cell r="P50">
            <v>0</v>
          </cell>
          <cell r="Q50">
            <v>0</v>
          </cell>
          <cell r="R50">
            <v>0</v>
          </cell>
          <cell r="S50">
            <v>0</v>
          </cell>
          <cell r="T50">
            <v>0</v>
          </cell>
        </row>
        <row r="51">
          <cell r="L51">
            <v>0</v>
          </cell>
          <cell r="M51">
            <v>0</v>
          </cell>
          <cell r="N51">
            <v>0</v>
          </cell>
          <cell r="O51">
            <v>0</v>
          </cell>
          <cell r="P51">
            <v>0</v>
          </cell>
          <cell r="Q51">
            <v>0</v>
          </cell>
          <cell r="R51">
            <v>0</v>
          </cell>
          <cell r="S51">
            <v>0</v>
          </cell>
          <cell r="T51">
            <v>0</v>
          </cell>
        </row>
        <row r="52">
          <cell r="L52">
            <v>0</v>
          </cell>
          <cell r="M52">
            <v>0</v>
          </cell>
          <cell r="N52">
            <v>0</v>
          </cell>
          <cell r="O52">
            <v>0</v>
          </cell>
          <cell r="P52">
            <v>0</v>
          </cell>
          <cell r="Q52">
            <v>0</v>
          </cell>
          <cell r="R52">
            <v>0</v>
          </cell>
          <cell r="S52">
            <v>0</v>
          </cell>
          <cell r="T52">
            <v>0</v>
          </cell>
        </row>
        <row r="53">
          <cell r="L53">
            <v>0</v>
          </cell>
          <cell r="M53">
            <v>0</v>
          </cell>
          <cell r="N53">
            <v>0</v>
          </cell>
          <cell r="O53">
            <v>0</v>
          </cell>
          <cell r="P53">
            <v>0</v>
          </cell>
          <cell r="Q53">
            <v>0</v>
          </cell>
          <cell r="R53">
            <v>0</v>
          </cell>
          <cell r="S53">
            <v>0</v>
          </cell>
          <cell r="T53">
            <v>0</v>
          </cell>
        </row>
        <row r="54">
          <cell r="L54">
            <v>0</v>
          </cell>
          <cell r="M54">
            <v>0</v>
          </cell>
          <cell r="N54">
            <v>0</v>
          </cell>
          <cell r="O54">
            <v>0</v>
          </cell>
          <cell r="P54">
            <v>0</v>
          </cell>
          <cell r="Q54">
            <v>0</v>
          </cell>
          <cell r="R54">
            <v>0</v>
          </cell>
          <cell r="S54">
            <v>0</v>
          </cell>
          <cell r="T54">
            <v>0</v>
          </cell>
        </row>
        <row r="55">
          <cell r="L55">
            <v>0</v>
          </cell>
          <cell r="M55">
            <v>0</v>
          </cell>
          <cell r="N55">
            <v>0</v>
          </cell>
          <cell r="O55">
            <v>0</v>
          </cell>
          <cell r="P55">
            <v>0</v>
          </cell>
          <cell r="Q55">
            <v>0</v>
          </cell>
          <cell r="R55">
            <v>0</v>
          </cell>
          <cell r="S55">
            <v>0</v>
          </cell>
          <cell r="T55">
            <v>0</v>
          </cell>
        </row>
        <row r="56">
          <cell r="L56">
            <v>0</v>
          </cell>
          <cell r="M56">
            <v>0</v>
          </cell>
          <cell r="N56">
            <v>0</v>
          </cell>
          <cell r="O56">
            <v>0</v>
          </cell>
          <cell r="P56">
            <v>0</v>
          </cell>
          <cell r="Q56">
            <v>0</v>
          </cell>
          <cell r="R56">
            <v>0</v>
          </cell>
          <cell r="S56">
            <v>0</v>
          </cell>
          <cell r="T56">
            <v>0</v>
          </cell>
        </row>
        <row r="57">
          <cell r="L57">
            <v>0</v>
          </cell>
          <cell r="M57">
            <v>0</v>
          </cell>
          <cell r="N57">
            <v>0</v>
          </cell>
          <cell r="O57">
            <v>0</v>
          </cell>
          <cell r="P57">
            <v>0</v>
          </cell>
          <cell r="Q57">
            <v>0</v>
          </cell>
          <cell r="R57">
            <v>0</v>
          </cell>
          <cell r="S57">
            <v>0</v>
          </cell>
          <cell r="T57">
            <v>0</v>
          </cell>
        </row>
        <row r="58">
          <cell r="L58">
            <v>0</v>
          </cell>
          <cell r="M58">
            <v>0</v>
          </cell>
          <cell r="N58">
            <v>0</v>
          </cell>
          <cell r="O58">
            <v>0</v>
          </cell>
          <cell r="P58">
            <v>0</v>
          </cell>
          <cell r="Q58">
            <v>0</v>
          </cell>
          <cell r="R58">
            <v>0</v>
          </cell>
          <cell r="S58">
            <v>0</v>
          </cell>
          <cell r="T58">
            <v>0</v>
          </cell>
        </row>
        <row r="59">
          <cell r="L59">
            <v>0</v>
          </cell>
          <cell r="M59">
            <v>0</v>
          </cell>
          <cell r="N59">
            <v>0</v>
          </cell>
          <cell r="O59">
            <v>0</v>
          </cell>
          <cell r="P59">
            <v>0</v>
          </cell>
          <cell r="Q59">
            <v>0</v>
          </cell>
          <cell r="R59">
            <v>0</v>
          </cell>
          <cell r="S59">
            <v>0</v>
          </cell>
          <cell r="T59">
            <v>0</v>
          </cell>
        </row>
        <row r="60">
          <cell r="L60">
            <v>0</v>
          </cell>
          <cell r="M60">
            <v>0</v>
          </cell>
          <cell r="N60">
            <v>0</v>
          </cell>
          <cell r="O60">
            <v>0</v>
          </cell>
          <cell r="P60">
            <v>0</v>
          </cell>
          <cell r="Q60">
            <v>0</v>
          </cell>
          <cell r="R60">
            <v>0</v>
          </cell>
          <cell r="S60">
            <v>0</v>
          </cell>
          <cell r="T60">
            <v>0</v>
          </cell>
        </row>
        <row r="61">
          <cell r="L61">
            <v>0</v>
          </cell>
          <cell r="M61">
            <v>0</v>
          </cell>
          <cell r="N61">
            <v>0</v>
          </cell>
          <cell r="O61">
            <v>0</v>
          </cell>
          <cell r="P61">
            <v>0</v>
          </cell>
          <cell r="Q61">
            <v>0</v>
          </cell>
          <cell r="R61">
            <v>0</v>
          </cell>
          <cell r="S61">
            <v>0</v>
          </cell>
          <cell r="T61">
            <v>0</v>
          </cell>
        </row>
        <row r="62">
          <cell r="L62">
            <v>0</v>
          </cell>
          <cell r="M62">
            <v>0</v>
          </cell>
          <cell r="N62">
            <v>0</v>
          </cell>
          <cell r="O62">
            <v>0</v>
          </cell>
          <cell r="P62">
            <v>0</v>
          </cell>
          <cell r="Q62">
            <v>0</v>
          </cell>
          <cell r="R62">
            <v>0</v>
          </cell>
          <cell r="S62">
            <v>0</v>
          </cell>
          <cell r="T62">
            <v>0</v>
          </cell>
        </row>
        <row r="63">
          <cell r="L63">
            <v>0</v>
          </cell>
          <cell r="M63">
            <v>0</v>
          </cell>
          <cell r="N63">
            <v>0</v>
          </cell>
          <cell r="O63">
            <v>0</v>
          </cell>
          <cell r="P63">
            <v>0</v>
          </cell>
          <cell r="Q63">
            <v>0</v>
          </cell>
          <cell r="R63">
            <v>0</v>
          </cell>
          <cell r="S63">
            <v>0</v>
          </cell>
          <cell r="T63">
            <v>0</v>
          </cell>
        </row>
        <row r="64">
          <cell r="L64">
            <v>0</v>
          </cell>
          <cell r="M64">
            <v>0</v>
          </cell>
          <cell r="N64">
            <v>0</v>
          </cell>
          <cell r="O64">
            <v>0</v>
          </cell>
          <cell r="P64">
            <v>0</v>
          </cell>
          <cell r="Q64">
            <v>0</v>
          </cell>
          <cell r="R64">
            <v>0</v>
          </cell>
          <cell r="S64">
            <v>0</v>
          </cell>
          <cell r="T64">
            <v>0</v>
          </cell>
        </row>
        <row r="65">
          <cell r="L65">
            <v>0</v>
          </cell>
          <cell r="M65">
            <v>0</v>
          </cell>
          <cell r="N65">
            <v>0</v>
          </cell>
          <cell r="O65">
            <v>0</v>
          </cell>
          <cell r="P65">
            <v>0</v>
          </cell>
          <cell r="Q65">
            <v>0</v>
          </cell>
          <cell r="R65">
            <v>0</v>
          </cell>
          <cell r="S65">
            <v>0</v>
          </cell>
          <cell r="T65">
            <v>0</v>
          </cell>
        </row>
        <row r="66">
          <cell r="L66">
            <v>0</v>
          </cell>
          <cell r="M66">
            <v>0</v>
          </cell>
          <cell r="N66">
            <v>0</v>
          </cell>
          <cell r="O66">
            <v>0</v>
          </cell>
          <cell r="P66">
            <v>0</v>
          </cell>
          <cell r="Q66">
            <v>0</v>
          </cell>
          <cell r="R66">
            <v>0</v>
          </cell>
          <cell r="S66">
            <v>0</v>
          </cell>
          <cell r="T66">
            <v>0</v>
          </cell>
        </row>
        <row r="67">
          <cell r="L67">
            <v>0</v>
          </cell>
          <cell r="M67">
            <v>0</v>
          </cell>
          <cell r="N67">
            <v>0</v>
          </cell>
          <cell r="O67">
            <v>0</v>
          </cell>
          <cell r="P67">
            <v>0</v>
          </cell>
          <cell r="Q67">
            <v>0</v>
          </cell>
          <cell r="R67">
            <v>0</v>
          </cell>
          <cell r="S67">
            <v>0</v>
          </cell>
          <cell r="T67">
            <v>0</v>
          </cell>
        </row>
        <row r="68">
          <cell r="L68">
            <v>0</v>
          </cell>
          <cell r="M68">
            <v>0</v>
          </cell>
          <cell r="N68">
            <v>0</v>
          </cell>
          <cell r="O68">
            <v>0</v>
          </cell>
          <cell r="P68">
            <v>0</v>
          </cell>
          <cell r="Q68">
            <v>0</v>
          </cell>
          <cell r="R68">
            <v>0</v>
          </cell>
          <cell r="S68">
            <v>0</v>
          </cell>
          <cell r="T68">
            <v>0</v>
          </cell>
        </row>
        <row r="69">
          <cell r="L69">
            <v>0</v>
          </cell>
          <cell r="M69">
            <v>0</v>
          </cell>
          <cell r="N69">
            <v>0</v>
          </cell>
          <cell r="O69">
            <v>0</v>
          </cell>
          <cell r="P69">
            <v>0</v>
          </cell>
          <cell r="Q69">
            <v>0</v>
          </cell>
          <cell r="R69">
            <v>0</v>
          </cell>
          <cell r="S69">
            <v>0</v>
          </cell>
          <cell r="T69">
            <v>0</v>
          </cell>
        </row>
        <row r="70">
          <cell r="L70">
            <v>0</v>
          </cell>
          <cell r="M70">
            <v>0</v>
          </cell>
          <cell r="N70">
            <v>0</v>
          </cell>
          <cell r="O70">
            <v>0</v>
          </cell>
          <cell r="P70">
            <v>0</v>
          </cell>
          <cell r="Q70">
            <v>0</v>
          </cell>
          <cell r="R70">
            <v>0</v>
          </cell>
          <cell r="S70">
            <v>0</v>
          </cell>
          <cell r="T70">
            <v>0</v>
          </cell>
        </row>
        <row r="71">
          <cell r="L71">
            <v>0</v>
          </cell>
          <cell r="M71">
            <v>0</v>
          </cell>
          <cell r="N71">
            <v>0</v>
          </cell>
          <cell r="O71">
            <v>0</v>
          </cell>
          <cell r="P71">
            <v>0</v>
          </cell>
          <cell r="Q71">
            <v>0</v>
          </cell>
          <cell r="R71">
            <v>0</v>
          </cell>
          <cell r="S71">
            <v>0</v>
          </cell>
          <cell r="T71">
            <v>0</v>
          </cell>
        </row>
        <row r="72">
          <cell r="L72">
            <v>0</v>
          </cell>
          <cell r="M72">
            <v>0</v>
          </cell>
          <cell r="N72">
            <v>0</v>
          </cell>
          <cell r="O72">
            <v>0</v>
          </cell>
          <cell r="P72">
            <v>0</v>
          </cell>
          <cell r="Q72">
            <v>0</v>
          </cell>
          <cell r="R72">
            <v>0</v>
          </cell>
          <cell r="S72">
            <v>0</v>
          </cell>
          <cell r="T72">
            <v>0</v>
          </cell>
        </row>
        <row r="73">
          <cell r="L73">
            <v>0</v>
          </cell>
          <cell r="M73">
            <v>0</v>
          </cell>
          <cell r="N73">
            <v>0</v>
          </cell>
          <cell r="O73">
            <v>0</v>
          </cell>
          <cell r="P73">
            <v>0</v>
          </cell>
          <cell r="Q73">
            <v>0</v>
          </cell>
          <cell r="R73">
            <v>0</v>
          </cell>
          <cell r="S73">
            <v>0</v>
          </cell>
          <cell r="T73">
            <v>0</v>
          </cell>
        </row>
        <row r="74">
          <cell r="L74">
            <v>0</v>
          </cell>
          <cell r="M74">
            <v>0</v>
          </cell>
          <cell r="N74">
            <v>0</v>
          </cell>
          <cell r="O74">
            <v>0</v>
          </cell>
          <cell r="P74">
            <v>0</v>
          </cell>
          <cell r="Q74">
            <v>0</v>
          </cell>
          <cell r="R74">
            <v>0</v>
          </cell>
          <cell r="S74">
            <v>0</v>
          </cell>
          <cell r="T74">
            <v>0</v>
          </cell>
        </row>
        <row r="75">
          <cell r="L75">
            <v>0</v>
          </cell>
          <cell r="M75">
            <v>0</v>
          </cell>
          <cell r="N75">
            <v>0</v>
          </cell>
          <cell r="O75">
            <v>0</v>
          </cell>
          <cell r="P75">
            <v>0</v>
          </cell>
          <cell r="Q75">
            <v>0</v>
          </cell>
          <cell r="R75">
            <v>0</v>
          </cell>
          <cell r="S75">
            <v>0</v>
          </cell>
          <cell r="T75">
            <v>0</v>
          </cell>
        </row>
        <row r="76">
          <cell r="L76">
            <v>0</v>
          </cell>
          <cell r="M76">
            <v>0</v>
          </cell>
          <cell r="N76">
            <v>0</v>
          </cell>
          <cell r="O76">
            <v>0</v>
          </cell>
          <cell r="P76">
            <v>0</v>
          </cell>
          <cell r="Q76">
            <v>0</v>
          </cell>
          <cell r="R76">
            <v>0</v>
          </cell>
          <cell r="S76">
            <v>0</v>
          </cell>
          <cell r="T76">
            <v>0</v>
          </cell>
        </row>
        <row r="77">
          <cell r="L77">
            <v>0</v>
          </cell>
          <cell r="M77">
            <v>0</v>
          </cell>
          <cell r="N77">
            <v>0</v>
          </cell>
          <cell r="O77">
            <v>0</v>
          </cell>
          <cell r="P77">
            <v>0</v>
          </cell>
          <cell r="Q77">
            <v>0</v>
          </cell>
          <cell r="R77">
            <v>0</v>
          </cell>
          <cell r="S77">
            <v>0</v>
          </cell>
          <cell r="T77">
            <v>0</v>
          </cell>
        </row>
        <row r="78">
          <cell r="L78">
            <v>0</v>
          </cell>
          <cell r="M78">
            <v>0</v>
          </cell>
          <cell r="N78">
            <v>0</v>
          </cell>
          <cell r="O78">
            <v>0</v>
          </cell>
          <cell r="P78">
            <v>0</v>
          </cell>
          <cell r="Q78">
            <v>0</v>
          </cell>
          <cell r="R78">
            <v>0</v>
          </cell>
          <cell r="S78">
            <v>0</v>
          </cell>
          <cell r="T78">
            <v>0</v>
          </cell>
        </row>
        <row r="79">
          <cell r="L79">
            <v>0</v>
          </cell>
          <cell r="M79">
            <v>0</v>
          </cell>
          <cell r="N79">
            <v>0</v>
          </cell>
          <cell r="O79">
            <v>0</v>
          </cell>
          <cell r="P79">
            <v>0</v>
          </cell>
          <cell r="Q79">
            <v>0</v>
          </cell>
          <cell r="R79">
            <v>0</v>
          </cell>
          <cell r="S79">
            <v>0</v>
          </cell>
          <cell r="T79">
            <v>0</v>
          </cell>
        </row>
        <row r="80">
          <cell r="L80">
            <v>0</v>
          </cell>
          <cell r="M80">
            <v>0</v>
          </cell>
          <cell r="N80">
            <v>0</v>
          </cell>
          <cell r="O80">
            <v>0</v>
          </cell>
          <cell r="P80">
            <v>0</v>
          </cell>
          <cell r="Q80">
            <v>0</v>
          </cell>
          <cell r="R80">
            <v>0</v>
          </cell>
          <cell r="S80">
            <v>0</v>
          </cell>
          <cell r="T80">
            <v>0</v>
          </cell>
        </row>
        <row r="81">
          <cell r="L81">
            <v>0</v>
          </cell>
          <cell r="M81">
            <v>0</v>
          </cell>
          <cell r="N81">
            <v>0</v>
          </cell>
          <cell r="O81">
            <v>0</v>
          </cell>
          <cell r="P81">
            <v>0</v>
          </cell>
          <cell r="Q81">
            <v>0</v>
          </cell>
          <cell r="R81">
            <v>0</v>
          </cell>
          <cell r="S81">
            <v>0</v>
          </cell>
          <cell r="T81">
            <v>0</v>
          </cell>
        </row>
        <row r="82">
          <cell r="L82">
            <v>0</v>
          </cell>
          <cell r="M82">
            <v>0</v>
          </cell>
          <cell r="N82">
            <v>0</v>
          </cell>
          <cell r="O82">
            <v>0</v>
          </cell>
          <cell r="P82">
            <v>0</v>
          </cell>
          <cell r="Q82">
            <v>0</v>
          </cell>
          <cell r="R82">
            <v>0</v>
          </cell>
          <cell r="S82">
            <v>0</v>
          </cell>
          <cell r="T82">
            <v>0</v>
          </cell>
        </row>
        <row r="83">
          <cell r="L83">
            <v>0</v>
          </cell>
          <cell r="M83">
            <v>0</v>
          </cell>
          <cell r="N83">
            <v>0</v>
          </cell>
          <cell r="O83">
            <v>0</v>
          </cell>
          <cell r="P83">
            <v>0</v>
          </cell>
          <cell r="Q83">
            <v>0</v>
          </cell>
          <cell r="R83">
            <v>0</v>
          </cell>
          <cell r="S83">
            <v>0</v>
          </cell>
          <cell r="T83">
            <v>0</v>
          </cell>
        </row>
        <row r="84">
          <cell r="L84">
            <v>0</v>
          </cell>
          <cell r="M84">
            <v>0</v>
          </cell>
          <cell r="N84">
            <v>0</v>
          </cell>
          <cell r="O84">
            <v>0</v>
          </cell>
          <cell r="P84">
            <v>0</v>
          </cell>
          <cell r="Q84">
            <v>0</v>
          </cell>
          <cell r="R84">
            <v>0</v>
          </cell>
          <cell r="S84">
            <v>0</v>
          </cell>
          <cell r="T84">
            <v>0</v>
          </cell>
        </row>
        <row r="85">
          <cell r="L85">
            <v>0</v>
          </cell>
          <cell r="M85">
            <v>0</v>
          </cell>
          <cell r="N85">
            <v>0</v>
          </cell>
          <cell r="O85">
            <v>0</v>
          </cell>
          <cell r="P85">
            <v>0</v>
          </cell>
          <cell r="Q85">
            <v>0</v>
          </cell>
          <cell r="R85">
            <v>0</v>
          </cell>
          <cell r="S85">
            <v>0</v>
          </cell>
          <cell r="T85">
            <v>0</v>
          </cell>
        </row>
        <row r="86">
          <cell r="L86">
            <v>0</v>
          </cell>
          <cell r="M86">
            <v>0</v>
          </cell>
          <cell r="N86">
            <v>0</v>
          </cell>
          <cell r="O86">
            <v>0</v>
          </cell>
          <cell r="P86">
            <v>0</v>
          </cell>
          <cell r="Q86">
            <v>0</v>
          </cell>
          <cell r="R86">
            <v>0</v>
          </cell>
          <cell r="S86">
            <v>0</v>
          </cell>
          <cell r="T86">
            <v>0</v>
          </cell>
        </row>
        <row r="87">
          <cell r="L87">
            <v>0</v>
          </cell>
          <cell r="M87">
            <v>0</v>
          </cell>
          <cell r="N87">
            <v>0</v>
          </cell>
          <cell r="O87">
            <v>0</v>
          </cell>
          <cell r="P87">
            <v>0</v>
          </cell>
          <cell r="Q87">
            <v>0</v>
          </cell>
          <cell r="R87">
            <v>0</v>
          </cell>
          <cell r="S87">
            <v>0</v>
          </cell>
          <cell r="T87">
            <v>0</v>
          </cell>
        </row>
        <row r="88">
          <cell r="L88">
            <v>0</v>
          </cell>
          <cell r="M88">
            <v>0</v>
          </cell>
          <cell r="N88">
            <v>0</v>
          </cell>
          <cell r="O88">
            <v>0</v>
          </cell>
          <cell r="P88">
            <v>0</v>
          </cell>
          <cell r="Q88">
            <v>0</v>
          </cell>
          <cell r="R88">
            <v>0</v>
          </cell>
          <cell r="S88">
            <v>0</v>
          </cell>
          <cell r="T88">
            <v>0</v>
          </cell>
        </row>
        <row r="89">
          <cell r="L89">
            <v>0</v>
          </cell>
          <cell r="M89">
            <v>0</v>
          </cell>
          <cell r="N89">
            <v>0</v>
          </cell>
          <cell r="O89">
            <v>0</v>
          </cell>
          <cell r="P89">
            <v>0</v>
          </cell>
          <cell r="Q89">
            <v>0</v>
          </cell>
          <cell r="R89">
            <v>0</v>
          </cell>
          <cell r="S89">
            <v>0</v>
          </cell>
          <cell r="T89">
            <v>0</v>
          </cell>
        </row>
        <row r="90">
          <cell r="L90">
            <v>0</v>
          </cell>
          <cell r="M90">
            <v>0</v>
          </cell>
          <cell r="N90">
            <v>0</v>
          </cell>
          <cell r="O90">
            <v>0</v>
          </cell>
          <cell r="P90">
            <v>0</v>
          </cell>
          <cell r="Q90">
            <v>0</v>
          </cell>
          <cell r="R90">
            <v>0</v>
          </cell>
          <cell r="S90">
            <v>0</v>
          </cell>
          <cell r="T90">
            <v>0</v>
          </cell>
        </row>
        <row r="91">
          <cell r="L91">
            <v>0</v>
          </cell>
          <cell r="M91">
            <v>0</v>
          </cell>
          <cell r="N91">
            <v>0</v>
          </cell>
          <cell r="O91">
            <v>0</v>
          </cell>
          <cell r="P91">
            <v>0</v>
          </cell>
          <cell r="Q91">
            <v>0</v>
          </cell>
          <cell r="R91">
            <v>0</v>
          </cell>
          <cell r="S91">
            <v>0</v>
          </cell>
          <cell r="T91">
            <v>0</v>
          </cell>
        </row>
        <row r="92">
          <cell r="L92">
            <v>0</v>
          </cell>
          <cell r="M92">
            <v>0</v>
          </cell>
          <cell r="N92">
            <v>0</v>
          </cell>
          <cell r="O92">
            <v>0</v>
          </cell>
          <cell r="P92">
            <v>0</v>
          </cell>
          <cell r="Q92">
            <v>0</v>
          </cell>
          <cell r="R92">
            <v>0</v>
          </cell>
          <cell r="S92">
            <v>0</v>
          </cell>
          <cell r="T92">
            <v>0</v>
          </cell>
        </row>
        <row r="93">
          <cell r="L93">
            <v>0</v>
          </cell>
          <cell r="M93">
            <v>0</v>
          </cell>
          <cell r="N93">
            <v>0</v>
          </cell>
          <cell r="O93">
            <v>0</v>
          </cell>
          <cell r="P93">
            <v>0</v>
          </cell>
          <cell r="Q93">
            <v>0</v>
          </cell>
          <cell r="R93">
            <v>0</v>
          </cell>
          <cell r="S93">
            <v>0</v>
          </cell>
          <cell r="T93">
            <v>0</v>
          </cell>
        </row>
        <row r="94">
          <cell r="L94">
            <v>0</v>
          </cell>
          <cell r="M94">
            <v>0</v>
          </cell>
          <cell r="N94">
            <v>0</v>
          </cell>
          <cell r="O94">
            <v>0</v>
          </cell>
          <cell r="P94">
            <v>0</v>
          </cell>
          <cell r="Q94">
            <v>0</v>
          </cell>
          <cell r="R94">
            <v>0</v>
          </cell>
          <cell r="S94">
            <v>0</v>
          </cell>
          <cell r="T94">
            <v>0</v>
          </cell>
        </row>
        <row r="95">
          <cell r="L95">
            <v>0</v>
          </cell>
          <cell r="M95">
            <v>0</v>
          </cell>
          <cell r="N95">
            <v>0</v>
          </cell>
          <cell r="O95">
            <v>0</v>
          </cell>
          <cell r="P95">
            <v>0</v>
          </cell>
          <cell r="Q95">
            <v>0</v>
          </cell>
          <cell r="R95">
            <v>0</v>
          </cell>
          <cell r="S95">
            <v>0</v>
          </cell>
          <cell r="T95">
            <v>0</v>
          </cell>
        </row>
        <row r="96">
          <cell r="L96">
            <v>0</v>
          </cell>
          <cell r="M96">
            <v>0</v>
          </cell>
          <cell r="N96">
            <v>0</v>
          </cell>
          <cell r="O96">
            <v>0</v>
          </cell>
          <cell r="P96">
            <v>0</v>
          </cell>
          <cell r="Q96">
            <v>0</v>
          </cell>
          <cell r="R96">
            <v>0</v>
          </cell>
          <cell r="S96">
            <v>0</v>
          </cell>
          <cell r="T96">
            <v>0</v>
          </cell>
        </row>
        <row r="97">
          <cell r="L97">
            <v>0</v>
          </cell>
          <cell r="M97">
            <v>0</v>
          </cell>
          <cell r="N97">
            <v>0</v>
          </cell>
          <cell r="O97">
            <v>0</v>
          </cell>
          <cell r="P97">
            <v>0</v>
          </cell>
          <cell r="Q97">
            <v>0</v>
          </cell>
          <cell r="R97">
            <v>0</v>
          </cell>
          <cell r="S97">
            <v>0</v>
          </cell>
          <cell r="T97">
            <v>0</v>
          </cell>
        </row>
        <row r="98">
          <cell r="L98">
            <v>0</v>
          </cell>
          <cell r="M98">
            <v>0</v>
          </cell>
          <cell r="N98">
            <v>0</v>
          </cell>
          <cell r="O98">
            <v>0</v>
          </cell>
          <cell r="P98">
            <v>0</v>
          </cell>
          <cell r="Q98">
            <v>0</v>
          </cell>
          <cell r="R98">
            <v>0</v>
          </cell>
          <cell r="S98">
            <v>0</v>
          </cell>
          <cell r="T98">
            <v>0</v>
          </cell>
        </row>
        <row r="99">
          <cell r="L99">
            <v>0</v>
          </cell>
          <cell r="M99">
            <v>0</v>
          </cell>
          <cell r="N99">
            <v>0</v>
          </cell>
          <cell r="O99">
            <v>0</v>
          </cell>
          <cell r="P99">
            <v>0</v>
          </cell>
          <cell r="Q99">
            <v>0</v>
          </cell>
          <cell r="R99">
            <v>0</v>
          </cell>
          <cell r="S99">
            <v>0</v>
          </cell>
          <cell r="T99">
            <v>0</v>
          </cell>
        </row>
        <row r="100">
          <cell r="L100">
            <v>0</v>
          </cell>
          <cell r="M100">
            <v>0</v>
          </cell>
          <cell r="N100">
            <v>0</v>
          </cell>
          <cell r="O100">
            <v>0</v>
          </cell>
          <cell r="P100">
            <v>0</v>
          </cell>
          <cell r="Q100">
            <v>0</v>
          </cell>
          <cell r="R100">
            <v>0</v>
          </cell>
          <cell r="S100">
            <v>0</v>
          </cell>
          <cell r="T100">
            <v>0</v>
          </cell>
        </row>
        <row r="101">
          <cell r="L101">
            <v>0</v>
          </cell>
          <cell r="M101">
            <v>0</v>
          </cell>
          <cell r="N101">
            <v>0</v>
          </cell>
          <cell r="O101">
            <v>0</v>
          </cell>
          <cell r="P101">
            <v>0</v>
          </cell>
          <cell r="Q101">
            <v>0</v>
          </cell>
          <cell r="R101">
            <v>0</v>
          </cell>
          <cell r="S101">
            <v>0</v>
          </cell>
          <cell r="T101">
            <v>0</v>
          </cell>
        </row>
        <row r="102">
          <cell r="L102">
            <v>0</v>
          </cell>
          <cell r="M102">
            <v>0</v>
          </cell>
          <cell r="N102">
            <v>0</v>
          </cell>
          <cell r="O102">
            <v>0</v>
          </cell>
          <cell r="P102">
            <v>0</v>
          </cell>
          <cell r="Q102">
            <v>0</v>
          </cell>
          <cell r="R102">
            <v>0</v>
          </cell>
          <cell r="S102">
            <v>0</v>
          </cell>
          <cell r="T102">
            <v>0</v>
          </cell>
        </row>
        <row r="103">
          <cell r="L103">
            <v>0</v>
          </cell>
          <cell r="M103">
            <v>0</v>
          </cell>
          <cell r="N103">
            <v>0</v>
          </cell>
          <cell r="O103">
            <v>0</v>
          </cell>
          <cell r="P103">
            <v>0</v>
          </cell>
          <cell r="Q103">
            <v>0</v>
          </cell>
          <cell r="R103">
            <v>0</v>
          </cell>
          <cell r="S103">
            <v>0</v>
          </cell>
          <cell r="T103">
            <v>0</v>
          </cell>
        </row>
        <row r="104">
          <cell r="L104">
            <v>0</v>
          </cell>
          <cell r="M104">
            <v>0</v>
          </cell>
          <cell r="N104">
            <v>0</v>
          </cell>
          <cell r="O104">
            <v>0</v>
          </cell>
          <cell r="P104">
            <v>0</v>
          </cell>
          <cell r="Q104">
            <v>0</v>
          </cell>
          <cell r="R104">
            <v>0</v>
          </cell>
          <cell r="S104">
            <v>0</v>
          </cell>
          <cell r="T104">
            <v>0</v>
          </cell>
        </row>
        <row r="105">
          <cell r="L105">
            <v>0</v>
          </cell>
          <cell r="M105">
            <v>0</v>
          </cell>
          <cell r="N105">
            <v>0</v>
          </cell>
          <cell r="O105">
            <v>0</v>
          </cell>
          <cell r="P105">
            <v>0</v>
          </cell>
          <cell r="Q105">
            <v>0</v>
          </cell>
          <cell r="R105">
            <v>0</v>
          </cell>
          <cell r="S105">
            <v>0</v>
          </cell>
          <cell r="T105">
            <v>0</v>
          </cell>
        </row>
        <row r="106">
          <cell r="L106">
            <v>0</v>
          </cell>
          <cell r="M106">
            <v>0</v>
          </cell>
          <cell r="N106">
            <v>0</v>
          </cell>
          <cell r="O106">
            <v>0</v>
          </cell>
          <cell r="P106">
            <v>0</v>
          </cell>
          <cell r="Q106">
            <v>0</v>
          </cell>
          <cell r="R106">
            <v>0</v>
          </cell>
          <cell r="S106">
            <v>0</v>
          </cell>
          <cell r="T106">
            <v>0</v>
          </cell>
        </row>
        <row r="107">
          <cell r="L107">
            <v>0</v>
          </cell>
          <cell r="M107">
            <v>0</v>
          </cell>
          <cell r="N107">
            <v>0</v>
          </cell>
          <cell r="O107">
            <v>0</v>
          </cell>
          <cell r="P107">
            <v>0</v>
          </cell>
          <cell r="Q107">
            <v>0</v>
          </cell>
          <cell r="R107">
            <v>0</v>
          </cell>
          <cell r="S107">
            <v>0</v>
          </cell>
          <cell r="T107">
            <v>0</v>
          </cell>
        </row>
        <row r="108">
          <cell r="L108">
            <v>0</v>
          </cell>
          <cell r="M108">
            <v>0</v>
          </cell>
          <cell r="N108">
            <v>0</v>
          </cell>
          <cell r="O108">
            <v>0</v>
          </cell>
          <cell r="P108">
            <v>0</v>
          </cell>
          <cell r="Q108">
            <v>0</v>
          </cell>
          <cell r="R108">
            <v>0</v>
          </cell>
          <cell r="S108">
            <v>0</v>
          </cell>
          <cell r="T108">
            <v>0</v>
          </cell>
        </row>
        <row r="109">
          <cell r="L109">
            <v>0</v>
          </cell>
          <cell r="M109">
            <v>0</v>
          </cell>
          <cell r="N109">
            <v>0</v>
          </cell>
          <cell r="O109">
            <v>0</v>
          </cell>
          <cell r="P109">
            <v>0</v>
          </cell>
          <cell r="Q109">
            <v>0</v>
          </cell>
          <cell r="R109">
            <v>0</v>
          </cell>
          <cell r="S109">
            <v>0</v>
          </cell>
          <cell r="T109">
            <v>0</v>
          </cell>
        </row>
        <row r="110">
          <cell r="L110">
            <v>0</v>
          </cell>
          <cell r="M110">
            <v>0</v>
          </cell>
          <cell r="N110">
            <v>0</v>
          </cell>
          <cell r="O110">
            <v>0</v>
          </cell>
          <cell r="P110">
            <v>0</v>
          </cell>
          <cell r="Q110">
            <v>0</v>
          </cell>
          <cell r="R110">
            <v>0</v>
          </cell>
          <cell r="S110">
            <v>0</v>
          </cell>
          <cell r="T110">
            <v>0</v>
          </cell>
        </row>
        <row r="111">
          <cell r="L111">
            <v>0</v>
          </cell>
          <cell r="M111">
            <v>0</v>
          </cell>
          <cell r="N111">
            <v>0</v>
          </cell>
          <cell r="O111">
            <v>0</v>
          </cell>
          <cell r="P111">
            <v>0</v>
          </cell>
          <cell r="Q111">
            <v>0</v>
          </cell>
          <cell r="R111">
            <v>0</v>
          </cell>
          <cell r="S111">
            <v>0</v>
          </cell>
          <cell r="T111">
            <v>0</v>
          </cell>
        </row>
        <row r="112">
          <cell r="L112">
            <v>0</v>
          </cell>
          <cell r="M112">
            <v>0</v>
          </cell>
          <cell r="N112">
            <v>0</v>
          </cell>
          <cell r="O112">
            <v>0</v>
          </cell>
          <cell r="P112">
            <v>0</v>
          </cell>
          <cell r="Q112">
            <v>0</v>
          </cell>
          <cell r="R112">
            <v>0</v>
          </cell>
          <cell r="S112">
            <v>0</v>
          </cell>
          <cell r="T112">
            <v>0</v>
          </cell>
        </row>
        <row r="113">
          <cell r="L113">
            <v>0</v>
          </cell>
          <cell r="M113">
            <v>0</v>
          </cell>
          <cell r="N113">
            <v>0</v>
          </cell>
          <cell r="O113">
            <v>0</v>
          </cell>
          <cell r="P113">
            <v>0</v>
          </cell>
          <cell r="Q113">
            <v>0</v>
          </cell>
          <cell r="R113">
            <v>0</v>
          </cell>
          <cell r="S113">
            <v>0</v>
          </cell>
          <cell r="T113">
            <v>0</v>
          </cell>
        </row>
        <row r="114">
          <cell r="L114">
            <v>0</v>
          </cell>
          <cell r="M114">
            <v>0</v>
          </cell>
          <cell r="N114">
            <v>0</v>
          </cell>
          <cell r="O114">
            <v>0</v>
          </cell>
          <cell r="P114">
            <v>0</v>
          </cell>
          <cell r="Q114">
            <v>0</v>
          </cell>
          <cell r="R114">
            <v>0</v>
          </cell>
          <cell r="S114">
            <v>0</v>
          </cell>
          <cell r="T114">
            <v>0</v>
          </cell>
        </row>
        <row r="115">
          <cell r="L115">
            <v>0</v>
          </cell>
          <cell r="M115">
            <v>0</v>
          </cell>
          <cell r="N115">
            <v>0</v>
          </cell>
          <cell r="O115">
            <v>0</v>
          </cell>
          <cell r="P115">
            <v>0</v>
          </cell>
          <cell r="Q115">
            <v>0</v>
          </cell>
          <cell r="R115">
            <v>0</v>
          </cell>
          <cell r="S115">
            <v>0</v>
          </cell>
          <cell r="T115">
            <v>0</v>
          </cell>
        </row>
        <row r="116">
          <cell r="L116">
            <v>0</v>
          </cell>
          <cell r="M116">
            <v>0</v>
          </cell>
          <cell r="N116">
            <v>0</v>
          </cell>
          <cell r="O116">
            <v>0</v>
          </cell>
          <cell r="P116">
            <v>0</v>
          </cell>
          <cell r="Q116">
            <v>0</v>
          </cell>
          <cell r="R116">
            <v>0</v>
          </cell>
          <cell r="S116">
            <v>0</v>
          </cell>
          <cell r="T116">
            <v>0</v>
          </cell>
        </row>
        <row r="117">
          <cell r="L117">
            <v>0</v>
          </cell>
          <cell r="M117">
            <v>0</v>
          </cell>
          <cell r="N117">
            <v>0</v>
          </cell>
          <cell r="O117">
            <v>0</v>
          </cell>
          <cell r="P117">
            <v>0</v>
          </cell>
          <cell r="Q117">
            <v>0</v>
          </cell>
          <cell r="R117">
            <v>0</v>
          </cell>
          <cell r="S117">
            <v>0</v>
          </cell>
          <cell r="T117">
            <v>0</v>
          </cell>
        </row>
        <row r="118">
          <cell r="L118">
            <v>0</v>
          </cell>
          <cell r="M118">
            <v>0</v>
          </cell>
          <cell r="N118">
            <v>0</v>
          </cell>
          <cell r="O118">
            <v>0</v>
          </cell>
          <cell r="P118">
            <v>0</v>
          </cell>
          <cell r="Q118">
            <v>0</v>
          </cell>
          <cell r="R118">
            <v>0</v>
          </cell>
          <cell r="S118">
            <v>0</v>
          </cell>
          <cell r="T118">
            <v>0</v>
          </cell>
        </row>
        <row r="119">
          <cell r="L119">
            <v>0</v>
          </cell>
          <cell r="M119">
            <v>0</v>
          </cell>
          <cell r="N119">
            <v>0</v>
          </cell>
          <cell r="O119">
            <v>0</v>
          </cell>
          <cell r="P119">
            <v>0</v>
          </cell>
          <cell r="Q119">
            <v>0</v>
          </cell>
          <cell r="R119">
            <v>0</v>
          </cell>
          <cell r="S119">
            <v>0</v>
          </cell>
          <cell r="T119">
            <v>0</v>
          </cell>
        </row>
        <row r="120">
          <cell r="L120">
            <v>0</v>
          </cell>
          <cell r="M120">
            <v>0</v>
          </cell>
          <cell r="N120">
            <v>0</v>
          </cell>
          <cell r="O120">
            <v>0</v>
          </cell>
          <cell r="P120">
            <v>0</v>
          </cell>
          <cell r="Q120">
            <v>0</v>
          </cell>
          <cell r="R120">
            <v>0</v>
          </cell>
          <cell r="S120">
            <v>0</v>
          </cell>
          <cell r="T120">
            <v>0</v>
          </cell>
        </row>
        <row r="121">
          <cell r="L121">
            <v>0</v>
          </cell>
          <cell r="M121">
            <v>0</v>
          </cell>
          <cell r="N121">
            <v>0</v>
          </cell>
          <cell r="O121">
            <v>0</v>
          </cell>
          <cell r="P121">
            <v>0</v>
          </cell>
          <cell r="Q121">
            <v>0</v>
          </cell>
          <cell r="R121">
            <v>0</v>
          </cell>
          <cell r="S121">
            <v>0</v>
          </cell>
          <cell r="T121">
            <v>0</v>
          </cell>
        </row>
        <row r="122">
          <cell r="L122">
            <v>0</v>
          </cell>
          <cell r="M122">
            <v>0</v>
          </cell>
          <cell r="N122">
            <v>0</v>
          </cell>
          <cell r="O122">
            <v>0</v>
          </cell>
          <cell r="P122">
            <v>0</v>
          </cell>
          <cell r="Q122">
            <v>0</v>
          </cell>
          <cell r="R122">
            <v>0</v>
          </cell>
          <cell r="S122">
            <v>0</v>
          </cell>
          <cell r="T122">
            <v>0</v>
          </cell>
        </row>
        <row r="123">
          <cell r="L123">
            <v>0</v>
          </cell>
          <cell r="M123">
            <v>0</v>
          </cell>
          <cell r="N123">
            <v>0</v>
          </cell>
          <cell r="O123">
            <v>0</v>
          </cell>
          <cell r="P123">
            <v>0</v>
          </cell>
          <cell r="Q123">
            <v>0</v>
          </cell>
          <cell r="R123">
            <v>0</v>
          </cell>
          <cell r="S123">
            <v>0</v>
          </cell>
          <cell r="T123">
            <v>0</v>
          </cell>
        </row>
        <row r="124">
          <cell r="L124">
            <v>0</v>
          </cell>
          <cell r="M124">
            <v>0</v>
          </cell>
          <cell r="N124">
            <v>0</v>
          </cell>
          <cell r="O124">
            <v>0</v>
          </cell>
          <cell r="P124">
            <v>0</v>
          </cell>
          <cell r="Q124">
            <v>0</v>
          </cell>
          <cell r="R124">
            <v>0</v>
          </cell>
          <cell r="S124">
            <v>0</v>
          </cell>
          <cell r="T124">
            <v>0</v>
          </cell>
        </row>
        <row r="125">
          <cell r="L125">
            <v>0</v>
          </cell>
          <cell r="M125">
            <v>0</v>
          </cell>
          <cell r="N125">
            <v>0</v>
          </cell>
          <cell r="O125">
            <v>0</v>
          </cell>
          <cell r="P125">
            <v>0</v>
          </cell>
          <cell r="Q125">
            <v>0</v>
          </cell>
          <cell r="R125">
            <v>0</v>
          </cell>
          <cell r="S125">
            <v>0</v>
          </cell>
          <cell r="T125">
            <v>0</v>
          </cell>
        </row>
        <row r="126">
          <cell r="L126">
            <v>0</v>
          </cell>
          <cell r="M126">
            <v>0</v>
          </cell>
          <cell r="N126">
            <v>0</v>
          </cell>
          <cell r="O126">
            <v>0</v>
          </cell>
          <cell r="P126">
            <v>0</v>
          </cell>
          <cell r="Q126">
            <v>0</v>
          </cell>
          <cell r="R126">
            <v>0</v>
          </cell>
          <cell r="S126">
            <v>0</v>
          </cell>
          <cell r="T126">
            <v>0</v>
          </cell>
        </row>
        <row r="127">
          <cell r="L127">
            <v>0</v>
          </cell>
          <cell r="M127">
            <v>0</v>
          </cell>
          <cell r="N127">
            <v>0</v>
          </cell>
          <cell r="O127">
            <v>0</v>
          </cell>
          <cell r="P127">
            <v>0</v>
          </cell>
          <cell r="Q127">
            <v>0</v>
          </cell>
          <cell r="R127">
            <v>0</v>
          </cell>
          <cell r="S127">
            <v>0</v>
          </cell>
          <cell r="T127">
            <v>0</v>
          </cell>
        </row>
        <row r="128">
          <cell r="L128">
            <v>0</v>
          </cell>
          <cell r="M128">
            <v>0</v>
          </cell>
          <cell r="N128">
            <v>0</v>
          </cell>
          <cell r="O128">
            <v>0</v>
          </cell>
          <cell r="P128">
            <v>0</v>
          </cell>
          <cell r="Q128">
            <v>0</v>
          </cell>
          <cell r="R128">
            <v>0</v>
          </cell>
          <cell r="S128">
            <v>0</v>
          </cell>
          <cell r="T128">
            <v>0</v>
          </cell>
        </row>
        <row r="129">
          <cell r="L129">
            <v>0</v>
          </cell>
          <cell r="M129">
            <v>0</v>
          </cell>
          <cell r="N129">
            <v>0</v>
          </cell>
          <cell r="O129">
            <v>0</v>
          </cell>
          <cell r="P129">
            <v>0</v>
          </cell>
          <cell r="Q129">
            <v>0</v>
          </cell>
          <cell r="R129">
            <v>0</v>
          </cell>
          <cell r="S129">
            <v>0</v>
          </cell>
          <cell r="T129">
            <v>0</v>
          </cell>
        </row>
        <row r="130">
          <cell r="L130">
            <v>0</v>
          </cell>
          <cell r="M130">
            <v>0</v>
          </cell>
          <cell r="N130">
            <v>0</v>
          </cell>
          <cell r="O130">
            <v>0</v>
          </cell>
          <cell r="P130">
            <v>0</v>
          </cell>
          <cell r="Q130">
            <v>0</v>
          </cell>
          <cell r="R130">
            <v>0</v>
          </cell>
          <cell r="S130">
            <v>0</v>
          </cell>
          <cell r="T130">
            <v>0</v>
          </cell>
        </row>
        <row r="131">
          <cell r="L131">
            <v>0</v>
          </cell>
          <cell r="M131">
            <v>0</v>
          </cell>
          <cell r="N131">
            <v>0</v>
          </cell>
          <cell r="O131">
            <v>0</v>
          </cell>
          <cell r="P131">
            <v>0</v>
          </cell>
          <cell r="Q131">
            <v>0</v>
          </cell>
          <cell r="R131">
            <v>0</v>
          </cell>
          <cell r="S131">
            <v>0</v>
          </cell>
          <cell r="T131">
            <v>0</v>
          </cell>
        </row>
        <row r="132">
          <cell r="L132">
            <v>0</v>
          </cell>
          <cell r="M132">
            <v>0</v>
          </cell>
          <cell r="N132">
            <v>0</v>
          </cell>
          <cell r="O132">
            <v>0</v>
          </cell>
          <cell r="P132">
            <v>0</v>
          </cell>
          <cell r="Q132">
            <v>0</v>
          </cell>
          <cell r="R132">
            <v>0</v>
          </cell>
          <cell r="S132">
            <v>0</v>
          </cell>
          <cell r="T132">
            <v>0</v>
          </cell>
        </row>
        <row r="133">
          <cell r="L133">
            <v>0</v>
          </cell>
          <cell r="M133">
            <v>0</v>
          </cell>
          <cell r="N133">
            <v>0</v>
          </cell>
          <cell r="O133">
            <v>0</v>
          </cell>
          <cell r="P133">
            <v>0</v>
          </cell>
          <cell r="Q133">
            <v>0</v>
          </cell>
          <cell r="R133">
            <v>0</v>
          </cell>
          <cell r="S133">
            <v>0</v>
          </cell>
          <cell r="T133">
            <v>0</v>
          </cell>
        </row>
        <row r="134">
          <cell r="L134">
            <v>0</v>
          </cell>
          <cell r="M134">
            <v>0</v>
          </cell>
          <cell r="N134">
            <v>0</v>
          </cell>
          <cell r="O134">
            <v>0</v>
          </cell>
          <cell r="P134">
            <v>0</v>
          </cell>
          <cell r="Q134">
            <v>0</v>
          </cell>
          <cell r="R134">
            <v>0</v>
          </cell>
          <cell r="S134">
            <v>0</v>
          </cell>
          <cell r="T134">
            <v>0</v>
          </cell>
        </row>
        <row r="135">
          <cell r="L135">
            <v>0</v>
          </cell>
          <cell r="M135">
            <v>0</v>
          </cell>
          <cell r="N135">
            <v>0</v>
          </cell>
          <cell r="O135">
            <v>0</v>
          </cell>
          <cell r="P135">
            <v>0</v>
          </cell>
          <cell r="Q135">
            <v>0</v>
          </cell>
          <cell r="R135">
            <v>0</v>
          </cell>
          <cell r="S135">
            <v>0</v>
          </cell>
          <cell r="T135">
            <v>0</v>
          </cell>
        </row>
        <row r="136">
          <cell r="L136">
            <v>0</v>
          </cell>
          <cell r="M136">
            <v>0</v>
          </cell>
          <cell r="N136">
            <v>0</v>
          </cell>
          <cell r="O136">
            <v>0</v>
          </cell>
          <cell r="P136">
            <v>0</v>
          </cell>
          <cell r="Q136">
            <v>0</v>
          </cell>
          <cell r="R136">
            <v>0</v>
          </cell>
          <cell r="S136">
            <v>0</v>
          </cell>
          <cell r="T136">
            <v>0</v>
          </cell>
        </row>
        <row r="137">
          <cell r="L137">
            <v>0</v>
          </cell>
          <cell r="M137">
            <v>0</v>
          </cell>
          <cell r="N137">
            <v>0</v>
          </cell>
          <cell r="O137">
            <v>0</v>
          </cell>
          <cell r="P137">
            <v>0</v>
          </cell>
          <cell r="Q137">
            <v>0</v>
          </cell>
          <cell r="R137">
            <v>0</v>
          </cell>
          <cell r="S137">
            <v>0</v>
          </cell>
          <cell r="T137">
            <v>0</v>
          </cell>
        </row>
        <row r="138">
          <cell r="L138">
            <v>0</v>
          </cell>
          <cell r="M138">
            <v>0</v>
          </cell>
          <cell r="N138">
            <v>0</v>
          </cell>
          <cell r="O138">
            <v>0</v>
          </cell>
          <cell r="P138">
            <v>0</v>
          </cell>
          <cell r="Q138">
            <v>0</v>
          </cell>
          <cell r="R138">
            <v>0</v>
          </cell>
          <cell r="S138">
            <v>0</v>
          </cell>
          <cell r="T138">
            <v>0</v>
          </cell>
        </row>
        <row r="139">
          <cell r="L139">
            <v>0</v>
          </cell>
          <cell r="M139">
            <v>0</v>
          </cell>
          <cell r="N139">
            <v>0</v>
          </cell>
          <cell r="O139">
            <v>0</v>
          </cell>
          <cell r="P139">
            <v>0</v>
          </cell>
          <cell r="Q139">
            <v>0</v>
          </cell>
          <cell r="R139">
            <v>0</v>
          </cell>
          <cell r="S139">
            <v>0</v>
          </cell>
          <cell r="T139">
            <v>0</v>
          </cell>
        </row>
        <row r="140">
          <cell r="L140">
            <v>0</v>
          </cell>
          <cell r="M140">
            <v>0</v>
          </cell>
          <cell r="N140">
            <v>0</v>
          </cell>
          <cell r="O140">
            <v>0</v>
          </cell>
          <cell r="P140">
            <v>0</v>
          </cell>
          <cell r="Q140">
            <v>0</v>
          </cell>
          <cell r="R140">
            <v>0</v>
          </cell>
          <cell r="S140">
            <v>0</v>
          </cell>
          <cell r="T140">
            <v>0</v>
          </cell>
        </row>
        <row r="141">
          <cell r="L141">
            <v>0</v>
          </cell>
          <cell r="M141">
            <v>0</v>
          </cell>
          <cell r="N141">
            <v>0</v>
          </cell>
          <cell r="O141">
            <v>0</v>
          </cell>
          <cell r="P141">
            <v>0</v>
          </cell>
          <cell r="Q141">
            <v>0</v>
          </cell>
          <cell r="R141">
            <v>0</v>
          </cell>
          <cell r="S141">
            <v>0</v>
          </cell>
          <cell r="T141">
            <v>0</v>
          </cell>
        </row>
        <row r="142">
          <cell r="L142">
            <v>0</v>
          </cell>
          <cell r="M142">
            <v>0</v>
          </cell>
          <cell r="N142">
            <v>0</v>
          </cell>
          <cell r="O142">
            <v>0</v>
          </cell>
          <cell r="P142">
            <v>0</v>
          </cell>
          <cell r="Q142">
            <v>0</v>
          </cell>
          <cell r="R142">
            <v>0</v>
          </cell>
          <cell r="S142">
            <v>0</v>
          </cell>
          <cell r="T142">
            <v>0</v>
          </cell>
        </row>
        <row r="143">
          <cell r="L143">
            <v>0</v>
          </cell>
          <cell r="M143">
            <v>0</v>
          </cell>
          <cell r="N143">
            <v>0</v>
          </cell>
          <cell r="O143">
            <v>0</v>
          </cell>
          <cell r="P143">
            <v>0</v>
          </cell>
          <cell r="Q143">
            <v>0</v>
          </cell>
          <cell r="R143">
            <v>0</v>
          </cell>
          <cell r="S143">
            <v>0</v>
          </cell>
          <cell r="T143">
            <v>0</v>
          </cell>
        </row>
        <row r="144">
          <cell r="L144">
            <v>0</v>
          </cell>
          <cell r="M144">
            <v>0</v>
          </cell>
          <cell r="N144">
            <v>0</v>
          </cell>
          <cell r="O144">
            <v>0</v>
          </cell>
          <cell r="P144">
            <v>0</v>
          </cell>
          <cell r="Q144">
            <v>0</v>
          </cell>
          <cell r="R144">
            <v>0</v>
          </cell>
          <cell r="S144">
            <v>0</v>
          </cell>
          <cell r="T144">
            <v>0</v>
          </cell>
        </row>
        <row r="145">
          <cell r="L145">
            <v>0</v>
          </cell>
          <cell r="M145">
            <v>0</v>
          </cell>
          <cell r="N145">
            <v>0</v>
          </cell>
          <cell r="O145">
            <v>0</v>
          </cell>
          <cell r="P145">
            <v>0</v>
          </cell>
          <cell r="Q145">
            <v>0</v>
          </cell>
          <cell r="R145">
            <v>0</v>
          </cell>
          <cell r="S145">
            <v>0</v>
          </cell>
          <cell r="T145">
            <v>0</v>
          </cell>
        </row>
        <row r="146">
          <cell r="L146">
            <v>0</v>
          </cell>
          <cell r="M146">
            <v>0</v>
          </cell>
          <cell r="N146">
            <v>0</v>
          </cell>
          <cell r="O146">
            <v>0</v>
          </cell>
          <cell r="P146">
            <v>0</v>
          </cell>
          <cell r="Q146">
            <v>0</v>
          </cell>
          <cell r="R146">
            <v>0</v>
          </cell>
          <cell r="S146">
            <v>0</v>
          </cell>
          <cell r="T146">
            <v>0</v>
          </cell>
        </row>
        <row r="147">
          <cell r="L147">
            <v>0</v>
          </cell>
          <cell r="M147">
            <v>0</v>
          </cell>
          <cell r="N147">
            <v>0</v>
          </cell>
          <cell r="O147">
            <v>0</v>
          </cell>
          <cell r="P147">
            <v>0</v>
          </cell>
          <cell r="Q147">
            <v>0</v>
          </cell>
          <cell r="R147">
            <v>0</v>
          </cell>
          <cell r="S147">
            <v>0</v>
          </cell>
          <cell r="T147">
            <v>0</v>
          </cell>
        </row>
        <row r="148">
          <cell r="L148">
            <v>0</v>
          </cell>
          <cell r="M148">
            <v>0</v>
          </cell>
          <cell r="N148">
            <v>0</v>
          </cell>
          <cell r="O148">
            <v>0</v>
          </cell>
          <cell r="P148">
            <v>0</v>
          </cell>
          <cell r="Q148">
            <v>0</v>
          </cell>
          <cell r="R148">
            <v>0</v>
          </cell>
          <cell r="S148">
            <v>0</v>
          </cell>
          <cell r="T148">
            <v>0</v>
          </cell>
        </row>
        <row r="149">
          <cell r="L149">
            <v>0</v>
          </cell>
          <cell r="M149">
            <v>0</v>
          </cell>
          <cell r="N149">
            <v>0</v>
          </cell>
          <cell r="O149">
            <v>0</v>
          </cell>
          <cell r="P149">
            <v>0</v>
          </cell>
          <cell r="Q149">
            <v>0</v>
          </cell>
          <cell r="R149">
            <v>0</v>
          </cell>
          <cell r="S149">
            <v>0</v>
          </cell>
          <cell r="T149">
            <v>0</v>
          </cell>
        </row>
        <row r="150">
          <cell r="L150">
            <v>0</v>
          </cell>
          <cell r="M150">
            <v>0</v>
          </cell>
          <cell r="N150">
            <v>0</v>
          </cell>
          <cell r="O150">
            <v>0</v>
          </cell>
          <cell r="P150">
            <v>0</v>
          </cell>
          <cell r="Q150">
            <v>0</v>
          </cell>
          <cell r="R150">
            <v>0</v>
          </cell>
          <cell r="S150">
            <v>0</v>
          </cell>
          <cell r="T150">
            <v>0</v>
          </cell>
        </row>
        <row r="151">
          <cell r="L151">
            <v>0</v>
          </cell>
          <cell r="M151">
            <v>0</v>
          </cell>
          <cell r="N151">
            <v>0</v>
          </cell>
          <cell r="O151">
            <v>0</v>
          </cell>
          <cell r="P151">
            <v>0</v>
          </cell>
          <cell r="Q151">
            <v>0</v>
          </cell>
          <cell r="R151">
            <v>0</v>
          </cell>
          <cell r="S151">
            <v>0</v>
          </cell>
          <cell r="T151">
            <v>0</v>
          </cell>
        </row>
        <row r="152">
          <cell r="L152">
            <v>0</v>
          </cell>
          <cell r="M152">
            <v>0</v>
          </cell>
          <cell r="N152">
            <v>0</v>
          </cell>
          <cell r="O152">
            <v>0</v>
          </cell>
          <cell r="P152">
            <v>0</v>
          </cell>
          <cell r="Q152">
            <v>0</v>
          </cell>
          <cell r="R152">
            <v>0</v>
          </cell>
          <cell r="S152">
            <v>0</v>
          </cell>
          <cell r="T152">
            <v>0</v>
          </cell>
        </row>
        <row r="153">
          <cell r="L153">
            <v>0</v>
          </cell>
          <cell r="M153">
            <v>0</v>
          </cell>
          <cell r="N153">
            <v>0</v>
          </cell>
          <cell r="O153">
            <v>0</v>
          </cell>
          <cell r="P153">
            <v>0</v>
          </cell>
          <cell r="Q153">
            <v>0</v>
          </cell>
          <cell r="R153">
            <v>0</v>
          </cell>
          <cell r="S153">
            <v>0</v>
          </cell>
          <cell r="T153">
            <v>0</v>
          </cell>
        </row>
        <row r="154">
          <cell r="L154">
            <v>0</v>
          </cell>
          <cell r="M154">
            <v>0</v>
          </cell>
          <cell r="N154">
            <v>0</v>
          </cell>
          <cell r="O154">
            <v>0</v>
          </cell>
          <cell r="P154">
            <v>0</v>
          </cell>
          <cell r="Q154">
            <v>0</v>
          </cell>
          <cell r="R154">
            <v>0</v>
          </cell>
          <cell r="S154">
            <v>0</v>
          </cell>
          <cell r="T154">
            <v>0</v>
          </cell>
        </row>
        <row r="155">
          <cell r="L155">
            <v>0</v>
          </cell>
          <cell r="M155">
            <v>0</v>
          </cell>
          <cell r="N155">
            <v>0</v>
          </cell>
          <cell r="O155">
            <v>0</v>
          </cell>
          <cell r="P155">
            <v>0</v>
          </cell>
          <cell r="Q155">
            <v>0</v>
          </cell>
          <cell r="R155">
            <v>0</v>
          </cell>
          <cell r="S155">
            <v>0</v>
          </cell>
          <cell r="T155">
            <v>0</v>
          </cell>
        </row>
        <row r="156">
          <cell r="L156">
            <v>0</v>
          </cell>
          <cell r="M156">
            <v>0</v>
          </cell>
          <cell r="N156">
            <v>0</v>
          </cell>
          <cell r="O156">
            <v>0</v>
          </cell>
          <cell r="P156">
            <v>0</v>
          </cell>
          <cell r="Q156">
            <v>0</v>
          </cell>
          <cell r="R156">
            <v>0</v>
          </cell>
          <cell r="S156">
            <v>0</v>
          </cell>
          <cell r="T156">
            <v>0</v>
          </cell>
        </row>
        <row r="157">
          <cell r="L157">
            <v>0</v>
          </cell>
          <cell r="M157">
            <v>0</v>
          </cell>
          <cell r="N157">
            <v>0</v>
          </cell>
          <cell r="O157">
            <v>0</v>
          </cell>
          <cell r="P157">
            <v>0</v>
          </cell>
          <cell r="Q157">
            <v>0</v>
          </cell>
          <cell r="R157">
            <v>0</v>
          </cell>
          <cell r="S157">
            <v>0</v>
          </cell>
          <cell r="T157">
            <v>0</v>
          </cell>
        </row>
        <row r="158">
          <cell r="L158">
            <v>0</v>
          </cell>
          <cell r="M158">
            <v>0</v>
          </cell>
          <cell r="N158">
            <v>0</v>
          </cell>
          <cell r="O158">
            <v>0</v>
          </cell>
          <cell r="P158">
            <v>0</v>
          </cell>
          <cell r="Q158">
            <v>0</v>
          </cell>
          <cell r="R158">
            <v>0</v>
          </cell>
          <cell r="S158">
            <v>0</v>
          </cell>
          <cell r="T158">
            <v>0</v>
          </cell>
        </row>
        <row r="159">
          <cell r="L159">
            <v>0</v>
          </cell>
          <cell r="M159">
            <v>0</v>
          </cell>
          <cell r="N159">
            <v>0</v>
          </cell>
          <cell r="O159">
            <v>0</v>
          </cell>
          <cell r="P159">
            <v>0</v>
          </cell>
          <cell r="Q159">
            <v>0</v>
          </cell>
          <cell r="R159">
            <v>0</v>
          </cell>
          <cell r="S159">
            <v>0</v>
          </cell>
          <cell r="T159">
            <v>0</v>
          </cell>
        </row>
        <row r="160">
          <cell r="L160">
            <v>0</v>
          </cell>
          <cell r="M160">
            <v>0</v>
          </cell>
          <cell r="N160">
            <v>0</v>
          </cell>
          <cell r="O160">
            <v>0</v>
          </cell>
          <cell r="P160">
            <v>0</v>
          </cell>
          <cell r="Q160">
            <v>0</v>
          </cell>
          <cell r="R160">
            <v>0</v>
          </cell>
          <cell r="S160">
            <v>0</v>
          </cell>
          <cell r="T160">
            <v>0</v>
          </cell>
        </row>
        <row r="161">
          <cell r="L161">
            <v>0</v>
          </cell>
          <cell r="M161">
            <v>0</v>
          </cell>
          <cell r="N161">
            <v>0</v>
          </cell>
          <cell r="O161">
            <v>0</v>
          </cell>
          <cell r="P161">
            <v>0</v>
          </cell>
          <cell r="Q161">
            <v>0</v>
          </cell>
          <cell r="R161">
            <v>0</v>
          </cell>
          <cell r="S161">
            <v>0</v>
          </cell>
          <cell r="T161">
            <v>0</v>
          </cell>
        </row>
        <row r="162">
          <cell r="L162">
            <v>0</v>
          </cell>
          <cell r="M162">
            <v>0</v>
          </cell>
          <cell r="N162">
            <v>0</v>
          </cell>
          <cell r="O162">
            <v>0</v>
          </cell>
          <cell r="P162">
            <v>0</v>
          </cell>
          <cell r="Q162">
            <v>0</v>
          </cell>
          <cell r="R162">
            <v>0</v>
          </cell>
          <cell r="S162">
            <v>0</v>
          </cell>
          <cell r="T162">
            <v>0</v>
          </cell>
        </row>
        <row r="163">
          <cell r="L163">
            <v>0</v>
          </cell>
          <cell r="M163">
            <v>0</v>
          </cell>
          <cell r="N163">
            <v>0</v>
          </cell>
          <cell r="O163">
            <v>0</v>
          </cell>
          <cell r="P163">
            <v>0</v>
          </cell>
          <cell r="Q163">
            <v>0</v>
          </cell>
          <cell r="R163">
            <v>0</v>
          </cell>
          <cell r="S163">
            <v>0</v>
          </cell>
          <cell r="T163">
            <v>0</v>
          </cell>
        </row>
        <row r="164">
          <cell r="L164">
            <v>0</v>
          </cell>
          <cell r="M164">
            <v>0</v>
          </cell>
          <cell r="N164">
            <v>0</v>
          </cell>
          <cell r="O164">
            <v>0</v>
          </cell>
          <cell r="P164">
            <v>0</v>
          </cell>
          <cell r="Q164">
            <v>0</v>
          </cell>
          <cell r="R164">
            <v>0</v>
          </cell>
          <cell r="S164">
            <v>0</v>
          </cell>
          <cell r="T164">
            <v>0</v>
          </cell>
        </row>
        <row r="165">
          <cell r="L165">
            <v>0</v>
          </cell>
          <cell r="M165">
            <v>0</v>
          </cell>
          <cell r="N165">
            <v>0</v>
          </cell>
          <cell r="O165">
            <v>0</v>
          </cell>
          <cell r="P165">
            <v>0</v>
          </cell>
          <cell r="Q165">
            <v>0</v>
          </cell>
          <cell r="R165">
            <v>0</v>
          </cell>
          <cell r="S165">
            <v>0</v>
          </cell>
          <cell r="T165">
            <v>0</v>
          </cell>
        </row>
        <row r="166">
          <cell r="L166">
            <v>0</v>
          </cell>
          <cell r="M166">
            <v>0</v>
          </cell>
          <cell r="N166">
            <v>0</v>
          </cell>
          <cell r="O166">
            <v>0</v>
          </cell>
          <cell r="P166">
            <v>0</v>
          </cell>
          <cell r="Q166">
            <v>0</v>
          </cell>
          <cell r="R166">
            <v>0</v>
          </cell>
          <cell r="S166">
            <v>0</v>
          </cell>
          <cell r="T166">
            <v>0</v>
          </cell>
        </row>
        <row r="167">
          <cell r="L167">
            <v>0</v>
          </cell>
          <cell r="M167">
            <v>0</v>
          </cell>
          <cell r="N167">
            <v>0</v>
          </cell>
          <cell r="O167">
            <v>0</v>
          </cell>
          <cell r="P167">
            <v>0</v>
          </cell>
          <cell r="Q167">
            <v>0</v>
          </cell>
          <cell r="R167">
            <v>0</v>
          </cell>
          <cell r="S167">
            <v>0</v>
          </cell>
          <cell r="T167">
            <v>0</v>
          </cell>
        </row>
        <row r="168">
          <cell r="L168">
            <v>0</v>
          </cell>
          <cell r="M168">
            <v>0</v>
          </cell>
          <cell r="N168">
            <v>0</v>
          </cell>
          <cell r="O168">
            <v>0</v>
          </cell>
          <cell r="P168">
            <v>0</v>
          </cell>
          <cell r="Q168">
            <v>0</v>
          </cell>
          <cell r="R168">
            <v>0</v>
          </cell>
          <cell r="S168">
            <v>0</v>
          </cell>
          <cell r="T168">
            <v>0</v>
          </cell>
        </row>
        <row r="169">
          <cell r="L169">
            <v>0</v>
          </cell>
          <cell r="M169">
            <v>0</v>
          </cell>
          <cell r="N169">
            <v>0</v>
          </cell>
          <cell r="O169">
            <v>0</v>
          </cell>
          <cell r="P169">
            <v>0</v>
          </cell>
          <cell r="Q169">
            <v>0</v>
          </cell>
          <cell r="R169">
            <v>0</v>
          </cell>
          <cell r="S169">
            <v>0</v>
          </cell>
          <cell r="T169">
            <v>0</v>
          </cell>
        </row>
        <row r="170">
          <cell r="L170">
            <v>0</v>
          </cell>
          <cell r="M170">
            <v>0</v>
          </cell>
          <cell r="N170">
            <v>0</v>
          </cell>
          <cell r="O170">
            <v>0</v>
          </cell>
          <cell r="P170">
            <v>0</v>
          </cell>
          <cell r="Q170">
            <v>0</v>
          </cell>
          <cell r="R170">
            <v>0</v>
          </cell>
          <cell r="S170">
            <v>0</v>
          </cell>
          <cell r="T170">
            <v>0</v>
          </cell>
        </row>
        <row r="171">
          <cell r="L171">
            <v>0</v>
          </cell>
          <cell r="M171">
            <v>0</v>
          </cell>
          <cell r="N171">
            <v>0</v>
          </cell>
          <cell r="O171">
            <v>0</v>
          </cell>
          <cell r="P171">
            <v>0</v>
          </cell>
          <cell r="Q171">
            <v>0</v>
          </cell>
          <cell r="R171">
            <v>0</v>
          </cell>
          <cell r="S171">
            <v>0</v>
          </cell>
          <cell r="T171">
            <v>0</v>
          </cell>
        </row>
        <row r="172">
          <cell r="L172">
            <v>0</v>
          </cell>
          <cell r="M172">
            <v>0</v>
          </cell>
          <cell r="N172">
            <v>0</v>
          </cell>
          <cell r="O172">
            <v>0</v>
          </cell>
          <cell r="P172">
            <v>0</v>
          </cell>
          <cell r="Q172">
            <v>0</v>
          </cell>
          <cell r="R172">
            <v>0</v>
          </cell>
          <cell r="S172">
            <v>0</v>
          </cell>
          <cell r="T172">
            <v>0</v>
          </cell>
        </row>
        <row r="173">
          <cell r="L173">
            <v>0</v>
          </cell>
          <cell r="M173">
            <v>0</v>
          </cell>
          <cell r="N173">
            <v>0</v>
          </cell>
          <cell r="O173">
            <v>0</v>
          </cell>
          <cell r="P173">
            <v>0</v>
          </cell>
          <cell r="Q173">
            <v>0</v>
          </cell>
          <cell r="R173">
            <v>0</v>
          </cell>
          <cell r="S173">
            <v>0</v>
          </cell>
          <cell r="T173">
            <v>0</v>
          </cell>
        </row>
        <row r="174">
          <cell r="L174">
            <v>0</v>
          </cell>
          <cell r="M174">
            <v>0</v>
          </cell>
          <cell r="N174">
            <v>0</v>
          </cell>
          <cell r="O174">
            <v>0</v>
          </cell>
          <cell r="P174">
            <v>0</v>
          </cell>
          <cell r="Q174">
            <v>0</v>
          </cell>
          <cell r="R174">
            <v>0</v>
          </cell>
          <cell r="S174">
            <v>0</v>
          </cell>
          <cell r="T174">
            <v>0</v>
          </cell>
        </row>
        <row r="175">
          <cell r="L175">
            <v>0</v>
          </cell>
          <cell r="M175">
            <v>0</v>
          </cell>
          <cell r="N175">
            <v>0</v>
          </cell>
          <cell r="O175">
            <v>0</v>
          </cell>
          <cell r="P175">
            <v>0</v>
          </cell>
          <cell r="Q175">
            <v>0</v>
          </cell>
          <cell r="R175">
            <v>0</v>
          </cell>
          <cell r="S175">
            <v>0</v>
          </cell>
          <cell r="T175">
            <v>0</v>
          </cell>
        </row>
        <row r="176">
          <cell r="L176">
            <v>0</v>
          </cell>
          <cell r="M176">
            <v>0</v>
          </cell>
          <cell r="N176">
            <v>0</v>
          </cell>
          <cell r="O176">
            <v>0</v>
          </cell>
          <cell r="P176">
            <v>0</v>
          </cell>
          <cell r="Q176">
            <v>0</v>
          </cell>
          <cell r="R176">
            <v>0</v>
          </cell>
          <cell r="S176">
            <v>0</v>
          </cell>
          <cell r="T176">
            <v>0</v>
          </cell>
        </row>
        <row r="177">
          <cell r="L177">
            <v>0</v>
          </cell>
          <cell r="M177">
            <v>0</v>
          </cell>
          <cell r="N177">
            <v>0</v>
          </cell>
          <cell r="O177">
            <v>0</v>
          </cell>
          <cell r="P177">
            <v>0</v>
          </cell>
          <cell r="Q177">
            <v>0</v>
          </cell>
          <cell r="R177">
            <v>0</v>
          </cell>
          <cell r="S177">
            <v>0</v>
          </cell>
          <cell r="T177">
            <v>0</v>
          </cell>
        </row>
        <row r="178">
          <cell r="L178">
            <v>0</v>
          </cell>
          <cell r="M178">
            <v>0</v>
          </cell>
          <cell r="N178">
            <v>0</v>
          </cell>
          <cell r="O178">
            <v>0</v>
          </cell>
          <cell r="P178">
            <v>0</v>
          </cell>
          <cell r="Q178">
            <v>0</v>
          </cell>
          <cell r="R178">
            <v>0</v>
          </cell>
          <cell r="S178">
            <v>0</v>
          </cell>
          <cell r="T178">
            <v>0</v>
          </cell>
        </row>
        <row r="179">
          <cell r="L179">
            <v>0</v>
          </cell>
          <cell r="M179">
            <v>0</v>
          </cell>
          <cell r="N179">
            <v>0</v>
          </cell>
          <cell r="O179">
            <v>0</v>
          </cell>
          <cell r="P179">
            <v>0</v>
          </cell>
          <cell r="Q179">
            <v>0</v>
          </cell>
          <cell r="R179">
            <v>0</v>
          </cell>
          <cell r="S179">
            <v>0</v>
          </cell>
          <cell r="T179">
            <v>0</v>
          </cell>
        </row>
        <row r="180">
          <cell r="L180">
            <v>0</v>
          </cell>
          <cell r="M180">
            <v>0</v>
          </cell>
          <cell r="N180">
            <v>0</v>
          </cell>
          <cell r="O180">
            <v>0</v>
          </cell>
          <cell r="P180">
            <v>0</v>
          </cell>
          <cell r="Q180">
            <v>0</v>
          </cell>
          <cell r="R180">
            <v>0</v>
          </cell>
          <cell r="S180">
            <v>0</v>
          </cell>
          <cell r="T180">
            <v>0</v>
          </cell>
        </row>
        <row r="181">
          <cell r="L181">
            <v>0</v>
          </cell>
          <cell r="M181">
            <v>0</v>
          </cell>
          <cell r="N181">
            <v>0</v>
          </cell>
          <cell r="O181">
            <v>0</v>
          </cell>
          <cell r="P181">
            <v>0</v>
          </cell>
          <cell r="Q181">
            <v>0</v>
          </cell>
          <cell r="R181">
            <v>0</v>
          </cell>
          <cell r="S181">
            <v>0</v>
          </cell>
          <cell r="T181">
            <v>0</v>
          </cell>
        </row>
        <row r="182">
          <cell r="L182">
            <v>0</v>
          </cell>
          <cell r="M182">
            <v>0</v>
          </cell>
          <cell r="N182">
            <v>0</v>
          </cell>
          <cell r="O182">
            <v>0</v>
          </cell>
          <cell r="P182">
            <v>0</v>
          </cell>
          <cell r="Q182">
            <v>0</v>
          </cell>
          <cell r="R182">
            <v>0</v>
          </cell>
          <cell r="S182">
            <v>0</v>
          </cell>
          <cell r="T182">
            <v>0</v>
          </cell>
        </row>
        <row r="183">
          <cell r="L183">
            <v>0</v>
          </cell>
          <cell r="M183">
            <v>0</v>
          </cell>
          <cell r="N183">
            <v>0</v>
          </cell>
          <cell r="O183">
            <v>0</v>
          </cell>
          <cell r="P183">
            <v>0</v>
          </cell>
          <cell r="Q183">
            <v>0</v>
          </cell>
          <cell r="R183">
            <v>0</v>
          </cell>
          <cell r="S183">
            <v>0</v>
          </cell>
          <cell r="T183">
            <v>0</v>
          </cell>
        </row>
        <row r="184">
          <cell r="L184">
            <v>0</v>
          </cell>
          <cell r="M184">
            <v>0</v>
          </cell>
          <cell r="N184">
            <v>0</v>
          </cell>
          <cell r="O184">
            <v>0</v>
          </cell>
          <cell r="P184">
            <v>0</v>
          </cell>
          <cell r="Q184">
            <v>0</v>
          </cell>
          <cell r="R184">
            <v>0</v>
          </cell>
          <cell r="S184">
            <v>0</v>
          </cell>
          <cell r="T184">
            <v>0</v>
          </cell>
        </row>
        <row r="185">
          <cell r="L185">
            <v>0</v>
          </cell>
          <cell r="M185">
            <v>0</v>
          </cell>
          <cell r="N185">
            <v>0</v>
          </cell>
          <cell r="O185">
            <v>0</v>
          </cell>
          <cell r="P185">
            <v>0</v>
          </cell>
          <cell r="Q185">
            <v>0</v>
          </cell>
          <cell r="R185">
            <v>0</v>
          </cell>
          <cell r="S185">
            <v>0</v>
          </cell>
          <cell r="T185">
            <v>0</v>
          </cell>
        </row>
        <row r="186">
          <cell r="L186">
            <v>0</v>
          </cell>
          <cell r="M186">
            <v>0</v>
          </cell>
          <cell r="N186">
            <v>0</v>
          </cell>
          <cell r="O186">
            <v>0</v>
          </cell>
          <cell r="P186">
            <v>0</v>
          </cell>
          <cell r="Q186">
            <v>0</v>
          </cell>
          <cell r="R186">
            <v>0</v>
          </cell>
          <cell r="S186">
            <v>0</v>
          </cell>
          <cell r="T186">
            <v>0</v>
          </cell>
        </row>
        <row r="187">
          <cell r="L187">
            <v>0</v>
          </cell>
          <cell r="M187">
            <v>0</v>
          </cell>
          <cell r="N187">
            <v>0</v>
          </cell>
          <cell r="O187">
            <v>0</v>
          </cell>
          <cell r="P187">
            <v>0</v>
          </cell>
          <cell r="Q187">
            <v>0</v>
          </cell>
          <cell r="R187">
            <v>0</v>
          </cell>
          <cell r="S187">
            <v>0</v>
          </cell>
          <cell r="T187">
            <v>0</v>
          </cell>
        </row>
        <row r="188">
          <cell r="L188">
            <v>0</v>
          </cell>
          <cell r="M188">
            <v>0</v>
          </cell>
          <cell r="N188">
            <v>0</v>
          </cell>
          <cell r="O188">
            <v>0</v>
          </cell>
          <cell r="P188">
            <v>0</v>
          </cell>
          <cell r="Q188">
            <v>0</v>
          </cell>
          <cell r="R188">
            <v>0</v>
          </cell>
          <cell r="S188">
            <v>0</v>
          </cell>
          <cell r="T188">
            <v>0</v>
          </cell>
        </row>
        <row r="189">
          <cell r="L189">
            <v>0</v>
          </cell>
          <cell r="M189">
            <v>0</v>
          </cell>
          <cell r="N189">
            <v>0</v>
          </cell>
          <cell r="O189">
            <v>0</v>
          </cell>
          <cell r="P189">
            <v>0</v>
          </cell>
          <cell r="Q189">
            <v>0</v>
          </cell>
          <cell r="R189">
            <v>0</v>
          </cell>
          <cell r="S189">
            <v>0</v>
          </cell>
          <cell r="T189">
            <v>0</v>
          </cell>
        </row>
        <row r="190">
          <cell r="L190">
            <v>0</v>
          </cell>
          <cell r="M190">
            <v>0</v>
          </cell>
          <cell r="N190">
            <v>0</v>
          </cell>
          <cell r="O190">
            <v>0</v>
          </cell>
          <cell r="P190">
            <v>0</v>
          </cell>
          <cell r="Q190">
            <v>0</v>
          </cell>
          <cell r="R190">
            <v>0</v>
          </cell>
          <cell r="S190">
            <v>0</v>
          </cell>
          <cell r="T190">
            <v>0</v>
          </cell>
        </row>
        <row r="191">
          <cell r="L191">
            <v>0</v>
          </cell>
          <cell r="M191">
            <v>0</v>
          </cell>
          <cell r="N191">
            <v>0</v>
          </cell>
          <cell r="O191">
            <v>0</v>
          </cell>
          <cell r="P191">
            <v>0</v>
          </cell>
          <cell r="Q191">
            <v>0</v>
          </cell>
          <cell r="R191">
            <v>0</v>
          </cell>
          <cell r="S191">
            <v>0</v>
          </cell>
          <cell r="T191">
            <v>0</v>
          </cell>
        </row>
        <row r="192">
          <cell r="L192">
            <v>0</v>
          </cell>
          <cell r="M192">
            <v>0</v>
          </cell>
          <cell r="N192">
            <v>0</v>
          </cell>
          <cell r="O192">
            <v>0</v>
          </cell>
          <cell r="P192">
            <v>0</v>
          </cell>
          <cell r="Q192">
            <v>0</v>
          </cell>
          <cell r="R192">
            <v>0</v>
          </cell>
          <cell r="S192">
            <v>0</v>
          </cell>
          <cell r="T192">
            <v>0</v>
          </cell>
        </row>
        <row r="193">
          <cell r="L193">
            <v>0</v>
          </cell>
          <cell r="M193">
            <v>0</v>
          </cell>
          <cell r="N193">
            <v>0</v>
          </cell>
          <cell r="O193">
            <v>0</v>
          </cell>
          <cell r="P193">
            <v>0</v>
          </cell>
          <cell r="Q193">
            <v>0</v>
          </cell>
          <cell r="R193">
            <v>0</v>
          </cell>
          <cell r="S193">
            <v>0</v>
          </cell>
          <cell r="T193">
            <v>0</v>
          </cell>
        </row>
        <row r="194">
          <cell r="L194">
            <v>0</v>
          </cell>
          <cell r="M194">
            <v>0</v>
          </cell>
          <cell r="N194">
            <v>0</v>
          </cell>
          <cell r="O194">
            <v>0</v>
          </cell>
          <cell r="P194">
            <v>0</v>
          </cell>
          <cell r="Q194">
            <v>0</v>
          </cell>
          <cell r="R194">
            <v>0</v>
          </cell>
          <cell r="S194">
            <v>0</v>
          </cell>
          <cell r="T194">
            <v>0</v>
          </cell>
        </row>
        <row r="195">
          <cell r="L195">
            <v>0</v>
          </cell>
          <cell r="M195">
            <v>0</v>
          </cell>
          <cell r="N195">
            <v>0</v>
          </cell>
          <cell r="O195">
            <v>0</v>
          </cell>
          <cell r="P195">
            <v>0</v>
          </cell>
          <cell r="Q195">
            <v>0</v>
          </cell>
          <cell r="R195">
            <v>0</v>
          </cell>
          <cell r="S195">
            <v>0</v>
          </cell>
          <cell r="T195">
            <v>0</v>
          </cell>
        </row>
        <row r="196">
          <cell r="L196">
            <v>0</v>
          </cell>
          <cell r="M196">
            <v>0</v>
          </cell>
          <cell r="N196">
            <v>0</v>
          </cell>
          <cell r="O196">
            <v>0</v>
          </cell>
          <cell r="P196">
            <v>0</v>
          </cell>
          <cell r="Q196">
            <v>0</v>
          </cell>
          <cell r="R196">
            <v>0</v>
          </cell>
          <cell r="S196">
            <v>0</v>
          </cell>
          <cell r="T196">
            <v>0</v>
          </cell>
        </row>
        <row r="197">
          <cell r="L197">
            <v>0</v>
          </cell>
          <cell r="M197">
            <v>0</v>
          </cell>
          <cell r="N197">
            <v>0</v>
          </cell>
          <cell r="O197">
            <v>0</v>
          </cell>
          <cell r="P197">
            <v>0</v>
          </cell>
          <cell r="Q197">
            <v>0</v>
          </cell>
          <cell r="R197">
            <v>0</v>
          </cell>
          <cell r="S197">
            <v>0</v>
          </cell>
          <cell r="T197">
            <v>0</v>
          </cell>
        </row>
        <row r="198">
          <cell r="L198">
            <v>0</v>
          </cell>
          <cell r="M198">
            <v>0</v>
          </cell>
          <cell r="N198">
            <v>0</v>
          </cell>
          <cell r="O198">
            <v>0</v>
          </cell>
          <cell r="P198">
            <v>0</v>
          </cell>
          <cell r="Q198">
            <v>0</v>
          </cell>
          <cell r="R198">
            <v>0</v>
          </cell>
          <cell r="S198">
            <v>0</v>
          </cell>
          <cell r="T198">
            <v>0</v>
          </cell>
        </row>
        <row r="199">
          <cell r="L199">
            <v>0</v>
          </cell>
          <cell r="M199">
            <v>0</v>
          </cell>
          <cell r="N199">
            <v>0</v>
          </cell>
          <cell r="O199">
            <v>0</v>
          </cell>
          <cell r="P199">
            <v>0</v>
          </cell>
          <cell r="Q199">
            <v>0</v>
          </cell>
          <cell r="R199">
            <v>0</v>
          </cell>
          <cell r="S199">
            <v>0</v>
          </cell>
          <cell r="T199">
            <v>0</v>
          </cell>
        </row>
        <row r="200">
          <cell r="L200">
            <v>0</v>
          </cell>
          <cell r="M200">
            <v>0</v>
          </cell>
          <cell r="N200">
            <v>0</v>
          </cell>
          <cell r="O200">
            <v>0</v>
          </cell>
          <cell r="P200">
            <v>0</v>
          </cell>
          <cell r="Q200">
            <v>0</v>
          </cell>
          <cell r="R200">
            <v>0</v>
          </cell>
          <cell r="S200">
            <v>0</v>
          </cell>
          <cell r="T200">
            <v>0</v>
          </cell>
        </row>
        <row r="201">
          <cell r="L201">
            <v>0</v>
          </cell>
          <cell r="M201">
            <v>0</v>
          </cell>
          <cell r="N201">
            <v>0</v>
          </cell>
          <cell r="O201">
            <v>0</v>
          </cell>
          <cell r="P201">
            <v>0</v>
          </cell>
          <cell r="Q201">
            <v>0</v>
          </cell>
          <cell r="R201">
            <v>0</v>
          </cell>
          <cell r="S201">
            <v>0</v>
          </cell>
          <cell r="T201">
            <v>0</v>
          </cell>
        </row>
        <row r="202">
          <cell r="L202">
            <v>0</v>
          </cell>
          <cell r="M202">
            <v>0</v>
          </cell>
          <cell r="N202">
            <v>0</v>
          </cell>
          <cell r="O202">
            <v>0</v>
          </cell>
          <cell r="P202">
            <v>0</v>
          </cell>
          <cell r="Q202">
            <v>0</v>
          </cell>
          <cell r="R202">
            <v>0</v>
          </cell>
          <cell r="S202">
            <v>0</v>
          </cell>
          <cell r="T202">
            <v>0</v>
          </cell>
        </row>
        <row r="203">
          <cell r="L203">
            <v>0</v>
          </cell>
          <cell r="M203">
            <v>0</v>
          </cell>
          <cell r="N203">
            <v>0</v>
          </cell>
          <cell r="O203">
            <v>0</v>
          </cell>
          <cell r="P203">
            <v>0</v>
          </cell>
          <cell r="Q203">
            <v>0</v>
          </cell>
          <cell r="R203">
            <v>0</v>
          </cell>
          <cell r="S203">
            <v>0</v>
          </cell>
          <cell r="T203">
            <v>0</v>
          </cell>
        </row>
        <row r="204">
          <cell r="L204">
            <v>0</v>
          </cell>
          <cell r="M204">
            <v>0</v>
          </cell>
          <cell r="N204">
            <v>0</v>
          </cell>
          <cell r="O204">
            <v>0</v>
          </cell>
          <cell r="P204">
            <v>0</v>
          </cell>
          <cell r="Q204">
            <v>0</v>
          </cell>
          <cell r="R204">
            <v>0</v>
          </cell>
          <cell r="S204">
            <v>0</v>
          </cell>
          <cell r="T204">
            <v>0</v>
          </cell>
        </row>
        <row r="205">
          <cell r="L205">
            <v>0</v>
          </cell>
          <cell r="M205">
            <v>0</v>
          </cell>
          <cell r="N205">
            <v>0</v>
          </cell>
          <cell r="O205">
            <v>0</v>
          </cell>
          <cell r="P205">
            <v>0</v>
          </cell>
          <cell r="Q205">
            <v>0</v>
          </cell>
          <cell r="R205">
            <v>0</v>
          </cell>
          <cell r="S205">
            <v>0</v>
          </cell>
          <cell r="T205">
            <v>0</v>
          </cell>
        </row>
        <row r="206">
          <cell r="L206">
            <v>0</v>
          </cell>
          <cell r="M206">
            <v>0</v>
          </cell>
          <cell r="N206">
            <v>0</v>
          </cell>
          <cell r="O206">
            <v>0</v>
          </cell>
          <cell r="P206">
            <v>0</v>
          </cell>
          <cell r="Q206">
            <v>0</v>
          </cell>
          <cell r="R206">
            <v>0</v>
          </cell>
          <cell r="S206">
            <v>0</v>
          </cell>
          <cell r="T206">
            <v>0</v>
          </cell>
        </row>
        <row r="207">
          <cell r="L207">
            <v>0</v>
          </cell>
          <cell r="M207">
            <v>0</v>
          </cell>
          <cell r="N207">
            <v>0</v>
          </cell>
          <cell r="O207">
            <v>0</v>
          </cell>
          <cell r="P207">
            <v>0</v>
          </cell>
          <cell r="Q207">
            <v>0</v>
          </cell>
          <cell r="R207">
            <v>0</v>
          </cell>
          <cell r="S207">
            <v>0</v>
          </cell>
          <cell r="T207">
            <v>0</v>
          </cell>
        </row>
        <row r="208">
          <cell r="L208">
            <v>0</v>
          </cell>
          <cell r="M208">
            <v>0</v>
          </cell>
          <cell r="N208">
            <v>0</v>
          </cell>
          <cell r="O208">
            <v>0</v>
          </cell>
          <cell r="P208">
            <v>0</v>
          </cell>
          <cell r="Q208">
            <v>0</v>
          </cell>
          <cell r="R208">
            <v>0</v>
          </cell>
          <cell r="S208">
            <v>0</v>
          </cell>
          <cell r="T208">
            <v>0</v>
          </cell>
        </row>
        <row r="209">
          <cell r="L209">
            <v>0</v>
          </cell>
          <cell r="M209">
            <v>0</v>
          </cell>
          <cell r="N209">
            <v>0</v>
          </cell>
          <cell r="O209">
            <v>0</v>
          </cell>
          <cell r="P209">
            <v>0</v>
          </cell>
          <cell r="Q209">
            <v>0</v>
          </cell>
          <cell r="R209">
            <v>0</v>
          </cell>
          <cell r="S209">
            <v>0</v>
          </cell>
          <cell r="T209">
            <v>0</v>
          </cell>
        </row>
        <row r="210">
          <cell r="L210">
            <v>0</v>
          </cell>
          <cell r="M210">
            <v>0</v>
          </cell>
          <cell r="N210">
            <v>0</v>
          </cell>
          <cell r="O210">
            <v>0</v>
          </cell>
          <cell r="P210">
            <v>0</v>
          </cell>
          <cell r="Q210">
            <v>0</v>
          </cell>
          <cell r="R210">
            <v>0</v>
          </cell>
          <cell r="S210">
            <v>0</v>
          </cell>
          <cell r="T210">
            <v>0</v>
          </cell>
        </row>
        <row r="211">
          <cell r="L211">
            <v>0</v>
          </cell>
          <cell r="M211">
            <v>0</v>
          </cell>
          <cell r="N211">
            <v>0</v>
          </cell>
          <cell r="O211">
            <v>0</v>
          </cell>
          <cell r="P211">
            <v>0</v>
          </cell>
          <cell r="Q211">
            <v>0</v>
          </cell>
          <cell r="R211">
            <v>0</v>
          </cell>
          <cell r="S211">
            <v>0</v>
          </cell>
          <cell r="T211">
            <v>0</v>
          </cell>
        </row>
        <row r="212">
          <cell r="L212">
            <v>0</v>
          </cell>
          <cell r="M212">
            <v>0</v>
          </cell>
          <cell r="N212">
            <v>0</v>
          </cell>
          <cell r="O212">
            <v>0</v>
          </cell>
          <cell r="P212">
            <v>0</v>
          </cell>
          <cell r="Q212">
            <v>0</v>
          </cell>
          <cell r="R212">
            <v>0</v>
          </cell>
          <cell r="S212">
            <v>0</v>
          </cell>
          <cell r="T212">
            <v>0</v>
          </cell>
        </row>
        <row r="213">
          <cell r="L213">
            <v>0</v>
          </cell>
          <cell r="M213">
            <v>0</v>
          </cell>
          <cell r="N213">
            <v>0</v>
          </cell>
          <cell r="O213">
            <v>0</v>
          </cell>
          <cell r="P213">
            <v>0</v>
          </cell>
          <cell r="Q213">
            <v>0</v>
          </cell>
          <cell r="R213">
            <v>0</v>
          </cell>
          <cell r="S213">
            <v>0</v>
          </cell>
          <cell r="T213">
            <v>0</v>
          </cell>
        </row>
        <row r="214">
          <cell r="L214">
            <v>0</v>
          </cell>
          <cell r="M214">
            <v>0</v>
          </cell>
          <cell r="N214">
            <v>0</v>
          </cell>
          <cell r="O214">
            <v>0</v>
          </cell>
          <cell r="P214">
            <v>0</v>
          </cell>
          <cell r="Q214">
            <v>0</v>
          </cell>
          <cell r="R214">
            <v>0</v>
          </cell>
          <cell r="S214">
            <v>0</v>
          </cell>
          <cell r="T214">
            <v>0</v>
          </cell>
        </row>
        <row r="215">
          <cell r="L215">
            <v>0</v>
          </cell>
          <cell r="M215">
            <v>0</v>
          </cell>
          <cell r="N215">
            <v>0</v>
          </cell>
          <cell r="O215">
            <v>0</v>
          </cell>
          <cell r="P215">
            <v>0</v>
          </cell>
          <cell r="Q215">
            <v>0</v>
          </cell>
          <cell r="R215">
            <v>0</v>
          </cell>
          <cell r="S215">
            <v>0</v>
          </cell>
          <cell r="T215">
            <v>0</v>
          </cell>
        </row>
        <row r="216">
          <cell r="L216">
            <v>0</v>
          </cell>
          <cell r="M216">
            <v>0</v>
          </cell>
          <cell r="N216">
            <v>0</v>
          </cell>
          <cell r="O216">
            <v>0</v>
          </cell>
          <cell r="P216">
            <v>0</v>
          </cell>
          <cell r="Q216">
            <v>0</v>
          </cell>
          <cell r="R216">
            <v>0</v>
          </cell>
          <cell r="S216">
            <v>0</v>
          </cell>
          <cell r="T216">
            <v>0</v>
          </cell>
        </row>
        <row r="217">
          <cell r="L217">
            <v>0</v>
          </cell>
          <cell r="M217">
            <v>0</v>
          </cell>
          <cell r="N217">
            <v>0</v>
          </cell>
          <cell r="O217">
            <v>0</v>
          </cell>
          <cell r="P217">
            <v>0</v>
          </cell>
          <cell r="Q217">
            <v>0</v>
          </cell>
          <cell r="R217">
            <v>0</v>
          </cell>
          <cell r="S217">
            <v>0</v>
          </cell>
          <cell r="T217">
            <v>0</v>
          </cell>
        </row>
        <row r="218">
          <cell r="L218">
            <v>0</v>
          </cell>
          <cell r="M218">
            <v>0</v>
          </cell>
          <cell r="N218">
            <v>0</v>
          </cell>
          <cell r="O218">
            <v>0</v>
          </cell>
          <cell r="P218">
            <v>0</v>
          </cell>
          <cell r="Q218">
            <v>0</v>
          </cell>
          <cell r="R218">
            <v>0</v>
          </cell>
          <cell r="S218">
            <v>0</v>
          </cell>
          <cell r="T218">
            <v>0</v>
          </cell>
        </row>
        <row r="219">
          <cell r="L219">
            <v>0</v>
          </cell>
          <cell r="M219">
            <v>0</v>
          </cell>
          <cell r="N219">
            <v>0</v>
          </cell>
          <cell r="O219">
            <v>0</v>
          </cell>
          <cell r="P219">
            <v>0</v>
          </cell>
          <cell r="Q219">
            <v>0</v>
          </cell>
          <cell r="R219">
            <v>0</v>
          </cell>
          <cell r="S219">
            <v>0</v>
          </cell>
          <cell r="T219">
            <v>0</v>
          </cell>
        </row>
        <row r="220">
          <cell r="L220">
            <v>0</v>
          </cell>
          <cell r="M220">
            <v>0</v>
          </cell>
          <cell r="N220">
            <v>0</v>
          </cell>
          <cell r="O220">
            <v>0</v>
          </cell>
          <cell r="P220">
            <v>0</v>
          </cell>
          <cell r="Q220">
            <v>0</v>
          </cell>
          <cell r="R220">
            <v>0</v>
          </cell>
          <cell r="S220">
            <v>0</v>
          </cell>
          <cell r="T220">
            <v>0</v>
          </cell>
        </row>
        <row r="221">
          <cell r="L221">
            <v>0</v>
          </cell>
          <cell r="M221">
            <v>0</v>
          </cell>
          <cell r="N221">
            <v>0</v>
          </cell>
          <cell r="O221">
            <v>0</v>
          </cell>
          <cell r="P221">
            <v>0</v>
          </cell>
          <cell r="Q221">
            <v>0</v>
          </cell>
          <cell r="R221">
            <v>0</v>
          </cell>
          <cell r="S221">
            <v>0</v>
          </cell>
          <cell r="T221">
            <v>0</v>
          </cell>
        </row>
        <row r="222">
          <cell r="L222">
            <v>0</v>
          </cell>
          <cell r="M222">
            <v>0</v>
          </cell>
          <cell r="N222">
            <v>0</v>
          </cell>
          <cell r="O222">
            <v>0</v>
          </cell>
          <cell r="P222">
            <v>0</v>
          </cell>
          <cell r="Q222">
            <v>0</v>
          </cell>
          <cell r="R222">
            <v>0</v>
          </cell>
          <cell r="S222">
            <v>0</v>
          </cell>
          <cell r="T222">
            <v>0</v>
          </cell>
        </row>
        <row r="223">
          <cell r="L223">
            <v>0</v>
          </cell>
          <cell r="M223">
            <v>0</v>
          </cell>
          <cell r="N223">
            <v>0</v>
          </cell>
          <cell r="O223">
            <v>0</v>
          </cell>
          <cell r="P223">
            <v>0</v>
          </cell>
          <cell r="Q223">
            <v>0</v>
          </cell>
          <cell r="R223">
            <v>0</v>
          </cell>
          <cell r="S223">
            <v>0</v>
          </cell>
          <cell r="T223">
            <v>0</v>
          </cell>
        </row>
        <row r="224">
          <cell r="L224">
            <v>0</v>
          </cell>
          <cell r="M224">
            <v>0</v>
          </cell>
          <cell r="N224">
            <v>0</v>
          </cell>
          <cell r="O224">
            <v>0</v>
          </cell>
          <cell r="P224">
            <v>0</v>
          </cell>
          <cell r="Q224">
            <v>0</v>
          </cell>
          <cell r="R224">
            <v>0</v>
          </cell>
          <cell r="S224">
            <v>0</v>
          </cell>
          <cell r="T224">
            <v>0</v>
          </cell>
        </row>
        <row r="225">
          <cell r="L225">
            <v>0</v>
          </cell>
          <cell r="M225">
            <v>0</v>
          </cell>
          <cell r="N225">
            <v>0</v>
          </cell>
          <cell r="O225">
            <v>0</v>
          </cell>
          <cell r="P225">
            <v>0</v>
          </cell>
          <cell r="Q225">
            <v>0</v>
          </cell>
          <cell r="R225">
            <v>0</v>
          </cell>
          <cell r="S225">
            <v>0</v>
          </cell>
          <cell r="T225">
            <v>0</v>
          </cell>
        </row>
        <row r="226">
          <cell r="L226">
            <v>0</v>
          </cell>
          <cell r="M226">
            <v>0</v>
          </cell>
          <cell r="N226">
            <v>0</v>
          </cell>
          <cell r="O226">
            <v>0</v>
          </cell>
          <cell r="P226">
            <v>0</v>
          </cell>
          <cell r="Q226">
            <v>0</v>
          </cell>
          <cell r="R226">
            <v>0</v>
          </cell>
          <cell r="S226">
            <v>0</v>
          </cell>
          <cell r="T226">
            <v>0</v>
          </cell>
        </row>
        <row r="227">
          <cell r="L227">
            <v>0</v>
          </cell>
          <cell r="M227">
            <v>0</v>
          </cell>
          <cell r="N227">
            <v>0</v>
          </cell>
          <cell r="O227">
            <v>0</v>
          </cell>
          <cell r="P227">
            <v>0</v>
          </cell>
          <cell r="Q227">
            <v>0</v>
          </cell>
          <cell r="R227">
            <v>0</v>
          </cell>
          <cell r="S227">
            <v>0</v>
          </cell>
          <cell r="T227">
            <v>0</v>
          </cell>
        </row>
        <row r="228">
          <cell r="L228">
            <v>0</v>
          </cell>
          <cell r="M228">
            <v>0</v>
          </cell>
          <cell r="N228">
            <v>0</v>
          </cell>
          <cell r="O228">
            <v>0</v>
          </cell>
          <cell r="P228">
            <v>0</v>
          </cell>
          <cell r="Q228">
            <v>0</v>
          </cell>
          <cell r="R228">
            <v>0</v>
          </cell>
          <cell r="S228">
            <v>0</v>
          </cell>
          <cell r="T228">
            <v>0</v>
          </cell>
        </row>
        <row r="229">
          <cell r="L229">
            <v>0</v>
          </cell>
          <cell r="M229">
            <v>0</v>
          </cell>
          <cell r="N229">
            <v>0</v>
          </cell>
          <cell r="O229">
            <v>0</v>
          </cell>
          <cell r="P229">
            <v>0</v>
          </cell>
          <cell r="Q229">
            <v>0</v>
          </cell>
          <cell r="R229">
            <v>0</v>
          </cell>
          <cell r="S229">
            <v>0</v>
          </cell>
          <cell r="T229">
            <v>0</v>
          </cell>
        </row>
        <row r="230">
          <cell r="L230">
            <v>0</v>
          </cell>
          <cell r="M230">
            <v>0</v>
          </cell>
          <cell r="N230">
            <v>0</v>
          </cell>
          <cell r="O230">
            <v>0</v>
          </cell>
          <cell r="P230">
            <v>0</v>
          </cell>
          <cell r="Q230">
            <v>0</v>
          </cell>
          <cell r="R230">
            <v>0</v>
          </cell>
          <cell r="S230">
            <v>0</v>
          </cell>
          <cell r="T230">
            <v>0</v>
          </cell>
        </row>
        <row r="231">
          <cell r="L231">
            <v>0</v>
          </cell>
          <cell r="M231">
            <v>0</v>
          </cell>
          <cell r="N231">
            <v>0</v>
          </cell>
          <cell r="O231">
            <v>0</v>
          </cell>
          <cell r="P231">
            <v>0</v>
          </cell>
          <cell r="Q231">
            <v>0</v>
          </cell>
          <cell r="R231">
            <v>0</v>
          </cell>
          <cell r="S231">
            <v>0</v>
          </cell>
          <cell r="T231">
            <v>0</v>
          </cell>
        </row>
        <row r="232">
          <cell r="L232">
            <v>0</v>
          </cell>
          <cell r="M232">
            <v>0</v>
          </cell>
          <cell r="N232">
            <v>0</v>
          </cell>
          <cell r="O232">
            <v>0</v>
          </cell>
          <cell r="P232">
            <v>0</v>
          </cell>
          <cell r="Q232">
            <v>0</v>
          </cell>
          <cell r="R232">
            <v>0</v>
          </cell>
          <cell r="S232">
            <v>0</v>
          </cell>
          <cell r="T232">
            <v>0</v>
          </cell>
        </row>
        <row r="233">
          <cell r="L233">
            <v>0</v>
          </cell>
          <cell r="M233">
            <v>0</v>
          </cell>
          <cell r="N233">
            <v>0</v>
          </cell>
          <cell r="O233">
            <v>0</v>
          </cell>
          <cell r="P233">
            <v>0</v>
          </cell>
          <cell r="Q233">
            <v>0</v>
          </cell>
          <cell r="R233">
            <v>0</v>
          </cell>
          <cell r="S233">
            <v>0</v>
          </cell>
          <cell r="T233">
            <v>0</v>
          </cell>
        </row>
        <row r="234">
          <cell r="L234">
            <v>0</v>
          </cell>
          <cell r="M234">
            <v>0</v>
          </cell>
          <cell r="N234">
            <v>0</v>
          </cell>
          <cell r="O234">
            <v>0</v>
          </cell>
          <cell r="P234">
            <v>0</v>
          </cell>
          <cell r="Q234">
            <v>0</v>
          </cell>
          <cell r="R234">
            <v>0</v>
          </cell>
          <cell r="S234">
            <v>0</v>
          </cell>
          <cell r="T234">
            <v>0</v>
          </cell>
        </row>
        <row r="235">
          <cell r="L235">
            <v>0</v>
          </cell>
          <cell r="M235">
            <v>0</v>
          </cell>
          <cell r="N235">
            <v>0</v>
          </cell>
          <cell r="O235">
            <v>0</v>
          </cell>
          <cell r="P235">
            <v>0</v>
          </cell>
          <cell r="Q235">
            <v>0</v>
          </cell>
          <cell r="R235">
            <v>0</v>
          </cell>
          <cell r="S235">
            <v>0</v>
          </cell>
          <cell r="T235">
            <v>0</v>
          </cell>
        </row>
        <row r="236">
          <cell r="L236">
            <v>0</v>
          </cell>
          <cell r="M236">
            <v>0</v>
          </cell>
          <cell r="N236">
            <v>0</v>
          </cell>
          <cell r="O236">
            <v>0</v>
          </cell>
          <cell r="P236">
            <v>0</v>
          </cell>
          <cell r="Q236">
            <v>0</v>
          </cell>
          <cell r="R236">
            <v>0</v>
          </cell>
          <cell r="S236">
            <v>0</v>
          </cell>
          <cell r="T236">
            <v>0</v>
          </cell>
        </row>
        <row r="237">
          <cell r="L237">
            <v>0</v>
          </cell>
          <cell r="M237">
            <v>0</v>
          </cell>
          <cell r="N237">
            <v>0</v>
          </cell>
          <cell r="O237">
            <v>0</v>
          </cell>
          <cell r="P237">
            <v>0</v>
          </cell>
          <cell r="Q237">
            <v>0</v>
          </cell>
          <cell r="R237">
            <v>0</v>
          </cell>
          <cell r="S237">
            <v>0</v>
          </cell>
          <cell r="T237">
            <v>0</v>
          </cell>
        </row>
        <row r="238">
          <cell r="L238">
            <v>0</v>
          </cell>
          <cell r="M238">
            <v>0</v>
          </cell>
          <cell r="N238">
            <v>0</v>
          </cell>
          <cell r="O238">
            <v>0</v>
          </cell>
          <cell r="P238">
            <v>0</v>
          </cell>
          <cell r="Q238">
            <v>0</v>
          </cell>
          <cell r="R238">
            <v>0</v>
          </cell>
          <cell r="S238">
            <v>0</v>
          </cell>
          <cell r="T238">
            <v>0</v>
          </cell>
        </row>
        <row r="239">
          <cell r="L239">
            <v>0</v>
          </cell>
          <cell r="M239">
            <v>0</v>
          </cell>
          <cell r="N239">
            <v>0</v>
          </cell>
          <cell r="O239">
            <v>0</v>
          </cell>
          <cell r="P239">
            <v>0</v>
          </cell>
          <cell r="Q239">
            <v>0</v>
          </cell>
          <cell r="R239">
            <v>0</v>
          </cell>
          <cell r="S239">
            <v>0</v>
          </cell>
          <cell r="T239">
            <v>0</v>
          </cell>
        </row>
        <row r="240">
          <cell r="L240">
            <v>0</v>
          </cell>
          <cell r="M240">
            <v>0</v>
          </cell>
          <cell r="N240">
            <v>0</v>
          </cell>
          <cell r="O240">
            <v>0</v>
          </cell>
          <cell r="P240">
            <v>0</v>
          </cell>
          <cell r="Q240">
            <v>0</v>
          </cell>
          <cell r="R240">
            <v>0</v>
          </cell>
          <cell r="S240">
            <v>0</v>
          </cell>
          <cell r="T240">
            <v>0</v>
          </cell>
        </row>
        <row r="241">
          <cell r="L241">
            <v>0</v>
          </cell>
          <cell r="M241">
            <v>0</v>
          </cell>
          <cell r="N241">
            <v>0</v>
          </cell>
          <cell r="O241">
            <v>0</v>
          </cell>
          <cell r="P241">
            <v>0</v>
          </cell>
          <cell r="Q241">
            <v>0</v>
          </cell>
          <cell r="R241">
            <v>0</v>
          </cell>
          <cell r="S241">
            <v>0</v>
          </cell>
          <cell r="T241">
            <v>0</v>
          </cell>
        </row>
        <row r="242">
          <cell r="L242">
            <v>0</v>
          </cell>
          <cell r="M242">
            <v>0</v>
          </cell>
          <cell r="N242">
            <v>0</v>
          </cell>
          <cell r="O242">
            <v>0</v>
          </cell>
          <cell r="P242">
            <v>0</v>
          </cell>
          <cell r="Q242">
            <v>0</v>
          </cell>
          <cell r="R242">
            <v>0</v>
          </cell>
          <cell r="S242">
            <v>0</v>
          </cell>
          <cell r="T242">
            <v>0</v>
          </cell>
        </row>
        <row r="243">
          <cell r="L243">
            <v>0</v>
          </cell>
          <cell r="M243">
            <v>0</v>
          </cell>
          <cell r="N243">
            <v>0</v>
          </cell>
          <cell r="O243">
            <v>0</v>
          </cell>
          <cell r="P243">
            <v>0</v>
          </cell>
          <cell r="Q243">
            <v>0</v>
          </cell>
          <cell r="R243">
            <v>0</v>
          </cell>
          <cell r="S243">
            <v>0</v>
          </cell>
          <cell r="T243">
            <v>0</v>
          </cell>
        </row>
        <row r="244">
          <cell r="L244">
            <v>0</v>
          </cell>
          <cell r="M244">
            <v>0</v>
          </cell>
          <cell r="N244">
            <v>0</v>
          </cell>
          <cell r="O244">
            <v>0</v>
          </cell>
          <cell r="P244">
            <v>0</v>
          </cell>
          <cell r="Q244">
            <v>0</v>
          </cell>
          <cell r="R244">
            <v>0</v>
          </cell>
          <cell r="S244">
            <v>0</v>
          </cell>
          <cell r="T244">
            <v>0</v>
          </cell>
        </row>
        <row r="245">
          <cell r="L245">
            <v>0</v>
          </cell>
          <cell r="M245">
            <v>0</v>
          </cell>
          <cell r="N245">
            <v>0</v>
          </cell>
          <cell r="O245">
            <v>0</v>
          </cell>
          <cell r="P245">
            <v>0</v>
          </cell>
          <cell r="Q245">
            <v>0</v>
          </cell>
          <cell r="R245">
            <v>0</v>
          </cell>
          <cell r="S245">
            <v>0</v>
          </cell>
          <cell r="T245">
            <v>0</v>
          </cell>
        </row>
        <row r="246">
          <cell r="L246">
            <v>0</v>
          </cell>
          <cell r="M246">
            <v>0</v>
          </cell>
          <cell r="N246">
            <v>0</v>
          </cell>
          <cell r="O246">
            <v>0</v>
          </cell>
          <cell r="P246">
            <v>0</v>
          </cell>
          <cell r="Q246">
            <v>0</v>
          </cell>
          <cell r="R246">
            <v>0</v>
          </cell>
          <cell r="S246">
            <v>0</v>
          </cell>
          <cell r="T246">
            <v>0</v>
          </cell>
        </row>
        <row r="247">
          <cell r="L247">
            <v>0</v>
          </cell>
          <cell r="M247">
            <v>0</v>
          </cell>
          <cell r="N247">
            <v>0</v>
          </cell>
          <cell r="O247">
            <v>0</v>
          </cell>
          <cell r="P247">
            <v>0</v>
          </cell>
          <cell r="Q247">
            <v>0</v>
          </cell>
          <cell r="R247">
            <v>0</v>
          </cell>
          <cell r="S247">
            <v>0</v>
          </cell>
          <cell r="T247">
            <v>0</v>
          </cell>
        </row>
        <row r="248">
          <cell r="L248">
            <v>0</v>
          </cell>
          <cell r="M248">
            <v>0</v>
          </cell>
          <cell r="N248">
            <v>0</v>
          </cell>
          <cell r="O248">
            <v>0</v>
          </cell>
          <cell r="P248">
            <v>0</v>
          </cell>
          <cell r="Q248">
            <v>0</v>
          </cell>
          <cell r="R248">
            <v>0</v>
          </cell>
          <cell r="S248">
            <v>0</v>
          </cell>
          <cell r="T248">
            <v>0</v>
          </cell>
        </row>
        <row r="249">
          <cell r="L249">
            <v>0</v>
          </cell>
          <cell r="M249">
            <v>0</v>
          </cell>
          <cell r="N249">
            <v>0</v>
          </cell>
          <cell r="O249">
            <v>0</v>
          </cell>
          <cell r="P249">
            <v>0</v>
          </cell>
          <cell r="Q249">
            <v>0</v>
          </cell>
          <cell r="R249">
            <v>0</v>
          </cell>
          <cell r="S249">
            <v>0</v>
          </cell>
          <cell r="T249">
            <v>0</v>
          </cell>
        </row>
        <row r="250">
          <cell r="L250">
            <v>0</v>
          </cell>
          <cell r="M250">
            <v>0</v>
          </cell>
          <cell r="N250">
            <v>0</v>
          </cell>
          <cell r="O250">
            <v>0</v>
          </cell>
          <cell r="P250">
            <v>0</v>
          </cell>
          <cell r="Q250">
            <v>0</v>
          </cell>
          <cell r="R250">
            <v>0</v>
          </cell>
          <cell r="S250">
            <v>0</v>
          </cell>
          <cell r="T250">
            <v>0</v>
          </cell>
        </row>
      </sheetData>
      <sheetData sheetId="13"/>
      <sheetData sheetId="14"/>
      <sheetData sheetId="15"/>
      <sheetData sheetId="16"/>
      <sheetData sheetId="17"/>
      <sheetData sheetId="18"/>
      <sheetData sheetId="19"/>
      <sheetData sheetId="20"/>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eneration"/>
      <sheetName val="Mining"/>
      <sheetName val="CT"/>
      <sheetName val="PD"/>
      <sheetName val="ITCDS"/>
      <sheetName val="MSCBS"/>
      <sheetName val="California"/>
      <sheetName val="Idaho"/>
      <sheetName val="Oregon"/>
      <sheetName val="Utah"/>
      <sheetName val="Washington"/>
      <sheetName val="Wyoming"/>
      <sheetName val="Revs"/>
      <sheetName val="Spl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sheetData sheetId="3"/>
      <sheetData sheetId="4"/>
      <sheetData sheetId="5"/>
      <sheetData sheetId="6"/>
      <sheetData sheetId="7">
        <row r="22">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AC23" t="str">
            <v>S</v>
          </cell>
          <cell r="AG23">
            <v>1</v>
          </cell>
          <cell r="AH23">
            <v>1</v>
          </cell>
          <cell r="AI23">
            <v>1</v>
          </cell>
          <cell r="AJ23">
            <v>1</v>
          </cell>
          <cell r="AK23">
            <v>1</v>
          </cell>
          <cell r="AL23">
            <v>1</v>
          </cell>
          <cell r="AM23">
            <v>1</v>
          </cell>
          <cell r="AN23">
            <v>1</v>
          </cell>
          <cell r="AO23">
            <v>1</v>
          </cell>
          <cell r="AP23">
            <v>1</v>
          </cell>
        </row>
        <row r="24">
          <cell r="AC24" t="str">
            <v>SG</v>
          </cell>
          <cell r="AF24">
            <v>1</v>
          </cell>
          <cell r="AG24">
            <v>1.77376914240263E-2</v>
          </cell>
          <cell r="AH24">
            <v>0.26854972523867682</v>
          </cell>
          <cell r="AI24">
            <v>8.4660950062950643E-2</v>
          </cell>
          <cell r="AJ24">
            <v>0</v>
          </cell>
          <cell r="AK24">
            <v>0.12195517768545096</v>
          </cell>
          <cell r="AL24">
            <v>0.42643948459130382</v>
          </cell>
          <cell r="AM24">
            <v>5.7447032935563747E-2</v>
          </cell>
          <cell r="AN24">
            <v>1.9672178566932715E-2</v>
          </cell>
          <cell r="AO24">
            <v>3.5377594950950554E-3</v>
          </cell>
        </row>
        <row r="25">
          <cell r="AC25" t="str">
            <v>SG-P</v>
          </cell>
          <cell r="AF25">
            <v>1</v>
          </cell>
          <cell r="AG25">
            <v>1.77376914240263E-2</v>
          </cell>
          <cell r="AH25">
            <v>0.26854972523867682</v>
          </cell>
          <cell r="AI25">
            <v>8.4660950062950643E-2</v>
          </cell>
          <cell r="AJ25">
            <v>0</v>
          </cell>
          <cell r="AK25">
            <v>0.12195517768545096</v>
          </cell>
          <cell r="AL25">
            <v>0.42643948459130382</v>
          </cell>
          <cell r="AM25">
            <v>5.7447032935563747E-2</v>
          </cell>
          <cell r="AN25">
            <v>1.9672178566932715E-2</v>
          </cell>
          <cell r="AO25">
            <v>3.5377594950950554E-3</v>
          </cell>
        </row>
        <row r="26">
          <cell r="AC26" t="str">
            <v>SG-U</v>
          </cell>
          <cell r="AF26">
            <v>1</v>
          </cell>
          <cell r="AG26">
            <v>1.77376914240263E-2</v>
          </cell>
          <cell r="AH26">
            <v>0.26854972523867682</v>
          </cell>
          <cell r="AI26">
            <v>8.4660950062950643E-2</v>
          </cell>
          <cell r="AJ26">
            <v>0</v>
          </cell>
          <cell r="AK26">
            <v>0.12195517768545096</v>
          </cell>
          <cell r="AL26">
            <v>0.42643948459130382</v>
          </cell>
          <cell r="AM26">
            <v>5.7447032935563747E-2</v>
          </cell>
          <cell r="AN26">
            <v>1.9672178566932715E-2</v>
          </cell>
          <cell r="AO26">
            <v>3.5377594950950554E-3</v>
          </cell>
        </row>
        <row r="27">
          <cell r="AC27" t="str">
            <v>DGP</v>
          </cell>
          <cell r="AF27">
            <v>1</v>
          </cell>
          <cell r="AG27">
            <v>3.5986130806217598E-2</v>
          </cell>
          <cell r="AH27">
            <v>0.54483220557792078</v>
          </cell>
          <cell r="AI27">
            <v>0.17175966986421065</v>
          </cell>
          <cell r="AJ27">
            <v>0</v>
          </cell>
          <cell r="AK27">
            <v>0.24742199375165094</v>
          </cell>
          <cell r="AL27">
            <v>0</v>
          </cell>
          <cell r="AM27">
            <v>0</v>
          </cell>
          <cell r="AN27">
            <v>0</v>
          </cell>
          <cell r="AO27">
            <v>0</v>
          </cell>
        </row>
        <row r="28">
          <cell r="AC28" t="str">
            <v>DGU</v>
          </cell>
          <cell r="AF28">
            <v>0.99999999999999989</v>
          </cell>
          <cell r="AG28">
            <v>0</v>
          </cell>
          <cell r="AH28">
            <v>0</v>
          </cell>
          <cell r="AI28">
            <v>0</v>
          </cell>
          <cell r="AJ28">
            <v>0</v>
          </cell>
          <cell r="AK28">
            <v>0</v>
          </cell>
          <cell r="AL28">
            <v>0.84094353232281238</v>
          </cell>
          <cell r="AM28">
            <v>0.11328620482832999</v>
          </cell>
          <cell r="AN28">
            <v>3.879376073352208E-2</v>
          </cell>
          <cell r="AO28">
            <v>6.976502115335485E-3</v>
          </cell>
        </row>
        <row r="29">
          <cell r="AC29" t="str">
            <v>SC</v>
          </cell>
          <cell r="AF29">
            <v>1</v>
          </cell>
          <cell r="AG29">
            <v>1.7971461414725283E-2</v>
          </cell>
          <cell r="AH29">
            <v>0.27085218094880281</v>
          </cell>
          <cell r="AI29">
            <v>8.56210623830123E-2</v>
          </cell>
          <cell r="AJ29">
            <v>0</v>
          </cell>
          <cell r="AK29">
            <v>0.11777476018573839</v>
          </cell>
          <cell r="AL29">
            <v>0.42998227818956319</v>
          </cell>
          <cell r="AM29">
            <v>5.5223614915049006E-2</v>
          </cell>
          <cell r="AN29">
            <v>1.9007884211547681E-2</v>
          </cell>
          <cell r="AO29">
            <v>3.5667577515613664E-3</v>
          </cell>
        </row>
        <row r="30">
          <cell r="AC30" t="str">
            <v>SE</v>
          </cell>
          <cell r="AF30">
            <v>1</v>
          </cell>
          <cell r="AG30">
            <v>1.7036381451929358E-2</v>
          </cell>
          <cell r="AH30">
            <v>0.26164235810829872</v>
          </cell>
          <cell r="AI30">
            <v>8.1780613102765673E-2</v>
          </cell>
          <cell r="AJ30">
            <v>0</v>
          </cell>
          <cell r="AK30">
            <v>0.13449643018458868</v>
          </cell>
          <cell r="AL30">
            <v>0.41581110379652569</v>
          </cell>
          <cell r="AM30">
            <v>6.4117286997107975E-2</v>
          </cell>
          <cell r="AN30">
            <v>2.1665061633087811E-2</v>
          </cell>
          <cell r="AO30">
            <v>3.4507647256961219E-3</v>
          </cell>
        </row>
        <row r="31">
          <cell r="AC31" t="str">
            <v>SE-P</v>
          </cell>
          <cell r="AF31">
            <v>1</v>
          </cell>
          <cell r="AG31">
            <v>1.7036381451929358E-2</v>
          </cell>
          <cell r="AH31">
            <v>0.26164235810829872</v>
          </cell>
          <cell r="AI31">
            <v>8.1780613102765673E-2</v>
          </cell>
          <cell r="AJ31">
            <v>0</v>
          </cell>
          <cell r="AK31">
            <v>0.13449643018458868</v>
          </cell>
          <cell r="AL31">
            <v>0.41581110379652569</v>
          </cell>
          <cell r="AM31">
            <v>6.4117286997107975E-2</v>
          </cell>
          <cell r="AN31">
            <v>2.1665061633087811E-2</v>
          </cell>
          <cell r="AO31">
            <v>3.4507647256961219E-3</v>
          </cell>
        </row>
        <row r="32">
          <cell r="AC32" t="str">
            <v>SE-U</v>
          </cell>
          <cell r="AF32">
            <v>1</v>
          </cell>
          <cell r="AG32">
            <v>1.7036381451929358E-2</v>
          </cell>
          <cell r="AH32">
            <v>0.26164235810829872</v>
          </cell>
          <cell r="AI32">
            <v>8.1780613102765673E-2</v>
          </cell>
          <cell r="AJ32">
            <v>0</v>
          </cell>
          <cell r="AK32">
            <v>0.13449643018458868</v>
          </cell>
          <cell r="AL32">
            <v>0.41581110379652569</v>
          </cell>
          <cell r="AM32">
            <v>6.4117286997107975E-2</v>
          </cell>
          <cell r="AN32">
            <v>2.1665061633087811E-2</v>
          </cell>
          <cell r="AO32">
            <v>3.4507647256961219E-3</v>
          </cell>
        </row>
        <row r="33">
          <cell r="AC33" t="str">
            <v>DEP</v>
          </cell>
          <cell r="AF33">
            <v>1</v>
          </cell>
          <cell r="AG33">
            <v>3.4420006882060351E-2</v>
          </cell>
          <cell r="AH33">
            <v>0.5286176405557208</v>
          </cell>
          <cell r="AI33">
            <v>0.16522811923171193</v>
          </cell>
          <cell r="AJ33">
            <v>0</v>
          </cell>
          <cell r="AK33">
            <v>0.27173423333050689</v>
          </cell>
          <cell r="AL33">
            <v>0</v>
          </cell>
          <cell r="AM33">
            <v>0</v>
          </cell>
          <cell r="AN33">
            <v>0</v>
          </cell>
          <cell r="AO33">
            <v>0</v>
          </cell>
        </row>
        <row r="34">
          <cell r="AC34" t="str">
            <v>DEU</v>
          </cell>
          <cell r="AF34">
            <v>0.99999999999999989</v>
          </cell>
          <cell r="AG34">
            <v>0</v>
          </cell>
          <cell r="AH34">
            <v>0</v>
          </cell>
          <cell r="AI34">
            <v>0</v>
          </cell>
          <cell r="AJ34">
            <v>0</v>
          </cell>
          <cell r="AK34">
            <v>0</v>
          </cell>
          <cell r="AL34">
            <v>0.82331623583571845</v>
          </cell>
          <cell r="AM34">
            <v>0.12695380883404506</v>
          </cell>
          <cell r="AN34">
            <v>4.2897356107236641E-2</v>
          </cell>
          <cell r="AO34">
            <v>6.8325992229997419E-3</v>
          </cell>
        </row>
        <row r="35">
          <cell r="AC35" t="str">
            <v>SO</v>
          </cell>
          <cell r="AF35">
            <v>1.0000000000000002</v>
          </cell>
          <cell r="AG35">
            <v>2.5406462253114933E-2</v>
          </cell>
          <cell r="AH35">
            <v>0.2866120831356137</v>
          </cell>
          <cell r="AI35">
            <v>8.1347808453091905E-2</v>
          </cell>
          <cell r="AJ35">
            <v>0</v>
          </cell>
          <cell r="AK35">
            <v>0.10852884403482237</v>
          </cell>
          <cell r="AL35">
            <v>0.42235226942443005</v>
          </cell>
          <cell r="AM35">
            <v>5.4972321694304813E-2</v>
          </cell>
          <cell r="AN35">
            <v>1.8528833912229186E-2</v>
          </cell>
          <cell r="AO35">
            <v>2.2513770923932169E-3</v>
          </cell>
        </row>
        <row r="36">
          <cell r="AC36" t="str">
            <v>SO-P</v>
          </cell>
          <cell r="AF36">
            <v>1.0000000000000002</v>
          </cell>
          <cell r="AG36">
            <v>2.5406462253114933E-2</v>
          </cell>
          <cell r="AH36">
            <v>0.2866120831356137</v>
          </cell>
          <cell r="AI36">
            <v>8.1347808453091905E-2</v>
          </cell>
          <cell r="AJ36">
            <v>0</v>
          </cell>
          <cell r="AK36">
            <v>0.10852884403482237</v>
          </cell>
          <cell r="AL36">
            <v>0.42235226942443005</v>
          </cell>
          <cell r="AM36">
            <v>5.4972321694304813E-2</v>
          </cell>
          <cell r="AN36">
            <v>1.8528833912229186E-2</v>
          </cell>
          <cell r="AO36">
            <v>2.2513770923932169E-3</v>
          </cell>
        </row>
        <row r="37">
          <cell r="AC37" t="str">
            <v>SO-U</v>
          </cell>
          <cell r="AF37">
            <v>1.0000000000000002</v>
          </cell>
          <cell r="AG37">
            <v>2.5406462253114933E-2</v>
          </cell>
          <cell r="AH37">
            <v>0.2866120831356137</v>
          </cell>
          <cell r="AI37">
            <v>8.1347808453091905E-2</v>
          </cell>
          <cell r="AJ37">
            <v>0</v>
          </cell>
          <cell r="AK37">
            <v>0.10852884403482237</v>
          </cell>
          <cell r="AL37">
            <v>0.42235226942443005</v>
          </cell>
          <cell r="AM37">
            <v>5.4972321694304813E-2</v>
          </cell>
          <cell r="AN37">
            <v>1.8528833912229186E-2</v>
          </cell>
          <cell r="AO37">
            <v>2.2513770923932169E-3</v>
          </cell>
        </row>
        <row r="38">
          <cell r="AC38" t="str">
            <v>DOP</v>
          </cell>
          <cell r="AF38">
            <v>0</v>
          </cell>
          <cell r="AG38">
            <v>0</v>
          </cell>
          <cell r="AH38">
            <v>0</v>
          </cell>
          <cell r="AI38">
            <v>0</v>
          </cell>
          <cell r="AJ38">
            <v>0</v>
          </cell>
          <cell r="AK38">
            <v>0</v>
          </cell>
          <cell r="AL38">
            <v>0</v>
          </cell>
          <cell r="AM38">
            <v>0</v>
          </cell>
          <cell r="AN38">
            <v>0</v>
          </cell>
          <cell r="AO38">
            <v>0</v>
          </cell>
        </row>
        <row r="39">
          <cell r="AC39" t="str">
            <v>DOU</v>
          </cell>
          <cell r="AF39">
            <v>0</v>
          </cell>
          <cell r="AG39">
            <v>0</v>
          </cell>
          <cell r="AH39">
            <v>0</v>
          </cell>
          <cell r="AI39">
            <v>0</v>
          </cell>
          <cell r="AJ39">
            <v>0</v>
          </cell>
          <cell r="AK39">
            <v>0</v>
          </cell>
          <cell r="AL39">
            <v>0</v>
          </cell>
          <cell r="AM39">
            <v>0</v>
          </cell>
          <cell r="AN39">
            <v>0</v>
          </cell>
          <cell r="AO39">
            <v>0</v>
          </cell>
        </row>
        <row r="40">
          <cell r="AC40" t="str">
            <v>GPS</v>
          </cell>
          <cell r="AF40">
            <v>1.0000000000000004</v>
          </cell>
          <cell r="AG40">
            <v>2.540646225311494E-2</v>
          </cell>
          <cell r="AH40">
            <v>0.28661208313561376</v>
          </cell>
          <cell r="AI40">
            <v>8.1347808453091919E-2</v>
          </cell>
          <cell r="AJ40">
            <v>0</v>
          </cell>
          <cell r="AK40">
            <v>0.10852884403482238</v>
          </cell>
          <cell r="AL40">
            <v>0.4223522694244301</v>
          </cell>
          <cell r="AM40">
            <v>5.4972321694304806E-2</v>
          </cell>
          <cell r="AN40">
            <v>1.852883391222919E-2</v>
          </cell>
          <cell r="AO40">
            <v>2.2513770923932165E-3</v>
          </cell>
        </row>
        <row r="41">
          <cell r="AC41" t="str">
            <v>SGPP</v>
          </cell>
          <cell r="AF41">
            <v>0</v>
          </cell>
          <cell r="AG41">
            <v>0</v>
          </cell>
          <cell r="AH41">
            <v>0</v>
          </cell>
          <cell r="AI41">
            <v>0</v>
          </cell>
          <cell r="AJ41">
            <v>0</v>
          </cell>
          <cell r="AK41">
            <v>0</v>
          </cell>
          <cell r="AL41">
            <v>0</v>
          </cell>
          <cell r="AM41">
            <v>0</v>
          </cell>
          <cell r="AN41">
            <v>0</v>
          </cell>
          <cell r="AO41">
            <v>0</v>
          </cell>
        </row>
        <row r="42">
          <cell r="AC42" t="str">
            <v>SGPU</v>
          </cell>
          <cell r="AF42">
            <v>0</v>
          </cell>
          <cell r="AG42">
            <v>0</v>
          </cell>
          <cell r="AH42">
            <v>0</v>
          </cell>
          <cell r="AI42">
            <v>0</v>
          </cell>
          <cell r="AJ42">
            <v>0</v>
          </cell>
          <cell r="AK42">
            <v>0</v>
          </cell>
          <cell r="AL42">
            <v>0</v>
          </cell>
          <cell r="AM42">
            <v>0</v>
          </cell>
          <cell r="AN42">
            <v>0</v>
          </cell>
          <cell r="AO42">
            <v>0</v>
          </cell>
        </row>
        <row r="43">
          <cell r="AC43" t="str">
            <v>SNP</v>
          </cell>
          <cell r="AF43">
            <v>1.0000000000000004</v>
          </cell>
          <cell r="AG43">
            <v>2.4760245107508041E-2</v>
          </cell>
          <cell r="AH43">
            <v>0.28172735309314167</v>
          </cell>
          <cell r="AI43">
            <v>7.9460073174299137E-2</v>
          </cell>
          <cell r="AJ43">
            <v>0</v>
          </cell>
          <cell r="AK43">
            <v>0.10550208814405276</v>
          </cell>
          <cell r="AL43">
            <v>0.43473658999210457</v>
          </cell>
          <cell r="AM43">
            <v>5.3352406097391163E-2</v>
          </cell>
          <cell r="AN43">
            <v>1.8265260477379086E-2</v>
          </cell>
          <cell r="AO43">
            <v>2.1959839141240762E-3</v>
          </cell>
        </row>
        <row r="44">
          <cell r="AC44" t="str">
            <v>SSCCT</v>
          </cell>
          <cell r="AF44">
            <v>1.0000000000000002</v>
          </cell>
          <cell r="AG44">
            <v>1.7248281780818109E-2</v>
          </cell>
          <cell r="AH44">
            <v>0.24802280700807078</v>
          </cell>
          <cell r="AI44">
            <v>8.2656355609177667E-2</v>
          </cell>
          <cell r="AJ44">
            <v>0</v>
          </cell>
          <cell r="AK44">
            <v>0.11400453810766982</v>
          </cell>
          <cell r="AL44">
            <v>0.45740637990625532</v>
          </cell>
          <cell r="AM44">
            <v>5.9230013424269763E-2</v>
          </cell>
          <cell r="AN44">
            <v>1.751750343341504E-2</v>
          </cell>
          <cell r="AO44">
            <v>3.9141207303235014E-3</v>
          </cell>
        </row>
        <row r="45">
          <cell r="AC45" t="str">
            <v>SSECT</v>
          </cell>
          <cell r="AF45">
            <v>1</v>
          </cell>
          <cell r="AG45">
            <v>1.7578696877635986E-2</v>
          </cell>
          <cell r="AH45">
            <v>0.24914456745503938</v>
          </cell>
          <cell r="AI45">
            <v>7.8644960559042465E-2</v>
          </cell>
          <cell r="AJ45">
            <v>0</v>
          </cell>
          <cell r="AK45">
            <v>0.13255298089557729</v>
          </cell>
          <cell r="AL45">
            <v>0.42610377871031058</v>
          </cell>
          <cell r="AM45">
            <v>7.1937034913409054E-2</v>
          </cell>
          <cell r="AN45">
            <v>2.0365757474613118E-2</v>
          </cell>
          <cell r="AO45">
            <v>3.6722231143721676E-3</v>
          </cell>
        </row>
        <row r="46">
          <cell r="AC46" t="str">
            <v>SSCCH</v>
          </cell>
          <cell r="AF46">
            <v>1</v>
          </cell>
          <cell r="AG46">
            <v>1.8300105143908282E-2</v>
          </cell>
          <cell r="AH46">
            <v>0.28411282985113206</v>
          </cell>
          <cell r="AI46">
            <v>8.7817167415049122E-2</v>
          </cell>
          <cell r="AJ46">
            <v>0</v>
          </cell>
          <cell r="AK46">
            <v>0.11928524350527576</v>
          </cell>
          <cell r="AL46">
            <v>0.41486819460180863</v>
          </cell>
          <cell r="AM46">
            <v>5.2772186403529521E-2</v>
          </cell>
          <cell r="AN46">
            <v>1.9461598165095587E-2</v>
          </cell>
          <cell r="AO46">
            <v>3.3826749142010044E-3</v>
          </cell>
        </row>
        <row r="47">
          <cell r="AC47" t="str">
            <v>SSECH</v>
          </cell>
          <cell r="AF47">
            <v>0.99999999999999978</v>
          </cell>
          <cell r="AG47">
            <v>1.6702230470606542E-2</v>
          </cell>
          <cell r="AH47">
            <v>0.26876471110096628</v>
          </cell>
          <cell r="AI47">
            <v>8.4315474044338146E-2</v>
          </cell>
          <cell r="AJ47">
            <v>0</v>
          </cell>
          <cell r="AK47">
            <v>0.13515779196543534</v>
          </cell>
          <cell r="AL47">
            <v>0.40970999791437213</v>
          </cell>
          <cell r="AM47">
            <v>6.0047284372173416E-2</v>
          </cell>
          <cell r="AN47">
            <v>2.1968861593284861E-2</v>
          </cell>
          <cell r="AO47">
            <v>3.3336485388231387E-3</v>
          </cell>
        </row>
        <row r="48">
          <cell r="AC48" t="str">
            <v>SSGCH</v>
          </cell>
          <cell r="AF48">
            <v>0.99999999999999989</v>
          </cell>
          <cell r="AG48">
            <v>1.7900636475582845E-2</v>
          </cell>
          <cell r="AH48">
            <v>0.2802758001635906</v>
          </cell>
          <cell r="AI48">
            <v>8.6941744072371374E-2</v>
          </cell>
          <cell r="AJ48">
            <v>0</v>
          </cell>
          <cell r="AK48">
            <v>0.12325338062031566</v>
          </cell>
          <cell r="AL48">
            <v>0.41357864542994949</v>
          </cell>
          <cell r="AM48">
            <v>5.4590960895690495E-2</v>
          </cell>
          <cell r="AN48">
            <v>2.0088414022142904E-2</v>
          </cell>
          <cell r="AO48">
            <v>3.3704183203565378E-3</v>
          </cell>
        </row>
        <row r="49">
          <cell r="AC49" t="str">
            <v>SSCP</v>
          </cell>
          <cell r="AF49">
            <v>1</v>
          </cell>
          <cell r="AG49">
            <v>1.6760014609546472E-2</v>
          </cell>
          <cell r="AH49">
            <v>0.23430549370634943</v>
          </cell>
          <cell r="AI49">
            <v>8.1758603033879093E-2</v>
          </cell>
          <cell r="AJ49">
            <v>0</v>
          </cell>
          <cell r="AK49">
            <v>0.11038210865046211</v>
          </cell>
          <cell r="AL49">
            <v>0.47700061411463285</v>
          </cell>
          <cell r="AM49">
            <v>5.9430685547309965E-2</v>
          </cell>
          <cell r="AN49">
            <v>1.6274614945502055E-2</v>
          </cell>
          <cell r="AO49">
            <v>4.087865392317932E-3</v>
          </cell>
        </row>
        <row r="50">
          <cell r="AC50" t="str">
            <v>SSEP</v>
          </cell>
          <cell r="AF50">
            <v>1</v>
          </cell>
          <cell r="AG50">
            <v>1.8069044013282302E-2</v>
          </cell>
          <cell r="AH50">
            <v>0.24140914714171635</v>
          </cell>
          <cell r="AI50">
            <v>7.7126228353429402E-2</v>
          </cell>
          <cell r="AJ50">
            <v>0</v>
          </cell>
          <cell r="AK50">
            <v>0.13023268249261419</v>
          </cell>
          <cell r="AL50">
            <v>0.43478744795398416</v>
          </cell>
          <cell r="AM50">
            <v>7.5367442146309596E-2</v>
          </cell>
          <cell r="AN50">
            <v>1.9233485911873304E-2</v>
          </cell>
          <cell r="AO50">
            <v>3.7745219867906486E-3</v>
          </cell>
        </row>
        <row r="51">
          <cell r="AC51" t="str">
            <v>SSGC</v>
          </cell>
          <cell r="AF51">
            <v>0.99999999999999989</v>
          </cell>
          <cell r="AG51">
            <v>1.7087271960480429E-2</v>
          </cell>
          <cell r="AH51">
            <v>0.23608140706519115</v>
          </cell>
          <cell r="AI51">
            <v>8.060050936376667E-2</v>
          </cell>
          <cell r="AJ51">
            <v>0</v>
          </cell>
          <cell r="AK51">
            <v>0.11534475211100012</v>
          </cell>
          <cell r="AL51">
            <v>0.46644732257447069</v>
          </cell>
          <cell r="AM51">
            <v>6.3414874697059878E-2</v>
          </cell>
          <cell r="AN51">
            <v>1.7014332687094867E-2</v>
          </cell>
          <cell r="AO51">
            <v>4.0095295409361114E-3</v>
          </cell>
        </row>
        <row r="52">
          <cell r="AC52" t="str">
            <v>SSGCT</v>
          </cell>
          <cell r="AF52">
            <v>1</v>
          </cell>
          <cell r="AG52">
            <v>1.7330885555022577E-2</v>
          </cell>
          <cell r="AH52">
            <v>0.24830324711981294</v>
          </cell>
          <cell r="AI52">
            <v>8.1653506846643867E-2</v>
          </cell>
          <cell r="AJ52">
            <v>0</v>
          </cell>
          <cell r="AK52">
            <v>0.1186416488046467</v>
          </cell>
          <cell r="AL52">
            <v>0.44958072960726914</v>
          </cell>
          <cell r="AM52">
            <v>6.2406768796554588E-2</v>
          </cell>
          <cell r="AN52">
            <v>1.822956694371456E-2</v>
          </cell>
          <cell r="AO52">
            <v>3.8536463263356682E-3</v>
          </cell>
        </row>
        <row r="53">
          <cell r="AC53" t="str">
            <v>MC</v>
          </cell>
          <cell r="AF53">
            <v>1.0000000000000002</v>
          </cell>
          <cell r="AG53">
            <v>5.1923078973405631E-3</v>
          </cell>
          <cell r="AH53">
            <v>0.69900878905273056</v>
          </cell>
          <cell r="AI53">
            <v>0.11165826799179777</v>
          </cell>
          <cell r="AJ53">
            <v>0</v>
          </cell>
          <cell r="AK53">
            <v>3.5699619363093044E-2</v>
          </cell>
          <cell r="AL53">
            <v>0.12483051208017135</v>
          </cell>
          <cell r="AM53">
            <v>1.6816319308953429E-2</v>
          </cell>
          <cell r="AN53">
            <v>5.7585852459143029E-3</v>
          </cell>
          <cell r="AO53">
            <v>1.0355990599989809E-3</v>
          </cell>
        </row>
        <row r="54">
          <cell r="AC54" t="str">
            <v>SNPD</v>
          </cell>
          <cell r="AF54">
            <v>1</v>
          </cell>
          <cell r="AG54">
            <v>3.7767458422051661E-2</v>
          </cell>
          <cell r="AH54">
            <v>0.30111007847212473</v>
          </cell>
          <cell r="AI54">
            <v>6.8982563140269931E-2</v>
          </cell>
          <cell r="AJ54">
            <v>0</v>
          </cell>
          <cell r="AK54">
            <v>7.5788480211939319E-2</v>
          </cell>
          <cell r="AL54">
            <v>0.45700862611788701</v>
          </cell>
          <cell r="AM54">
            <v>4.4303608746911145E-2</v>
          </cell>
          <cell r="AN54">
            <v>1.5039184888816261E-2</v>
          </cell>
          <cell r="AO54">
            <v>0</v>
          </cell>
        </row>
        <row r="55">
          <cell r="AC55" t="str">
            <v>DGUH</v>
          </cell>
          <cell r="AF55">
            <v>0.99999999999999989</v>
          </cell>
          <cell r="AG55">
            <v>0</v>
          </cell>
          <cell r="AH55">
            <v>0</v>
          </cell>
          <cell r="AI55">
            <v>0</v>
          </cell>
          <cell r="AJ55">
            <v>0</v>
          </cell>
          <cell r="AK55">
            <v>0</v>
          </cell>
          <cell r="AL55">
            <v>0.84094353232281238</v>
          </cell>
          <cell r="AM55">
            <v>0.11328620482832999</v>
          </cell>
          <cell r="AN55">
            <v>3.879376073352208E-2</v>
          </cell>
          <cell r="AO55">
            <v>6.976502115335485E-3</v>
          </cell>
        </row>
        <row r="56">
          <cell r="AC56" t="str">
            <v>DEUH</v>
          </cell>
          <cell r="AF56">
            <v>0.99999999999999989</v>
          </cell>
          <cell r="AG56">
            <v>0</v>
          </cell>
          <cell r="AH56">
            <v>0</v>
          </cell>
          <cell r="AI56">
            <v>0</v>
          </cell>
          <cell r="AJ56">
            <v>0</v>
          </cell>
          <cell r="AK56">
            <v>0</v>
          </cell>
          <cell r="AL56">
            <v>0.82331623583571845</v>
          </cell>
          <cell r="AM56">
            <v>0.12695380883404506</v>
          </cell>
          <cell r="AN56">
            <v>4.2897356107236641E-2</v>
          </cell>
          <cell r="AO56">
            <v>6.8325992229997419E-3</v>
          </cell>
        </row>
        <row r="57">
          <cell r="AC57" t="str">
            <v>DNPGMP</v>
          </cell>
          <cell r="AF57">
            <v>0</v>
          </cell>
          <cell r="AG57">
            <v>0</v>
          </cell>
          <cell r="AH57">
            <v>0</v>
          </cell>
          <cell r="AI57">
            <v>0</v>
          </cell>
          <cell r="AJ57">
            <v>0</v>
          </cell>
          <cell r="AK57">
            <v>0</v>
          </cell>
          <cell r="AL57">
            <v>0</v>
          </cell>
          <cell r="AM57">
            <v>0</v>
          </cell>
          <cell r="AN57">
            <v>0</v>
          </cell>
          <cell r="AO57">
            <v>0</v>
          </cell>
        </row>
        <row r="58">
          <cell r="AC58" t="str">
            <v>DNPGMU</v>
          </cell>
          <cell r="AF58">
            <v>1</v>
          </cell>
          <cell r="AG58">
            <v>1.7036381451929358E-2</v>
          </cell>
          <cell r="AH58">
            <v>0.26164235810829867</v>
          </cell>
          <cell r="AI58">
            <v>8.1780613102765673E-2</v>
          </cell>
          <cell r="AJ58">
            <v>0</v>
          </cell>
          <cell r="AK58">
            <v>0.13449643018458865</v>
          </cell>
          <cell r="AL58">
            <v>0.41581110379652569</v>
          </cell>
          <cell r="AM58">
            <v>6.4117286997107975E-2</v>
          </cell>
          <cell r="AN58">
            <v>2.1665061633087811E-2</v>
          </cell>
          <cell r="AO58">
            <v>3.4507647256961224E-3</v>
          </cell>
        </row>
        <row r="59">
          <cell r="AC59" t="str">
            <v>DNPIP</v>
          </cell>
          <cell r="AF59">
            <v>0</v>
          </cell>
          <cell r="AG59">
            <v>0</v>
          </cell>
          <cell r="AH59">
            <v>0</v>
          </cell>
          <cell r="AI59">
            <v>0</v>
          </cell>
          <cell r="AJ59">
            <v>0</v>
          </cell>
          <cell r="AK59">
            <v>0</v>
          </cell>
          <cell r="AL59">
            <v>0</v>
          </cell>
          <cell r="AM59">
            <v>0</v>
          </cell>
          <cell r="AN59">
            <v>0</v>
          </cell>
          <cell r="AO59">
            <v>0</v>
          </cell>
        </row>
        <row r="60">
          <cell r="AC60" t="str">
            <v>DNPIU</v>
          </cell>
          <cell r="AF60">
            <v>0</v>
          </cell>
          <cell r="AG60">
            <v>0</v>
          </cell>
          <cell r="AH60">
            <v>0</v>
          </cell>
          <cell r="AI60">
            <v>0</v>
          </cell>
          <cell r="AJ60">
            <v>0</v>
          </cell>
          <cell r="AK60">
            <v>0</v>
          </cell>
          <cell r="AL60">
            <v>0</v>
          </cell>
          <cell r="AM60">
            <v>0</v>
          </cell>
          <cell r="AN60">
            <v>0</v>
          </cell>
          <cell r="AO60">
            <v>0</v>
          </cell>
        </row>
        <row r="61">
          <cell r="AC61" t="str">
            <v>DNPPSP</v>
          </cell>
          <cell r="AF61">
            <v>0</v>
          </cell>
          <cell r="AG61">
            <v>0</v>
          </cell>
          <cell r="AH61">
            <v>0</v>
          </cell>
          <cell r="AI61">
            <v>0</v>
          </cell>
          <cell r="AJ61">
            <v>0</v>
          </cell>
          <cell r="AK61">
            <v>0</v>
          </cell>
          <cell r="AL61">
            <v>0</v>
          </cell>
          <cell r="AM61">
            <v>0</v>
          </cell>
          <cell r="AN61">
            <v>0</v>
          </cell>
          <cell r="AO61">
            <v>0</v>
          </cell>
        </row>
        <row r="62">
          <cell r="AC62" t="str">
            <v>DNPPSU</v>
          </cell>
          <cell r="AF62">
            <v>0</v>
          </cell>
          <cell r="AG62">
            <v>0</v>
          </cell>
          <cell r="AH62">
            <v>0</v>
          </cell>
          <cell r="AI62">
            <v>0</v>
          </cell>
          <cell r="AJ62">
            <v>0</v>
          </cell>
          <cell r="AK62">
            <v>0</v>
          </cell>
          <cell r="AL62">
            <v>0</v>
          </cell>
          <cell r="AM62">
            <v>0</v>
          </cell>
          <cell r="AN62">
            <v>0</v>
          </cell>
          <cell r="AO62">
            <v>0</v>
          </cell>
        </row>
        <row r="63">
          <cell r="AC63" t="str">
            <v>DNPPHP</v>
          </cell>
          <cell r="AF63">
            <v>0</v>
          </cell>
          <cell r="AG63">
            <v>0</v>
          </cell>
          <cell r="AH63">
            <v>0</v>
          </cell>
          <cell r="AI63">
            <v>0</v>
          </cell>
          <cell r="AJ63">
            <v>0</v>
          </cell>
          <cell r="AK63">
            <v>0</v>
          </cell>
          <cell r="AL63">
            <v>0</v>
          </cell>
          <cell r="AM63">
            <v>0</v>
          </cell>
          <cell r="AN63">
            <v>0</v>
          </cell>
          <cell r="AO63">
            <v>0</v>
          </cell>
        </row>
        <row r="64">
          <cell r="AC64" t="str">
            <v>DNPPHU</v>
          </cell>
          <cell r="AF64">
            <v>0</v>
          </cell>
          <cell r="AG64">
            <v>0</v>
          </cell>
          <cell r="AH64">
            <v>0</v>
          </cell>
          <cell r="AI64">
            <v>0</v>
          </cell>
          <cell r="AJ64">
            <v>0</v>
          </cell>
          <cell r="AK64">
            <v>0</v>
          </cell>
          <cell r="AL64">
            <v>0</v>
          </cell>
          <cell r="AM64">
            <v>0</v>
          </cell>
          <cell r="AN64">
            <v>0</v>
          </cell>
          <cell r="AO64">
            <v>0</v>
          </cell>
        </row>
        <row r="65">
          <cell r="AC65" t="str">
            <v>SNPPH-P</v>
          </cell>
          <cell r="AF65">
            <v>1.0000000000000004</v>
          </cell>
          <cell r="AG65">
            <v>1.7737691424026297E-2</v>
          </cell>
          <cell r="AH65">
            <v>0.26854972523867704</v>
          </cell>
          <cell r="AI65">
            <v>8.4660950062950699E-2</v>
          </cell>
          <cell r="AJ65">
            <v>0</v>
          </cell>
          <cell r="AK65">
            <v>0.121955177685451</v>
          </cell>
          <cell r="AL65">
            <v>0.42643948459130387</v>
          </cell>
          <cell r="AM65">
            <v>5.744703293556376E-2</v>
          </cell>
          <cell r="AN65">
            <v>1.9672178566932725E-2</v>
          </cell>
          <cell r="AO65">
            <v>3.5377594950950549E-3</v>
          </cell>
        </row>
        <row r="66">
          <cell r="AC66" t="str">
            <v>SNPPH-U</v>
          </cell>
          <cell r="AF66">
            <v>1.0000000000000004</v>
          </cell>
          <cell r="AG66">
            <v>1.7737691424026297E-2</v>
          </cell>
          <cell r="AH66">
            <v>0.26854972523867704</v>
          </cell>
          <cell r="AI66">
            <v>8.4660950062950699E-2</v>
          </cell>
          <cell r="AJ66">
            <v>0</v>
          </cell>
          <cell r="AK66">
            <v>0.121955177685451</v>
          </cell>
          <cell r="AL66">
            <v>0.42643948459130387</v>
          </cell>
          <cell r="AM66">
            <v>5.744703293556376E-2</v>
          </cell>
          <cell r="AN66">
            <v>1.9672178566932725E-2</v>
          </cell>
          <cell r="AO66">
            <v>3.5377594950950549E-3</v>
          </cell>
        </row>
        <row r="67">
          <cell r="AC67" t="str">
            <v>CN</v>
          </cell>
          <cell r="AF67">
            <v>1</v>
          </cell>
          <cell r="AG67">
            <v>2.6957123579801429E-2</v>
          </cell>
          <cell r="AH67">
            <v>0.32817086304456855</v>
          </cell>
          <cell r="AI67">
            <v>7.5227534152266906E-2</v>
          </cell>
          <cell r="AJ67">
            <v>0</v>
          </cell>
          <cell r="AK67">
            <v>6.8891580793484689E-2</v>
          </cell>
          <cell r="AL67">
            <v>0.45192354095003867</v>
          </cell>
          <cell r="AM67">
            <v>4.0092070467627812E-2</v>
          </cell>
          <cell r="AN67">
            <v>8.7372870122119205E-3</v>
          </cell>
          <cell r="AO67">
            <v>0</v>
          </cell>
          <cell r="AP67">
            <v>0</v>
          </cell>
          <cell r="AQ67">
            <v>0</v>
          </cell>
        </row>
        <row r="68">
          <cell r="AC68" t="str">
            <v>CNP</v>
          </cell>
          <cell r="AF68">
            <v>1</v>
          </cell>
          <cell r="AG68">
            <v>0</v>
          </cell>
          <cell r="AH68">
            <v>0.69485036384001908</v>
          </cell>
          <cell r="AI68">
            <v>0.15928251213877917</v>
          </cell>
          <cell r="AJ68">
            <v>0</v>
          </cell>
          <cell r="AK68">
            <v>0.1458671240212018</v>
          </cell>
          <cell r="AL68">
            <v>0</v>
          </cell>
          <cell r="AM68">
            <v>0</v>
          </cell>
          <cell r="AN68">
            <v>0</v>
          </cell>
          <cell r="AO68">
            <v>0</v>
          </cell>
          <cell r="AP68">
            <v>0</v>
          </cell>
          <cell r="AQ68">
            <v>0</v>
          </cell>
        </row>
        <row r="69">
          <cell r="AC69" t="str">
            <v>CNU</v>
          </cell>
          <cell r="AF69">
            <v>1</v>
          </cell>
          <cell r="AG69">
            <v>0</v>
          </cell>
          <cell r="AH69">
            <v>0</v>
          </cell>
          <cell r="AI69">
            <v>0</v>
          </cell>
          <cell r="AJ69">
            <v>0</v>
          </cell>
          <cell r="AK69">
            <v>0</v>
          </cell>
          <cell r="AL69">
            <v>0.90248811812583563</v>
          </cell>
          <cell r="AM69">
            <v>8.006358144573375E-2</v>
          </cell>
          <cell r="AN69">
            <v>1.7448300428430617E-2</v>
          </cell>
          <cell r="AO69">
            <v>0</v>
          </cell>
          <cell r="AP69">
            <v>0</v>
          </cell>
          <cell r="AQ69">
            <v>0</v>
          </cell>
        </row>
        <row r="70">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AC71" t="str">
            <v>OPRV-ID</v>
          </cell>
          <cell r="AF71">
            <v>0</v>
          </cell>
          <cell r="AG71">
            <v>0</v>
          </cell>
          <cell r="AH71">
            <v>0</v>
          </cell>
          <cell r="AI71">
            <v>0</v>
          </cell>
          <cell r="AJ71">
            <v>0</v>
          </cell>
          <cell r="AK71">
            <v>0</v>
          </cell>
          <cell r="AL71">
            <v>0</v>
          </cell>
          <cell r="AM71">
            <v>0</v>
          </cell>
          <cell r="AN71">
            <v>0</v>
          </cell>
          <cell r="AO71">
            <v>0</v>
          </cell>
        </row>
        <row r="72">
          <cell r="AC72" t="str">
            <v>OPRV-WY</v>
          </cell>
          <cell r="AF72">
            <v>0</v>
          </cell>
          <cell r="AG72">
            <v>0</v>
          </cell>
          <cell r="AH72">
            <v>0</v>
          </cell>
          <cell r="AI72">
            <v>0</v>
          </cell>
          <cell r="AJ72">
            <v>0</v>
          </cell>
          <cell r="AK72">
            <v>0</v>
          </cell>
          <cell r="AL72">
            <v>0</v>
          </cell>
          <cell r="AM72">
            <v>0</v>
          </cell>
          <cell r="AN72">
            <v>0</v>
          </cell>
          <cell r="AO72">
            <v>0</v>
          </cell>
        </row>
        <row r="73">
          <cell r="AC73" t="str">
            <v>EXCTAX</v>
          </cell>
          <cell r="AF73">
            <v>0</v>
          </cell>
          <cell r="AG73">
            <v>2.0474047565334205E-2</v>
          </cell>
          <cell r="AH73">
            <v>0.37409579955003186</v>
          </cell>
          <cell r="AI73">
            <v>6.3916564511119975E-2</v>
          </cell>
          <cell r="AJ73">
            <v>0</v>
          </cell>
          <cell r="AK73">
            <v>0.10961521102970849</v>
          </cell>
          <cell r="AL73">
            <v>0.31757203216205238</v>
          </cell>
          <cell r="AM73">
            <v>5.8687941005416161E-2</v>
          </cell>
          <cell r="AN73">
            <v>2.6059337579465297E-3</v>
          </cell>
          <cell r="AO73">
            <v>-5.3684014429436564E-4</v>
          </cell>
          <cell r="AP73">
            <v>5.3565061419671933E-2</v>
          </cell>
          <cell r="AQ73">
            <v>4.2491430122068796E-6</v>
          </cell>
        </row>
        <row r="74">
          <cell r="AC74" t="str">
            <v>INT</v>
          </cell>
          <cell r="AF74">
            <v>1.0000000000000004</v>
          </cell>
          <cell r="AG74">
            <v>2.4760245107508041E-2</v>
          </cell>
          <cell r="AH74">
            <v>0.28172735309314167</v>
          </cell>
          <cell r="AI74">
            <v>7.9460073174299137E-2</v>
          </cell>
          <cell r="AJ74">
            <v>0</v>
          </cell>
          <cell r="AK74">
            <v>0.10550208814405276</v>
          </cell>
          <cell r="AL74">
            <v>0.43473658999210457</v>
          </cell>
          <cell r="AM74">
            <v>5.3352406097391163E-2</v>
          </cell>
          <cell r="AN74">
            <v>1.8265260477379086E-2</v>
          </cell>
          <cell r="AO74">
            <v>2.1959839141240762E-3</v>
          </cell>
          <cell r="AQ74">
            <v>0</v>
          </cell>
        </row>
        <row r="75">
          <cell r="AC75" t="str">
            <v>CIAC</v>
          </cell>
          <cell r="AF75">
            <v>1</v>
          </cell>
          <cell r="AG75">
            <v>2.5463790848516771E-2</v>
          </cell>
          <cell r="AH75">
            <v>0.2872588110423826</v>
          </cell>
          <cell r="AI75">
            <v>8.1531366303499109E-2</v>
          </cell>
          <cell r="AJ75">
            <v>0</v>
          </cell>
          <cell r="AK75">
            <v>0.10877373472944628</v>
          </cell>
          <cell r="AL75">
            <v>0.42330528925574928</v>
          </cell>
          <cell r="AM75">
            <v>5.5096364386959751E-2</v>
          </cell>
          <cell r="AN75">
            <v>1.8570643433446245E-2</v>
          </cell>
          <cell r="AO75">
            <v>0</v>
          </cell>
        </row>
        <row r="76">
          <cell r="AC76" t="str">
            <v>IDSIT</v>
          </cell>
          <cell r="AF76">
            <v>1</v>
          </cell>
          <cell r="AG76">
            <v>0</v>
          </cell>
          <cell r="AH76">
            <v>0</v>
          </cell>
          <cell r="AI76">
            <v>0</v>
          </cell>
          <cell r="AJ76">
            <v>0</v>
          </cell>
          <cell r="AK76">
            <v>0</v>
          </cell>
          <cell r="AL76">
            <v>0</v>
          </cell>
          <cell r="AM76">
            <v>1</v>
          </cell>
          <cell r="AN76">
            <v>0</v>
          </cell>
          <cell r="AO76">
            <v>0</v>
          </cell>
          <cell r="AQ76">
            <v>0</v>
          </cell>
        </row>
        <row r="77">
          <cell r="AC77" t="str">
            <v>DONOTUSE</v>
          </cell>
          <cell r="AF77">
            <v>0</v>
          </cell>
          <cell r="AG77">
            <v>0</v>
          </cell>
          <cell r="AH77">
            <v>0</v>
          </cell>
          <cell r="AI77">
            <v>0</v>
          </cell>
          <cell r="AJ77">
            <v>0</v>
          </cell>
          <cell r="AK77">
            <v>0</v>
          </cell>
          <cell r="AL77">
            <v>0</v>
          </cell>
          <cell r="AM77">
            <v>0</v>
          </cell>
          <cell r="AN77">
            <v>0</v>
          </cell>
          <cell r="AO77">
            <v>0</v>
          </cell>
        </row>
        <row r="78">
          <cell r="AC78" t="str">
            <v>BADDEBT</v>
          </cell>
          <cell r="AF78">
            <v>1</v>
          </cell>
          <cell r="AG78">
            <v>5.4039984488696423E-2</v>
          </cell>
          <cell r="AH78">
            <v>0.48038498829744258</v>
          </cell>
          <cell r="AI78">
            <v>9.7129829159288042E-2</v>
          </cell>
          <cell r="AJ78">
            <v>0</v>
          </cell>
          <cell r="AK78">
            <v>4.5824982860774105E-2</v>
          </cell>
          <cell r="AL78">
            <v>0.32418350251758316</v>
          </cell>
          <cell r="AM78">
            <v>-1.8583768530757824E-3</v>
          </cell>
          <cell r="AN78">
            <v>2.9508952929150186E-4</v>
          </cell>
          <cell r="AO78">
            <v>0</v>
          </cell>
          <cell r="AP78">
            <v>0</v>
          </cell>
          <cell r="AQ78">
            <v>0</v>
          </cell>
        </row>
        <row r="79">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AC81" t="str">
            <v>ITC84</v>
          </cell>
          <cell r="AF81">
            <v>0.99999999999999989</v>
          </cell>
          <cell r="AG81">
            <v>3.2870000000000003E-2</v>
          </cell>
          <cell r="AH81">
            <v>0.70975999999999995</v>
          </cell>
          <cell r="AI81">
            <v>0.14180000000000001</v>
          </cell>
          <cell r="AJ81">
            <v>0</v>
          </cell>
          <cell r="AK81">
            <v>0.10946</v>
          </cell>
          <cell r="AQ81">
            <v>6.11E-3</v>
          </cell>
        </row>
        <row r="82">
          <cell r="AC82" t="str">
            <v>ITC85</v>
          </cell>
          <cell r="AF82">
            <v>1</v>
          </cell>
          <cell r="AG82">
            <v>5.4199999999999998E-2</v>
          </cell>
          <cell r="AH82">
            <v>0.67689999999999995</v>
          </cell>
          <cell r="AI82">
            <v>0.1336</v>
          </cell>
          <cell r="AJ82">
            <v>0</v>
          </cell>
          <cell r="AK82">
            <v>0.11609999999999999</v>
          </cell>
          <cell r="AQ82">
            <v>1.9199999999999998E-2</v>
          </cell>
        </row>
        <row r="83">
          <cell r="AC83" t="str">
            <v>ITC86</v>
          </cell>
          <cell r="AF83">
            <v>0.99999999999999989</v>
          </cell>
          <cell r="AG83">
            <v>4.7890000000000002E-2</v>
          </cell>
          <cell r="AH83">
            <v>0.64607999999999999</v>
          </cell>
          <cell r="AI83">
            <v>0.13125999999999999</v>
          </cell>
          <cell r="AJ83">
            <v>0</v>
          </cell>
          <cell r="AK83">
            <v>0.155</v>
          </cell>
          <cell r="AQ83">
            <v>1.9769999999999999E-2</v>
          </cell>
        </row>
        <row r="84">
          <cell r="AC84" t="str">
            <v>ITC88</v>
          </cell>
          <cell r="AF84">
            <v>1</v>
          </cell>
          <cell r="AG84">
            <v>4.2700000000000002E-2</v>
          </cell>
          <cell r="AH84">
            <v>0.61199999999999999</v>
          </cell>
          <cell r="AI84">
            <v>0.14960000000000001</v>
          </cell>
          <cell r="AJ84">
            <v>0</v>
          </cell>
          <cell r="AK84">
            <v>0.1671</v>
          </cell>
          <cell r="AQ84">
            <v>2.86E-2</v>
          </cell>
        </row>
        <row r="85">
          <cell r="AC85" t="str">
            <v>ITC89</v>
          </cell>
          <cell r="AF85">
            <v>1</v>
          </cell>
          <cell r="AG85">
            <v>4.8806000000000002E-2</v>
          </cell>
          <cell r="AH85">
            <v>0.563558</v>
          </cell>
          <cell r="AI85">
            <v>0.15268799999999999</v>
          </cell>
          <cell r="AJ85">
            <v>0</v>
          </cell>
          <cell r="AK85">
            <v>0.20677599999999999</v>
          </cell>
          <cell r="AQ85">
            <v>2.8171999999999999E-2</v>
          </cell>
        </row>
        <row r="86">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AC89" t="str">
            <v>SNPPS</v>
          </cell>
          <cell r="AF89">
            <v>1.0000000000000004</v>
          </cell>
          <cell r="AG89">
            <v>1.7749585288549669E-2</v>
          </cell>
          <cell r="AH89">
            <v>0.2694056478040785</v>
          </cell>
          <cell r="AI89">
            <v>8.482743228928788E-2</v>
          </cell>
          <cell r="AJ89">
            <v>0</v>
          </cell>
          <cell r="AK89">
            <v>0.122049937542738</v>
          </cell>
          <cell r="AL89">
            <v>0.42550073206595423</v>
          </cell>
          <cell r="AM89">
            <v>5.7238559382137413E-2</v>
          </cell>
          <cell r="AN89">
            <v>1.9702560883344298E-2</v>
          </cell>
          <cell r="AO89">
            <v>3.525544743910479E-3</v>
          </cell>
        </row>
        <row r="90">
          <cell r="AC90" t="str">
            <v>SNPT</v>
          </cell>
          <cell r="AF90">
            <v>1.0000000000000009</v>
          </cell>
          <cell r="AG90">
            <v>1.7737691424026324E-2</v>
          </cell>
          <cell r="AH90">
            <v>0.26854972523867698</v>
          </cell>
          <cell r="AI90">
            <v>8.4660950062950685E-2</v>
          </cell>
          <cell r="AJ90">
            <v>0</v>
          </cell>
          <cell r="AK90">
            <v>0.121955177685451</v>
          </cell>
          <cell r="AL90">
            <v>0.42643948459130426</v>
          </cell>
          <cell r="AM90">
            <v>5.7447032935563795E-2</v>
          </cell>
          <cell r="AN90">
            <v>1.9672178566932718E-2</v>
          </cell>
          <cell r="AO90">
            <v>3.5377594950950558E-3</v>
          </cell>
        </row>
        <row r="91">
          <cell r="AC91" t="str">
            <v>SNPP</v>
          </cell>
          <cell r="AF91">
            <v>1.0000000000000002</v>
          </cell>
          <cell r="AG91">
            <v>1.7737393629005935E-2</v>
          </cell>
          <cell r="AH91">
            <v>0.26872256905830083</v>
          </cell>
          <cell r="AI91">
            <v>8.4714593943179858E-2</v>
          </cell>
          <cell r="AJ91">
            <v>0</v>
          </cell>
          <cell r="AK91">
            <v>0.1219512460135401</v>
          </cell>
          <cell r="AL91">
            <v>0.42627004299912424</v>
          </cell>
          <cell r="AM91">
            <v>5.7405544830598565E-2</v>
          </cell>
          <cell r="AN91">
            <v>1.9662736716724249E-2</v>
          </cell>
          <cell r="AO91">
            <v>3.5358728095263685E-3</v>
          </cell>
        </row>
        <row r="92">
          <cell r="AC92" t="str">
            <v>SNPPH</v>
          </cell>
          <cell r="AF92">
            <v>1.0000000000000004</v>
          </cell>
          <cell r="AG92">
            <v>1.7737691424026297E-2</v>
          </cell>
          <cell r="AH92">
            <v>0.26854972523867704</v>
          </cell>
          <cell r="AI92">
            <v>8.4660950062950699E-2</v>
          </cell>
          <cell r="AJ92">
            <v>0</v>
          </cell>
          <cell r="AK92">
            <v>0.121955177685451</v>
          </cell>
          <cell r="AL92">
            <v>0.42643948459130387</v>
          </cell>
          <cell r="AM92">
            <v>5.744703293556376E-2</v>
          </cell>
          <cell r="AN92">
            <v>1.9672178566932725E-2</v>
          </cell>
          <cell r="AO92">
            <v>3.5377594950950549E-3</v>
          </cell>
        </row>
        <row r="93">
          <cell r="AC93" t="str">
            <v>SNPPN</v>
          </cell>
          <cell r="AF93">
            <v>1</v>
          </cell>
          <cell r="AG93">
            <v>1.7737691424026304E-2</v>
          </cell>
          <cell r="AH93">
            <v>0.26854972523867682</v>
          </cell>
          <cell r="AI93">
            <v>8.4660950062950643E-2</v>
          </cell>
          <cell r="AJ93">
            <v>0</v>
          </cell>
          <cell r="AK93">
            <v>0.12195517768545097</v>
          </cell>
          <cell r="AL93">
            <v>0.42643948459130382</v>
          </cell>
          <cell r="AM93">
            <v>5.744703293556374E-2</v>
          </cell>
          <cell r="AN93">
            <v>1.9672178566932711E-2</v>
          </cell>
          <cell r="AO93">
            <v>3.5377594950950558E-3</v>
          </cell>
        </row>
        <row r="94">
          <cell r="AC94" t="str">
            <v>SNPPO</v>
          </cell>
          <cell r="AF94">
            <v>1</v>
          </cell>
          <cell r="AG94">
            <v>1.7688878084298393E-2</v>
          </cell>
          <cell r="AH94">
            <v>0.26612031531612518</v>
          </cell>
          <cell r="AI94">
            <v>8.430008175053047E-2</v>
          </cell>
          <cell r="AJ94">
            <v>0</v>
          </cell>
          <cell r="AK94">
            <v>0.12155758162482118</v>
          </cell>
          <cell r="AL94">
            <v>0.42921624259987839</v>
          </cell>
          <cell r="AM94">
            <v>5.8042160218599703E-2</v>
          </cell>
          <cell r="AN94">
            <v>1.9499077103495022E-2</v>
          </cell>
          <cell r="AO94">
            <v>3.5756633022517356E-3</v>
          </cell>
        </row>
        <row r="95">
          <cell r="AC95" t="str">
            <v>SNPG</v>
          </cell>
          <cell r="AF95">
            <v>1</v>
          </cell>
          <cell r="AG95">
            <v>2.2900407415273643E-2</v>
          </cell>
          <cell r="AH95">
            <v>0.30168064694851798</v>
          </cell>
          <cell r="AI95">
            <v>8.5305707754576243E-2</v>
          </cell>
          <cell r="AJ95">
            <v>0</v>
          </cell>
          <cell r="AK95">
            <v>0.10285888804938245</v>
          </cell>
          <cell r="AL95">
            <v>0.40569808443863004</v>
          </cell>
          <cell r="AM95">
            <v>5.881477899931449E-2</v>
          </cell>
          <cell r="AN95">
            <v>2.1489361153445054E-2</v>
          </cell>
          <cell r="AO95">
            <v>1.2521252408601207E-3</v>
          </cell>
        </row>
        <row r="96">
          <cell r="AC96" t="str">
            <v>SNPI</v>
          </cell>
          <cell r="AF96">
            <v>1</v>
          </cell>
          <cell r="AG96">
            <v>2.271811971621162E-2</v>
          </cell>
          <cell r="AH96">
            <v>0.28307795456126811</v>
          </cell>
          <cell r="AI96">
            <v>8.2256379630732054E-2</v>
          </cell>
          <cell r="AJ96">
            <v>0</v>
          </cell>
          <cell r="AK96">
            <v>0.1093037337215385</v>
          </cell>
          <cell r="AL96">
            <v>0.42565934576347392</v>
          </cell>
          <cell r="AM96">
            <v>5.6717547230119188E-2</v>
          </cell>
          <cell r="AN96">
            <v>1.7765309303245873E-2</v>
          </cell>
          <cell r="AO96">
            <v>2.5016100734107636E-3</v>
          </cell>
        </row>
        <row r="97">
          <cell r="AC97" t="str">
            <v>TROJP</v>
          </cell>
          <cell r="AF97">
            <v>1</v>
          </cell>
          <cell r="AG97">
            <v>1.7631157072049927E-2</v>
          </cell>
          <cell r="AH97">
            <v>0.26750044330860895</v>
          </cell>
          <cell r="AI97">
            <v>8.4223404835111662E-2</v>
          </cell>
          <cell r="AJ97">
            <v>0</v>
          </cell>
          <cell r="AK97">
            <v>0.12386028991987824</v>
          </cell>
          <cell r="AL97">
            <v>0.42482495220822042</v>
          </cell>
          <cell r="AM97">
            <v>5.8460295575819159E-2</v>
          </cell>
          <cell r="AN97">
            <v>1.9974912756470481E-2</v>
          </cell>
          <cell r="AO97">
            <v>3.5245443238412682E-3</v>
          </cell>
        </row>
        <row r="98">
          <cell r="AC98" t="str">
            <v>TROJD</v>
          </cell>
          <cell r="AF98">
            <v>1</v>
          </cell>
          <cell r="AG98">
            <v>1.7612340952425479E-2</v>
          </cell>
          <cell r="AH98">
            <v>0.2673151189137104</v>
          </cell>
          <cell r="AI98">
            <v>8.4146125505060898E-2</v>
          </cell>
          <cell r="AJ98">
            <v>0</v>
          </cell>
          <cell r="AK98">
            <v>0.12419677124290664</v>
          </cell>
          <cell r="AL98">
            <v>0.42453979315957496</v>
          </cell>
          <cell r="AM98">
            <v>5.8639258236184891E-2</v>
          </cell>
          <cell r="AN98">
            <v>2.0028381732618349E-2</v>
          </cell>
          <cell r="AO98">
            <v>3.5222102575184736E-3</v>
          </cell>
        </row>
        <row r="99">
          <cell r="AC99" t="str">
            <v>IBT</v>
          </cell>
          <cell r="AF99">
            <v>0</v>
          </cell>
          <cell r="AG99">
            <v>2.0552236968517108E-2</v>
          </cell>
          <cell r="AH99">
            <v>0.37560082920717308</v>
          </cell>
          <cell r="AI99">
            <v>6.41166626285158E-2</v>
          </cell>
          <cell r="AJ99">
            <v>0</v>
          </cell>
          <cell r="AK99">
            <v>0.10996722857273628</v>
          </cell>
          <cell r="AL99">
            <v>0.31855164101862987</v>
          </cell>
          <cell r="AM99">
            <v>5.8888553370350795E-2</v>
          </cell>
          <cell r="AN99">
            <v>2.585889090456843E-3</v>
          </cell>
          <cell r="AO99">
            <v>-5.4488675882206547E-4</v>
          </cell>
          <cell r="AP99">
            <v>5.0367898263004987E-2</v>
          </cell>
          <cell r="AQ99">
            <v>-8.605236056368619E-5</v>
          </cell>
        </row>
        <row r="100">
          <cell r="AC100" t="str">
            <v>DITEXP</v>
          </cell>
          <cell r="AF100">
            <v>0.99999999999999989</v>
          </cell>
          <cell r="AG100">
            <v>3.0433000000000002E-2</v>
          </cell>
          <cell r="AH100">
            <v>0.34444000000000002</v>
          </cell>
          <cell r="AI100">
            <v>9.2978000000000005E-2</v>
          </cell>
          <cell r="AJ100">
            <v>0</v>
          </cell>
          <cell r="AK100">
            <v>0.12206400000000001</v>
          </cell>
          <cell r="AL100">
            <v>0.33034400000000003</v>
          </cell>
          <cell r="AM100">
            <v>5.4635999999999997E-2</v>
          </cell>
          <cell r="AN100">
            <v>1.3079E-2</v>
          </cell>
          <cell r="AO100">
            <v>2.418E-3</v>
          </cell>
          <cell r="AP100">
            <v>-5.3999999999999998E-5</v>
          </cell>
          <cell r="AQ100">
            <v>9.6620000000000004E-3</v>
          </cell>
        </row>
        <row r="101">
          <cell r="AC101" t="str">
            <v>DITBAL</v>
          </cell>
          <cell r="AF101">
            <v>0.99999999999999989</v>
          </cell>
          <cell r="AG101">
            <v>2.3895E-2</v>
          </cell>
          <cell r="AH101">
            <v>0.26166</v>
          </cell>
          <cell r="AI101">
            <v>6.6890000000000005E-2</v>
          </cell>
          <cell r="AJ101">
            <v>0</v>
          </cell>
          <cell r="AK101">
            <v>8.9915999999999996E-2</v>
          </cell>
          <cell r="AL101">
            <v>0.46648000000000001</v>
          </cell>
          <cell r="AM101">
            <v>6.7479999999999998E-2</v>
          </cell>
          <cell r="AN101">
            <v>2.2651000000000001E-2</v>
          </cell>
          <cell r="AO101">
            <v>2.1299999999999999E-3</v>
          </cell>
          <cell r="AP101">
            <v>4.6999999999999997E-5</v>
          </cell>
          <cell r="AQ101">
            <v>-1.1490000000000001E-3</v>
          </cell>
        </row>
        <row r="102">
          <cell r="AC102" t="str">
            <v>TAXDEPR</v>
          </cell>
          <cell r="AF102">
            <v>0.99999999999999978</v>
          </cell>
          <cell r="AG102">
            <v>2.5025977371689087E-2</v>
          </cell>
          <cell r="AH102">
            <v>0.29485897633717845</v>
          </cell>
          <cell r="AI102">
            <v>8.4171215103580929E-2</v>
          </cell>
          <cell r="AJ102">
            <v>0</v>
          </cell>
          <cell r="AK102">
            <v>0.10879834200083925</v>
          </cell>
          <cell r="AL102">
            <v>0.41146479342767778</v>
          </cell>
          <cell r="AM102">
            <v>5.4666694688741739E-2</v>
          </cell>
          <cell r="AN102">
            <v>1.8782263123105544E-2</v>
          </cell>
          <cell r="AO102">
            <v>2.2317379471871335E-3</v>
          </cell>
          <cell r="AP102">
            <v>0</v>
          </cell>
          <cell r="AQ102">
            <v>0</v>
          </cell>
        </row>
        <row r="103">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AC106" t="str">
            <v>SCHMDEXP</v>
          </cell>
          <cell r="AF106">
            <v>0.99999999999999978</v>
          </cell>
          <cell r="AG106">
            <v>2.5025977371689087E-2</v>
          </cell>
          <cell r="AH106">
            <v>0.29485897633717845</v>
          </cell>
          <cell r="AI106">
            <v>8.4171215103580929E-2</v>
          </cell>
          <cell r="AJ106">
            <v>0</v>
          </cell>
          <cell r="AK106">
            <v>0.10879834200083925</v>
          </cell>
          <cell r="AL106">
            <v>0.41146479342767778</v>
          </cell>
          <cell r="AM106">
            <v>5.4666694688741739E-2</v>
          </cell>
          <cell r="AN106">
            <v>1.8782263123105544E-2</v>
          </cell>
          <cell r="AO106">
            <v>2.2317379471871335E-3</v>
          </cell>
          <cell r="AP106">
            <v>0</v>
          </cell>
          <cell r="AQ106">
            <v>0</v>
          </cell>
        </row>
        <row r="107">
          <cell r="AC107" t="str">
            <v>SCHMAEXP</v>
          </cell>
          <cell r="AF107">
            <v>1.0000000000000002</v>
          </cell>
          <cell r="AG107">
            <v>2.4166882773027625E-2</v>
          </cell>
          <cell r="AH107">
            <v>0.28050867872429686</v>
          </cell>
          <cell r="AI107">
            <v>7.7063611268313029E-2</v>
          </cell>
          <cell r="AJ107">
            <v>0</v>
          </cell>
          <cell r="AK107">
            <v>0.10609378646620649</v>
          </cell>
          <cell r="AL107">
            <v>0.41773026365949856</v>
          </cell>
          <cell r="AM107">
            <v>5.4440619498505649E-2</v>
          </cell>
          <cell r="AN107">
            <v>1.8203597061352148E-2</v>
          </cell>
          <cell r="AO107">
            <v>2.0636704785363816E-3</v>
          </cell>
          <cell r="AP107">
            <v>1.9728890070263367E-2</v>
          </cell>
          <cell r="AQ107">
            <v>0</v>
          </cell>
        </row>
        <row r="108">
          <cell r="AC108" t="str">
            <v>SGCT</v>
          </cell>
          <cell r="AF108">
            <v>1</v>
          </cell>
          <cell r="AG108">
            <v>1.7800665898828897E-2</v>
          </cell>
          <cell r="AH108">
            <v>0.26950316261116258</v>
          </cell>
          <cell r="AI108">
            <v>8.4961523499428482E-2</v>
          </cell>
          <cell r="AJ108">
            <v>0</v>
          </cell>
          <cell r="AK108">
            <v>0.12238815755191744</v>
          </cell>
          <cell r="AL108">
            <v>0.42795348108246228</v>
          </cell>
          <cell r="AM108">
            <v>5.7650988266705901E-2</v>
          </cell>
          <cell r="AN108">
            <v>1.9742021089494442E-2</v>
          </cell>
        </row>
      </sheetData>
      <sheetData sheetId="8"/>
      <sheetData sheetId="9"/>
      <sheetData sheetId="10"/>
      <sheetData sheetId="11">
        <row r="2">
          <cell r="AB2">
            <v>3</v>
          </cell>
        </row>
      </sheetData>
      <sheetData sheetId="12">
        <row r="3">
          <cell r="A3" t="str">
            <v>1011390OR</v>
          </cell>
          <cell r="B3" t="str">
            <v>1011390</v>
          </cell>
          <cell r="D3">
            <v>5923789.2300000004</v>
          </cell>
          <cell r="F3" t="str">
            <v>1011390OR</v>
          </cell>
          <cell r="G3" t="str">
            <v>1011390</v>
          </cell>
          <cell r="I3">
            <v>5923789.2300000004</v>
          </cell>
        </row>
        <row r="4">
          <cell r="A4" t="str">
            <v>1011390SO</v>
          </cell>
          <cell r="B4" t="str">
            <v>1011390</v>
          </cell>
          <cell r="D4">
            <v>16984736.050000001</v>
          </cell>
          <cell r="F4" t="str">
            <v>1011390SO</v>
          </cell>
          <cell r="G4" t="str">
            <v>1011390</v>
          </cell>
          <cell r="I4">
            <v>16984736.050000001</v>
          </cell>
        </row>
        <row r="5">
          <cell r="A5" t="str">
            <v>1011390WYP</v>
          </cell>
          <cell r="B5" t="str">
            <v>1011390</v>
          </cell>
          <cell r="D5">
            <v>1387755.33</v>
          </cell>
          <cell r="F5" t="str">
            <v>1011390WYP</v>
          </cell>
          <cell r="G5" t="str">
            <v>1011390</v>
          </cell>
          <cell r="I5">
            <v>1387755.33</v>
          </cell>
        </row>
        <row r="6">
          <cell r="A6" t="str">
            <v>105OR</v>
          </cell>
          <cell r="B6" t="str">
            <v>105</v>
          </cell>
          <cell r="D6">
            <v>0</v>
          </cell>
          <cell r="F6" t="str">
            <v>105OR</v>
          </cell>
          <cell r="G6" t="str">
            <v>105</v>
          </cell>
          <cell r="I6">
            <v>0</v>
          </cell>
        </row>
        <row r="7">
          <cell r="A7" t="str">
            <v>105SE</v>
          </cell>
          <cell r="B7" t="str">
            <v>105</v>
          </cell>
          <cell r="D7">
            <v>953013.91</v>
          </cell>
          <cell r="F7" t="str">
            <v>105SE</v>
          </cell>
          <cell r="G7" t="str">
            <v>105</v>
          </cell>
          <cell r="I7">
            <v>953013.91</v>
          </cell>
        </row>
        <row r="8">
          <cell r="A8" t="str">
            <v>105SNPT</v>
          </cell>
          <cell r="B8" t="str">
            <v>105</v>
          </cell>
          <cell r="D8">
            <v>119475.33</v>
          </cell>
          <cell r="F8" t="str">
            <v>105SNPT</v>
          </cell>
          <cell r="G8" t="str">
            <v>105</v>
          </cell>
          <cell r="I8">
            <v>119475.33</v>
          </cell>
        </row>
        <row r="9">
          <cell r="A9" t="str">
            <v>105UT</v>
          </cell>
          <cell r="B9" t="str">
            <v>105</v>
          </cell>
          <cell r="D9">
            <v>273611.98</v>
          </cell>
          <cell r="F9" t="str">
            <v>105UT</v>
          </cell>
          <cell r="G9" t="str">
            <v>105</v>
          </cell>
          <cell r="I9">
            <v>273611.98</v>
          </cell>
        </row>
        <row r="10">
          <cell r="A10" t="str">
            <v>105WYP</v>
          </cell>
          <cell r="B10" t="str">
            <v>105</v>
          </cell>
          <cell r="D10">
            <v>0</v>
          </cell>
          <cell r="F10" t="str">
            <v>105WYP</v>
          </cell>
          <cell r="G10" t="str">
            <v>105</v>
          </cell>
          <cell r="I10">
            <v>0</v>
          </cell>
        </row>
        <row r="11">
          <cell r="A11" t="str">
            <v>108360CA</v>
          </cell>
          <cell r="B11" t="str">
            <v>108360</v>
          </cell>
          <cell r="D11">
            <v>-394882.66</v>
          </cell>
          <cell r="F11" t="str">
            <v>108360CA</v>
          </cell>
          <cell r="G11" t="str">
            <v>108360</v>
          </cell>
          <cell r="I11">
            <v>-394882.66</v>
          </cell>
        </row>
        <row r="12">
          <cell r="A12" t="str">
            <v>108360IDU</v>
          </cell>
          <cell r="B12" t="str">
            <v>108360</v>
          </cell>
          <cell r="D12">
            <v>-178475.2</v>
          </cell>
          <cell r="F12" t="str">
            <v>108360IDU</v>
          </cell>
          <cell r="G12" t="str">
            <v>108360</v>
          </cell>
          <cell r="I12">
            <v>-178475.2</v>
          </cell>
        </row>
        <row r="13">
          <cell r="A13" t="str">
            <v>108360OR</v>
          </cell>
          <cell r="B13" t="str">
            <v>108360</v>
          </cell>
          <cell r="D13">
            <v>-1463244.22</v>
          </cell>
          <cell r="F13" t="str">
            <v>108360OR</v>
          </cell>
          <cell r="G13" t="str">
            <v>108360</v>
          </cell>
          <cell r="I13">
            <v>-1463244.22</v>
          </cell>
        </row>
        <row r="14">
          <cell r="A14" t="str">
            <v>108360UT</v>
          </cell>
          <cell r="B14" t="str">
            <v>108360</v>
          </cell>
          <cell r="D14">
            <v>-1131314.06</v>
          </cell>
          <cell r="F14" t="str">
            <v>108360UT</v>
          </cell>
          <cell r="G14" t="str">
            <v>108360</v>
          </cell>
          <cell r="I14">
            <v>-1131314.06</v>
          </cell>
        </row>
        <row r="15">
          <cell r="A15" t="str">
            <v>108360WA</v>
          </cell>
          <cell r="B15" t="str">
            <v>108360</v>
          </cell>
          <cell r="D15">
            <v>-170723.35</v>
          </cell>
          <cell r="F15" t="str">
            <v>108360WA</v>
          </cell>
          <cell r="G15" t="str">
            <v>108360</v>
          </cell>
          <cell r="I15">
            <v>-170723.35</v>
          </cell>
        </row>
        <row r="16">
          <cell r="A16" t="str">
            <v>108360WYP</v>
          </cell>
          <cell r="B16" t="str">
            <v>108360</v>
          </cell>
          <cell r="D16">
            <v>-1062831.21</v>
          </cell>
          <cell r="F16" t="str">
            <v>108360WYP</v>
          </cell>
          <cell r="G16" t="str">
            <v>108360</v>
          </cell>
          <cell r="I16">
            <v>-1062831.21</v>
          </cell>
        </row>
        <row r="17">
          <cell r="A17" t="str">
            <v>108360WYU</v>
          </cell>
          <cell r="B17" t="str">
            <v>108360</v>
          </cell>
          <cell r="D17">
            <v>-259086.4</v>
          </cell>
          <cell r="F17" t="str">
            <v>108360WYU</v>
          </cell>
          <cell r="G17" t="str">
            <v>108360</v>
          </cell>
          <cell r="I17">
            <v>-259086.4</v>
          </cell>
        </row>
        <row r="18">
          <cell r="A18" t="str">
            <v>108361CA</v>
          </cell>
          <cell r="B18" t="str">
            <v>108361</v>
          </cell>
          <cell r="D18">
            <v>-519362.89</v>
          </cell>
          <cell r="F18" t="str">
            <v>108361CA</v>
          </cell>
          <cell r="G18" t="str">
            <v>108361</v>
          </cell>
          <cell r="I18">
            <v>-519362.89</v>
          </cell>
        </row>
        <row r="19">
          <cell r="A19" t="str">
            <v>108361IDU</v>
          </cell>
          <cell r="B19" t="str">
            <v>108361</v>
          </cell>
          <cell r="D19">
            <v>-518086.47</v>
          </cell>
          <cell r="F19" t="str">
            <v>108361IDU</v>
          </cell>
          <cell r="G19" t="str">
            <v>108361</v>
          </cell>
          <cell r="I19">
            <v>-518086.47</v>
          </cell>
        </row>
        <row r="20">
          <cell r="A20" t="str">
            <v>108361OR</v>
          </cell>
          <cell r="B20" t="str">
            <v>108361</v>
          </cell>
          <cell r="D20">
            <v>-3464683.86</v>
          </cell>
          <cell r="F20" t="str">
            <v>108361OR</v>
          </cell>
          <cell r="G20" t="str">
            <v>108361</v>
          </cell>
          <cell r="I20">
            <v>-3464683.86</v>
          </cell>
        </row>
        <row r="21">
          <cell r="A21" t="str">
            <v>108361UT</v>
          </cell>
          <cell r="B21" t="str">
            <v>108361</v>
          </cell>
          <cell r="D21">
            <v>-5858478.2299999977</v>
          </cell>
          <cell r="F21" t="str">
            <v>108361UT</v>
          </cell>
          <cell r="G21" t="str">
            <v>108361</v>
          </cell>
          <cell r="I21">
            <v>-5858478.2299999977</v>
          </cell>
        </row>
        <row r="22">
          <cell r="A22" t="str">
            <v>108361WA</v>
          </cell>
          <cell r="B22" t="str">
            <v>108361</v>
          </cell>
          <cell r="D22">
            <v>-489640.19</v>
          </cell>
          <cell r="F22" t="str">
            <v>108361WA</v>
          </cell>
          <cell r="G22" t="str">
            <v>108361</v>
          </cell>
          <cell r="I22">
            <v>-489640.19</v>
          </cell>
        </row>
        <row r="23">
          <cell r="A23" t="str">
            <v>108361WYP</v>
          </cell>
          <cell r="B23" t="str">
            <v>108361</v>
          </cell>
          <cell r="D23">
            <v>-2218300.59</v>
          </cell>
          <cell r="F23" t="str">
            <v>108361WYP</v>
          </cell>
          <cell r="G23" t="str">
            <v>108361</v>
          </cell>
          <cell r="I23">
            <v>-2218300.59</v>
          </cell>
        </row>
        <row r="24">
          <cell r="A24" t="str">
            <v>108361WYU</v>
          </cell>
          <cell r="B24" t="str">
            <v>108361</v>
          </cell>
          <cell r="D24">
            <v>-89113.7</v>
          </cell>
          <cell r="F24" t="str">
            <v>108361WYU</v>
          </cell>
          <cell r="G24" t="str">
            <v>108361</v>
          </cell>
          <cell r="I24">
            <v>-89113.7</v>
          </cell>
        </row>
        <row r="25">
          <cell r="A25" t="str">
            <v>108362CA</v>
          </cell>
          <cell r="B25" t="str">
            <v>108362</v>
          </cell>
          <cell r="D25">
            <v>-4583385.76</v>
          </cell>
          <cell r="F25" t="str">
            <v>108362CA</v>
          </cell>
          <cell r="G25" t="str">
            <v>108362</v>
          </cell>
          <cell r="I25">
            <v>-4583385.76</v>
          </cell>
        </row>
        <row r="26">
          <cell r="A26" t="str">
            <v>108362IDU</v>
          </cell>
          <cell r="B26" t="str">
            <v>108362</v>
          </cell>
          <cell r="D26">
            <v>-7334644.0100000035</v>
          </cell>
          <cell r="F26" t="str">
            <v>108362IDU</v>
          </cell>
          <cell r="G26" t="str">
            <v>108362</v>
          </cell>
          <cell r="I26">
            <v>-7334644.0100000035</v>
          </cell>
        </row>
        <row r="27">
          <cell r="A27" t="str">
            <v>108362OR</v>
          </cell>
          <cell r="B27" t="str">
            <v>108362</v>
          </cell>
          <cell r="D27">
            <v>-37655479.080000006</v>
          </cell>
          <cell r="F27" t="str">
            <v>108362OR</v>
          </cell>
          <cell r="G27" t="str">
            <v>108362</v>
          </cell>
          <cell r="I27">
            <v>-37655479.080000006</v>
          </cell>
        </row>
        <row r="28">
          <cell r="A28" t="str">
            <v>108362UT</v>
          </cell>
          <cell r="B28" t="str">
            <v>108362</v>
          </cell>
          <cell r="D28">
            <v>-60068625.359999955</v>
          </cell>
          <cell r="F28" t="str">
            <v>108362UT</v>
          </cell>
          <cell r="G28" t="str">
            <v>108362</v>
          </cell>
          <cell r="I28">
            <v>-60068625.359999955</v>
          </cell>
        </row>
        <row r="29">
          <cell r="A29" t="str">
            <v>108362WA</v>
          </cell>
          <cell r="B29" t="str">
            <v>108362</v>
          </cell>
          <cell r="D29">
            <v>-15627488.18</v>
          </cell>
          <cell r="F29" t="str">
            <v>108362WA</v>
          </cell>
          <cell r="G29" t="str">
            <v>108362</v>
          </cell>
          <cell r="I29">
            <v>-15627488.18</v>
          </cell>
        </row>
        <row r="30">
          <cell r="A30" t="str">
            <v>108362WYP</v>
          </cell>
          <cell r="B30" t="str">
            <v>108362</v>
          </cell>
          <cell r="D30">
            <v>-27123598.259999987</v>
          </cell>
          <cell r="F30" t="str">
            <v>108362WYP</v>
          </cell>
          <cell r="G30" t="str">
            <v>108362</v>
          </cell>
          <cell r="I30">
            <v>-27123598.259999987</v>
          </cell>
        </row>
        <row r="31">
          <cell r="A31" t="str">
            <v>108362WYU</v>
          </cell>
          <cell r="B31" t="str">
            <v>108362</v>
          </cell>
          <cell r="D31">
            <v>-1624110.41</v>
          </cell>
          <cell r="F31" t="str">
            <v>108362WYU</v>
          </cell>
          <cell r="G31" t="str">
            <v>108362</v>
          </cell>
          <cell r="I31">
            <v>-1624110.41</v>
          </cell>
        </row>
        <row r="32">
          <cell r="A32" t="str">
            <v>108364CA</v>
          </cell>
          <cell r="B32" t="str">
            <v>108364</v>
          </cell>
          <cell r="D32">
            <v>-26702837.483780548</v>
          </cell>
          <cell r="F32" t="str">
            <v>108364CA</v>
          </cell>
          <cell r="G32" t="str">
            <v>108364</v>
          </cell>
          <cell r="I32">
            <v>-26702837.483780548</v>
          </cell>
        </row>
        <row r="33">
          <cell r="A33" t="str">
            <v>108364IDU</v>
          </cell>
          <cell r="B33" t="str">
            <v>108364</v>
          </cell>
          <cell r="D33">
            <v>-25563190.221224442</v>
          </cell>
          <cell r="F33" t="str">
            <v>108364IDU</v>
          </cell>
          <cell r="G33" t="str">
            <v>108364</v>
          </cell>
          <cell r="I33">
            <v>-25563190.221224442</v>
          </cell>
        </row>
        <row r="34">
          <cell r="A34" t="str">
            <v>108364OR</v>
          </cell>
          <cell r="B34" t="str">
            <v>108364</v>
          </cell>
          <cell r="D34">
            <v>-202380679.55818895</v>
          </cell>
          <cell r="F34" t="str">
            <v>108364OR</v>
          </cell>
          <cell r="G34" t="str">
            <v>108364</v>
          </cell>
          <cell r="I34">
            <v>-202380679.55818895</v>
          </cell>
        </row>
        <row r="35">
          <cell r="A35" t="str">
            <v>108364UT</v>
          </cell>
          <cell r="B35" t="str">
            <v>108364</v>
          </cell>
          <cell r="D35">
            <v>-133674607.86242774</v>
          </cell>
          <cell r="F35" t="str">
            <v>108364UT</v>
          </cell>
          <cell r="G35" t="str">
            <v>108364</v>
          </cell>
          <cell r="I35">
            <v>-133674607.86242774</v>
          </cell>
        </row>
        <row r="36">
          <cell r="A36" t="str">
            <v>108364WA</v>
          </cell>
          <cell r="B36" t="str">
            <v>108364</v>
          </cell>
          <cell r="D36">
            <v>-59170004.052904651</v>
          </cell>
          <cell r="F36" t="str">
            <v>108364WA</v>
          </cell>
          <cell r="G36" t="str">
            <v>108364</v>
          </cell>
          <cell r="I36">
            <v>-59170004.052904651</v>
          </cell>
        </row>
        <row r="37">
          <cell r="A37" t="str">
            <v>108364WYP</v>
          </cell>
          <cell r="B37" t="str">
            <v>108364</v>
          </cell>
          <cell r="D37">
            <v>-50592554.193829328</v>
          </cell>
          <cell r="F37" t="str">
            <v>108364WYP</v>
          </cell>
          <cell r="G37" t="str">
            <v>108364</v>
          </cell>
          <cell r="I37">
            <v>-50592554.193829328</v>
          </cell>
        </row>
        <row r="38">
          <cell r="A38" t="str">
            <v>108364WYU</v>
          </cell>
          <cell r="B38" t="str">
            <v>108364</v>
          </cell>
          <cell r="D38">
            <v>-7808333.2371723205</v>
          </cell>
          <cell r="F38" t="str">
            <v>108364WYU</v>
          </cell>
          <cell r="G38" t="str">
            <v>108364</v>
          </cell>
          <cell r="I38">
            <v>-7808333.2371723205</v>
          </cell>
        </row>
        <row r="39">
          <cell r="A39" t="str">
            <v>108365CA</v>
          </cell>
          <cell r="B39" t="str">
            <v>108365</v>
          </cell>
          <cell r="D39">
            <v>-11019141.280000001</v>
          </cell>
          <cell r="F39" t="str">
            <v>108365CA</v>
          </cell>
          <cell r="G39" t="str">
            <v>108365</v>
          </cell>
          <cell r="I39">
            <v>-11019141.280000001</v>
          </cell>
        </row>
        <row r="40">
          <cell r="A40" t="str">
            <v>108365IDU</v>
          </cell>
          <cell r="B40" t="str">
            <v>108365</v>
          </cell>
          <cell r="D40">
            <v>-9887144.1899999995</v>
          </cell>
          <cell r="F40" t="str">
            <v>108365IDU</v>
          </cell>
          <cell r="G40" t="str">
            <v>108365</v>
          </cell>
          <cell r="I40">
            <v>-9887144.1899999995</v>
          </cell>
        </row>
        <row r="41">
          <cell r="A41" t="str">
            <v>108365OR</v>
          </cell>
          <cell r="B41" t="str">
            <v>108365</v>
          </cell>
          <cell r="D41">
            <v>-96967415.900000006</v>
          </cell>
          <cell r="F41" t="str">
            <v>108365OR</v>
          </cell>
          <cell r="G41" t="str">
            <v>108365</v>
          </cell>
          <cell r="I41">
            <v>-96967415.900000006</v>
          </cell>
        </row>
        <row r="42">
          <cell r="A42" t="str">
            <v>108365UT</v>
          </cell>
          <cell r="B42" t="str">
            <v>108365</v>
          </cell>
          <cell r="D42">
            <v>-45323673.670000002</v>
          </cell>
          <cell r="F42" t="str">
            <v>108365UT</v>
          </cell>
          <cell r="G42" t="str">
            <v>108365</v>
          </cell>
          <cell r="I42">
            <v>-45323673.670000002</v>
          </cell>
        </row>
        <row r="43">
          <cell r="A43" t="str">
            <v>108365WA</v>
          </cell>
          <cell r="B43" t="str">
            <v>108365</v>
          </cell>
          <cell r="D43">
            <v>-18702715.550000001</v>
          </cell>
          <cell r="F43" t="str">
            <v>108365WA</v>
          </cell>
          <cell r="G43" t="str">
            <v>108365</v>
          </cell>
          <cell r="I43">
            <v>-18702715.550000001</v>
          </cell>
        </row>
        <row r="44">
          <cell r="A44" t="str">
            <v>108365WYP</v>
          </cell>
          <cell r="B44" t="str">
            <v>108365</v>
          </cell>
          <cell r="D44">
            <v>-29424505.57</v>
          </cell>
          <cell r="F44" t="str">
            <v>108365WYP</v>
          </cell>
          <cell r="G44" t="str">
            <v>108365</v>
          </cell>
          <cell r="I44">
            <v>-29424505.57</v>
          </cell>
        </row>
        <row r="45">
          <cell r="A45" t="str">
            <v>108365WYU</v>
          </cell>
          <cell r="B45" t="str">
            <v>108365</v>
          </cell>
          <cell r="D45">
            <v>-2225654.2599999998</v>
          </cell>
          <cell r="F45" t="str">
            <v>108365WYU</v>
          </cell>
          <cell r="G45" t="str">
            <v>108365</v>
          </cell>
          <cell r="I45">
            <v>-2225654.2599999998</v>
          </cell>
        </row>
        <row r="46">
          <cell r="A46" t="str">
            <v>108366CA</v>
          </cell>
          <cell r="B46" t="str">
            <v>108366</v>
          </cell>
          <cell r="D46">
            <v>-2701972.01</v>
          </cell>
          <cell r="F46" t="str">
            <v>108366CA</v>
          </cell>
          <cell r="G46" t="str">
            <v>108366</v>
          </cell>
          <cell r="I46">
            <v>-2701972.01</v>
          </cell>
        </row>
        <row r="47">
          <cell r="A47" t="str">
            <v>108366IDU</v>
          </cell>
          <cell r="B47" t="str">
            <v>108366</v>
          </cell>
          <cell r="D47">
            <v>-3009837.46</v>
          </cell>
          <cell r="F47" t="str">
            <v>108366IDU</v>
          </cell>
          <cell r="G47" t="str">
            <v>108366</v>
          </cell>
          <cell r="I47">
            <v>-3009837.46</v>
          </cell>
        </row>
        <row r="48">
          <cell r="A48" t="str">
            <v>108366OR</v>
          </cell>
          <cell r="B48" t="str">
            <v>108366</v>
          </cell>
          <cell r="D48">
            <v>-31373872.939999994</v>
          </cell>
          <cell r="F48" t="str">
            <v>108366OR</v>
          </cell>
          <cell r="G48" t="str">
            <v>108366</v>
          </cell>
          <cell r="I48">
            <v>-31373872.939999994</v>
          </cell>
        </row>
        <row r="49">
          <cell r="A49" t="str">
            <v>108366UT</v>
          </cell>
          <cell r="B49" t="str">
            <v>108366</v>
          </cell>
          <cell r="D49">
            <v>-51874766.040000014</v>
          </cell>
          <cell r="F49" t="str">
            <v>108366UT</v>
          </cell>
          <cell r="G49" t="str">
            <v>108366</v>
          </cell>
          <cell r="I49">
            <v>-51874766.040000014</v>
          </cell>
        </row>
        <row r="50">
          <cell r="A50" t="str">
            <v>108366WA</v>
          </cell>
          <cell r="B50" t="str">
            <v>108366</v>
          </cell>
          <cell r="D50">
            <v>-3224642.63</v>
          </cell>
          <cell r="F50" t="str">
            <v>108366WA</v>
          </cell>
          <cell r="G50" t="str">
            <v>108366</v>
          </cell>
          <cell r="I50">
            <v>-3224642.63</v>
          </cell>
        </row>
        <row r="51">
          <cell r="A51" t="str">
            <v>108366WYP</v>
          </cell>
          <cell r="B51" t="str">
            <v>108366</v>
          </cell>
          <cell r="D51">
            <v>-3666459.04</v>
          </cell>
          <cell r="F51" t="str">
            <v>108366WYP</v>
          </cell>
          <cell r="G51" t="str">
            <v>108366</v>
          </cell>
          <cell r="I51">
            <v>-3666459.04</v>
          </cell>
        </row>
        <row r="52">
          <cell r="A52" t="str">
            <v>108366WYU</v>
          </cell>
          <cell r="B52" t="str">
            <v>108366</v>
          </cell>
          <cell r="D52">
            <v>-1416509.34</v>
          </cell>
          <cell r="F52" t="str">
            <v>108366WYU</v>
          </cell>
          <cell r="G52" t="str">
            <v>108366</v>
          </cell>
          <cell r="I52">
            <v>-1416509.34</v>
          </cell>
        </row>
        <row r="53">
          <cell r="A53" t="str">
            <v>108367CA</v>
          </cell>
          <cell r="B53" t="str">
            <v>108367</v>
          </cell>
          <cell r="D53">
            <v>-4643839.37</v>
          </cell>
          <cell r="F53" t="str">
            <v>108367CA</v>
          </cell>
          <cell r="G53" t="str">
            <v>108367</v>
          </cell>
          <cell r="I53">
            <v>-4643839.37</v>
          </cell>
        </row>
        <row r="54">
          <cell r="A54" t="str">
            <v>108367IDU</v>
          </cell>
          <cell r="B54" t="str">
            <v>108367</v>
          </cell>
          <cell r="D54">
            <v>-9979373.5199999996</v>
          </cell>
          <cell r="F54" t="str">
            <v>108367IDU</v>
          </cell>
          <cell r="G54" t="str">
            <v>108367</v>
          </cell>
          <cell r="I54">
            <v>-9979373.5199999996</v>
          </cell>
        </row>
        <row r="55">
          <cell r="A55" t="str">
            <v>108367OR</v>
          </cell>
          <cell r="B55" t="str">
            <v>108367</v>
          </cell>
          <cell r="D55">
            <v>-38960008.709999993</v>
          </cell>
          <cell r="F55" t="str">
            <v>108367OR</v>
          </cell>
          <cell r="G55" t="str">
            <v>108367</v>
          </cell>
          <cell r="I55">
            <v>-38960008.709999993</v>
          </cell>
        </row>
        <row r="56">
          <cell r="A56" t="str">
            <v>108367UT</v>
          </cell>
          <cell r="B56" t="str">
            <v>108367</v>
          </cell>
          <cell r="D56">
            <v>-127220854.16</v>
          </cell>
          <cell r="F56" t="str">
            <v>108367UT</v>
          </cell>
          <cell r="G56" t="str">
            <v>108367</v>
          </cell>
          <cell r="I56">
            <v>-127220854.16</v>
          </cell>
        </row>
        <row r="57">
          <cell r="A57" t="str">
            <v>108367WA</v>
          </cell>
          <cell r="B57" t="str">
            <v>108367</v>
          </cell>
          <cell r="D57">
            <v>-4806959.46</v>
          </cell>
          <cell r="F57" t="str">
            <v>108367WA</v>
          </cell>
          <cell r="G57" t="str">
            <v>108367</v>
          </cell>
          <cell r="I57">
            <v>-4806959.46</v>
          </cell>
        </row>
        <row r="58">
          <cell r="A58" t="str">
            <v>108367WYP</v>
          </cell>
          <cell r="B58" t="str">
            <v>108367</v>
          </cell>
          <cell r="D58">
            <v>-9651749.870000001</v>
          </cell>
          <cell r="F58" t="str">
            <v>108367WYP</v>
          </cell>
          <cell r="G58" t="str">
            <v>108367</v>
          </cell>
          <cell r="I58">
            <v>-9651749.870000001</v>
          </cell>
        </row>
        <row r="59">
          <cell r="A59" t="str">
            <v>108367WYU</v>
          </cell>
          <cell r="B59" t="str">
            <v>108367</v>
          </cell>
          <cell r="D59">
            <v>-7659384.9399999995</v>
          </cell>
          <cell r="F59" t="str">
            <v>108367WYU</v>
          </cell>
          <cell r="G59" t="str">
            <v>108367</v>
          </cell>
          <cell r="I59">
            <v>-7659384.9399999995</v>
          </cell>
        </row>
        <row r="60">
          <cell r="A60" t="str">
            <v>108368CA</v>
          </cell>
          <cell r="B60" t="str">
            <v>108368</v>
          </cell>
          <cell r="D60">
            <v>-22513438.640000001</v>
          </cell>
          <cell r="F60" t="str">
            <v>108368CA</v>
          </cell>
          <cell r="G60" t="str">
            <v>108368</v>
          </cell>
          <cell r="I60">
            <v>-22513438.640000001</v>
          </cell>
        </row>
        <row r="61">
          <cell r="A61" t="str">
            <v>108368IDU</v>
          </cell>
          <cell r="B61" t="str">
            <v>108368</v>
          </cell>
          <cell r="D61">
            <v>-26072878.759999998</v>
          </cell>
          <cell r="F61" t="str">
            <v>108368IDU</v>
          </cell>
          <cell r="G61" t="str">
            <v>108368</v>
          </cell>
          <cell r="I61">
            <v>-26072878.759999998</v>
          </cell>
        </row>
        <row r="62">
          <cell r="A62" t="str">
            <v>108368OR</v>
          </cell>
          <cell r="B62" t="str">
            <v>108368</v>
          </cell>
          <cell r="D62">
            <v>-120416926.77</v>
          </cell>
          <cell r="F62" t="str">
            <v>108368OR</v>
          </cell>
          <cell r="G62" t="str">
            <v>108368</v>
          </cell>
          <cell r="I62">
            <v>-120416926.77</v>
          </cell>
        </row>
        <row r="63">
          <cell r="A63" t="str">
            <v>108368UT</v>
          </cell>
          <cell r="B63" t="str">
            <v>108368</v>
          </cell>
          <cell r="D63">
            <v>-100848586.68999998</v>
          </cell>
          <cell r="F63" t="str">
            <v>108368UT</v>
          </cell>
          <cell r="G63" t="str">
            <v>108368</v>
          </cell>
          <cell r="I63">
            <v>-100848586.68999998</v>
          </cell>
        </row>
        <row r="64">
          <cell r="A64" t="str">
            <v>108368WA</v>
          </cell>
          <cell r="B64" t="str">
            <v>108368</v>
          </cell>
          <cell r="D64">
            <v>-26265485.880000003</v>
          </cell>
          <cell r="F64" t="str">
            <v>108368WA</v>
          </cell>
          <cell r="G64" t="str">
            <v>108368</v>
          </cell>
          <cell r="I64">
            <v>-26265485.880000003</v>
          </cell>
        </row>
        <row r="65">
          <cell r="A65" t="str">
            <v>108368WYP</v>
          </cell>
          <cell r="B65" t="str">
            <v>108368</v>
          </cell>
          <cell r="D65">
            <v>-21359836.710000001</v>
          </cell>
          <cell r="F65" t="str">
            <v>108368WYP</v>
          </cell>
          <cell r="G65" t="str">
            <v>108368</v>
          </cell>
          <cell r="I65">
            <v>-21359836.710000001</v>
          </cell>
        </row>
        <row r="66">
          <cell r="A66" t="str">
            <v>108368WYU</v>
          </cell>
          <cell r="B66" t="str">
            <v>108368</v>
          </cell>
          <cell r="D66">
            <v>-4106594.56</v>
          </cell>
          <cell r="F66" t="str">
            <v>108368WYU</v>
          </cell>
          <cell r="G66" t="str">
            <v>108368</v>
          </cell>
          <cell r="I66">
            <v>-4106594.56</v>
          </cell>
        </row>
        <row r="67">
          <cell r="A67" t="str">
            <v>108369CA</v>
          </cell>
          <cell r="B67" t="str">
            <v>108369</v>
          </cell>
          <cell r="D67">
            <v>-4172305.17</v>
          </cell>
          <cell r="F67" t="str">
            <v>108369CA</v>
          </cell>
          <cell r="G67" t="str">
            <v>108369</v>
          </cell>
          <cell r="I67">
            <v>-4172305.17</v>
          </cell>
        </row>
        <row r="68">
          <cell r="A68" t="str">
            <v>108369IDU</v>
          </cell>
          <cell r="B68" t="str">
            <v>108369</v>
          </cell>
          <cell r="D68">
            <v>-9635935.1799999997</v>
          </cell>
          <cell r="F68" t="str">
            <v>108369IDU</v>
          </cell>
          <cell r="G68" t="str">
            <v>108369</v>
          </cell>
          <cell r="I68">
            <v>-9635935.1799999997</v>
          </cell>
        </row>
        <row r="69">
          <cell r="A69" t="str">
            <v>108369OR</v>
          </cell>
          <cell r="B69" t="str">
            <v>108369</v>
          </cell>
          <cell r="D69">
            <v>-42417283.399999999</v>
          </cell>
          <cell r="F69" t="str">
            <v>108369OR</v>
          </cell>
          <cell r="G69" t="str">
            <v>108369</v>
          </cell>
          <cell r="I69">
            <v>-42417283.399999999</v>
          </cell>
        </row>
        <row r="70">
          <cell r="A70" t="str">
            <v>108369UT</v>
          </cell>
          <cell r="B70" t="str">
            <v>108369</v>
          </cell>
          <cell r="D70">
            <v>-49709628.420000002</v>
          </cell>
          <cell r="F70" t="str">
            <v>108369UT</v>
          </cell>
          <cell r="G70" t="str">
            <v>108369</v>
          </cell>
          <cell r="I70">
            <v>-49709628.420000002</v>
          </cell>
        </row>
        <row r="71">
          <cell r="A71" t="str">
            <v>108369WA</v>
          </cell>
          <cell r="B71" t="str">
            <v>108369</v>
          </cell>
          <cell r="D71">
            <v>-9926836.3299999982</v>
          </cell>
          <cell r="F71" t="str">
            <v>108369WA</v>
          </cell>
          <cell r="G71" t="str">
            <v>108369</v>
          </cell>
          <cell r="I71">
            <v>-9926836.3299999982</v>
          </cell>
        </row>
        <row r="72">
          <cell r="A72" t="str">
            <v>108369WYP</v>
          </cell>
          <cell r="B72" t="str">
            <v>108369</v>
          </cell>
          <cell r="D72">
            <v>-7342666.7999999998</v>
          </cell>
          <cell r="F72" t="str">
            <v>108369WYP</v>
          </cell>
          <cell r="G72" t="str">
            <v>108369</v>
          </cell>
          <cell r="I72">
            <v>-7342666.7999999998</v>
          </cell>
        </row>
        <row r="73">
          <cell r="A73" t="str">
            <v>108369WYU</v>
          </cell>
          <cell r="B73" t="str">
            <v>108369</v>
          </cell>
          <cell r="D73">
            <v>-1277127</v>
          </cell>
          <cell r="F73" t="str">
            <v>108369WYU</v>
          </cell>
          <cell r="G73" t="str">
            <v>108369</v>
          </cell>
          <cell r="I73">
            <v>-1277127</v>
          </cell>
        </row>
        <row r="74">
          <cell r="A74" t="str">
            <v>108370CA</v>
          </cell>
          <cell r="B74" t="str">
            <v>108370</v>
          </cell>
          <cell r="D74">
            <v>-1553766.08</v>
          </cell>
          <cell r="F74" t="str">
            <v>108370CA</v>
          </cell>
          <cell r="G74" t="str">
            <v>108370</v>
          </cell>
          <cell r="I74">
            <v>-1553766.08</v>
          </cell>
        </row>
        <row r="75">
          <cell r="A75" t="str">
            <v>108370IDU</v>
          </cell>
          <cell r="B75" t="str">
            <v>108370</v>
          </cell>
          <cell r="D75">
            <v>-5546284.2700000005</v>
          </cell>
          <cell r="F75" t="str">
            <v>108370IDU</v>
          </cell>
          <cell r="G75" t="str">
            <v>108370</v>
          </cell>
          <cell r="I75">
            <v>-5546284.2700000005</v>
          </cell>
        </row>
        <row r="76">
          <cell r="A76" t="str">
            <v>108370OR</v>
          </cell>
          <cell r="B76" t="str">
            <v>108370</v>
          </cell>
          <cell r="D76">
            <v>-27025544.830000002</v>
          </cell>
          <cell r="F76" t="str">
            <v>108370OR</v>
          </cell>
          <cell r="G76" t="str">
            <v>108370</v>
          </cell>
          <cell r="I76">
            <v>-27025544.830000002</v>
          </cell>
        </row>
        <row r="77">
          <cell r="A77" t="str">
            <v>108370UT</v>
          </cell>
          <cell r="B77" t="str">
            <v>108370</v>
          </cell>
          <cell r="D77">
            <v>-39709481.030000001</v>
          </cell>
          <cell r="F77" t="str">
            <v>108370UT</v>
          </cell>
          <cell r="G77" t="str">
            <v>108370</v>
          </cell>
          <cell r="I77">
            <v>-39709481.030000001</v>
          </cell>
        </row>
        <row r="78">
          <cell r="A78" t="str">
            <v>108370WA</v>
          </cell>
          <cell r="B78" t="str">
            <v>108370</v>
          </cell>
          <cell r="D78">
            <v>-6419196.54</v>
          </cell>
          <cell r="F78" t="str">
            <v>108370WA</v>
          </cell>
          <cell r="G78" t="str">
            <v>108370</v>
          </cell>
          <cell r="I78">
            <v>-6419196.54</v>
          </cell>
        </row>
        <row r="79">
          <cell r="A79" t="str">
            <v>108370WYP</v>
          </cell>
          <cell r="B79" t="str">
            <v>108370</v>
          </cell>
          <cell r="D79">
            <v>-5448914.3700000001</v>
          </cell>
          <cell r="F79" t="str">
            <v>108370WYP</v>
          </cell>
          <cell r="G79" t="str">
            <v>108370</v>
          </cell>
          <cell r="I79">
            <v>-5448914.3700000001</v>
          </cell>
        </row>
        <row r="80">
          <cell r="A80" t="str">
            <v>108370WYU</v>
          </cell>
          <cell r="B80" t="str">
            <v>108370</v>
          </cell>
          <cell r="D80">
            <v>-1392566.55</v>
          </cell>
          <cell r="F80" t="str">
            <v>108370WYU</v>
          </cell>
          <cell r="G80" t="str">
            <v>108370</v>
          </cell>
          <cell r="I80">
            <v>-1392566.55</v>
          </cell>
        </row>
        <row r="81">
          <cell r="A81" t="str">
            <v>108371CA</v>
          </cell>
          <cell r="B81" t="str">
            <v>108371</v>
          </cell>
          <cell r="D81">
            <v>-89359.65</v>
          </cell>
          <cell r="F81" t="str">
            <v>108371CA</v>
          </cell>
          <cell r="G81" t="str">
            <v>108371</v>
          </cell>
          <cell r="I81">
            <v>-89359.65</v>
          </cell>
        </row>
        <row r="82">
          <cell r="A82" t="str">
            <v>108371IDU</v>
          </cell>
          <cell r="B82" t="str">
            <v>108371</v>
          </cell>
          <cell r="D82">
            <v>-138927.67000000001</v>
          </cell>
          <cell r="F82" t="str">
            <v>108371IDU</v>
          </cell>
          <cell r="G82" t="str">
            <v>108371</v>
          </cell>
          <cell r="I82">
            <v>-138927.67000000001</v>
          </cell>
        </row>
        <row r="83">
          <cell r="A83" t="str">
            <v>108371OR</v>
          </cell>
          <cell r="B83" t="str">
            <v>108371</v>
          </cell>
          <cell r="D83">
            <v>-1473122.97</v>
          </cell>
          <cell r="F83" t="str">
            <v>108371OR</v>
          </cell>
          <cell r="G83" t="str">
            <v>108371</v>
          </cell>
          <cell r="I83">
            <v>-1473122.97</v>
          </cell>
        </row>
        <row r="84">
          <cell r="A84" t="str">
            <v>108371UT</v>
          </cell>
          <cell r="B84" t="str">
            <v>108371</v>
          </cell>
          <cell r="D84">
            <v>-3368243.15</v>
          </cell>
          <cell r="F84" t="str">
            <v>108371UT</v>
          </cell>
          <cell r="G84" t="str">
            <v>108371</v>
          </cell>
          <cell r="I84">
            <v>-3368243.15</v>
          </cell>
        </row>
        <row r="85">
          <cell r="A85" t="str">
            <v>108371WA</v>
          </cell>
          <cell r="B85" t="str">
            <v>108371</v>
          </cell>
          <cell r="D85">
            <v>-297573.69</v>
          </cell>
          <cell r="F85" t="str">
            <v>108371WA</v>
          </cell>
          <cell r="G85" t="str">
            <v>108371</v>
          </cell>
          <cell r="I85">
            <v>-297573.69</v>
          </cell>
        </row>
        <row r="86">
          <cell r="A86" t="str">
            <v>108371WYP</v>
          </cell>
          <cell r="B86" t="str">
            <v>108371</v>
          </cell>
          <cell r="D86">
            <v>-419427.51</v>
          </cell>
          <cell r="F86" t="str">
            <v>108371WYP</v>
          </cell>
          <cell r="G86" t="str">
            <v>108371</v>
          </cell>
          <cell r="I86">
            <v>-419427.51</v>
          </cell>
        </row>
        <row r="87">
          <cell r="A87" t="str">
            <v>108371WYU</v>
          </cell>
          <cell r="B87" t="str">
            <v>108371</v>
          </cell>
          <cell r="D87">
            <v>-64521.19</v>
          </cell>
          <cell r="F87" t="str">
            <v>108371WYU</v>
          </cell>
          <cell r="G87" t="str">
            <v>108371</v>
          </cell>
          <cell r="I87">
            <v>-64521.19</v>
          </cell>
        </row>
        <row r="88">
          <cell r="A88" t="str">
            <v>108372IDU</v>
          </cell>
          <cell r="B88" t="str">
            <v>108372</v>
          </cell>
          <cell r="D88">
            <v>-5054.76</v>
          </cell>
          <cell r="F88" t="str">
            <v>108372IDU</v>
          </cell>
          <cell r="G88" t="str">
            <v>108372</v>
          </cell>
          <cell r="I88">
            <v>-5054.76</v>
          </cell>
        </row>
        <row r="89">
          <cell r="A89" t="str">
            <v>108372UT</v>
          </cell>
          <cell r="B89" t="str">
            <v>108372</v>
          </cell>
          <cell r="D89">
            <v>-39116.75</v>
          </cell>
          <cell r="F89" t="str">
            <v>108372UT</v>
          </cell>
          <cell r="G89" t="str">
            <v>108372</v>
          </cell>
          <cell r="I89">
            <v>-39116.75</v>
          </cell>
        </row>
        <row r="90">
          <cell r="A90" t="str">
            <v>108373CA</v>
          </cell>
          <cell r="B90" t="str">
            <v>108373</v>
          </cell>
          <cell r="D90">
            <v>-440103.98</v>
          </cell>
          <cell r="F90" t="str">
            <v>108373CA</v>
          </cell>
          <cell r="G90" t="str">
            <v>108373</v>
          </cell>
          <cell r="I90">
            <v>-440103.98</v>
          </cell>
        </row>
        <row r="91">
          <cell r="A91" t="str">
            <v>108373IDU</v>
          </cell>
          <cell r="B91" t="str">
            <v>108373</v>
          </cell>
          <cell r="D91">
            <v>-256036.33</v>
          </cell>
          <cell r="F91" t="str">
            <v>108373IDU</v>
          </cell>
          <cell r="G91" t="str">
            <v>108373</v>
          </cell>
          <cell r="I91">
            <v>-256036.33</v>
          </cell>
        </row>
        <row r="92">
          <cell r="A92" t="str">
            <v>108373OR</v>
          </cell>
          <cell r="B92" t="str">
            <v>108373</v>
          </cell>
          <cell r="D92">
            <v>-6147365.3600000013</v>
          </cell>
          <cell r="F92" t="str">
            <v>108373OR</v>
          </cell>
          <cell r="G92" t="str">
            <v>108373</v>
          </cell>
          <cell r="I92">
            <v>-6147365.3600000013</v>
          </cell>
        </row>
        <row r="93">
          <cell r="A93" t="str">
            <v>108373UT</v>
          </cell>
          <cell r="B93" t="str">
            <v>108373</v>
          </cell>
          <cell r="D93">
            <v>-8796621.0199999977</v>
          </cell>
          <cell r="F93" t="str">
            <v>108373UT</v>
          </cell>
          <cell r="G93" t="str">
            <v>108373</v>
          </cell>
          <cell r="I93">
            <v>-8796621.0199999977</v>
          </cell>
        </row>
        <row r="94">
          <cell r="A94" t="str">
            <v>108373WA</v>
          </cell>
          <cell r="B94" t="str">
            <v>108373</v>
          </cell>
          <cell r="D94">
            <v>-1501375.69</v>
          </cell>
          <cell r="F94" t="str">
            <v>108373WA</v>
          </cell>
          <cell r="G94" t="str">
            <v>108373</v>
          </cell>
          <cell r="I94">
            <v>-1501375.69</v>
          </cell>
        </row>
        <row r="95">
          <cell r="A95" t="str">
            <v>108373WYP</v>
          </cell>
          <cell r="B95" t="str">
            <v>108373</v>
          </cell>
          <cell r="D95">
            <v>-1212294.45</v>
          </cell>
          <cell r="F95" t="str">
            <v>108373WYP</v>
          </cell>
          <cell r="G95" t="str">
            <v>108373</v>
          </cell>
          <cell r="I95">
            <v>-1212294.45</v>
          </cell>
        </row>
        <row r="96">
          <cell r="A96" t="str">
            <v>108373WYU</v>
          </cell>
          <cell r="B96" t="str">
            <v>108373</v>
          </cell>
          <cell r="D96">
            <v>-473987.9</v>
          </cell>
          <cell r="F96" t="str">
            <v>108373WYU</v>
          </cell>
          <cell r="G96" t="str">
            <v>108373</v>
          </cell>
          <cell r="I96">
            <v>-473987.9</v>
          </cell>
        </row>
        <row r="97">
          <cell r="A97" t="str">
            <v>108DPUT</v>
          </cell>
          <cell r="B97" t="str">
            <v>108DP</v>
          </cell>
          <cell r="D97">
            <v>0</v>
          </cell>
          <cell r="F97" t="str">
            <v>108DPUT</v>
          </cell>
          <cell r="G97" t="str">
            <v>108DP</v>
          </cell>
          <cell r="I97">
            <v>0</v>
          </cell>
        </row>
        <row r="98">
          <cell r="A98" t="str">
            <v>108GPCA</v>
          </cell>
          <cell r="B98" t="str">
            <v>108GP</v>
          </cell>
          <cell r="D98">
            <v>-4113131.7616412155</v>
          </cell>
          <cell r="F98" t="str">
            <v>108GPCA</v>
          </cell>
          <cell r="G98" t="str">
            <v>108GP</v>
          </cell>
          <cell r="I98">
            <v>-4113131.7616412155</v>
          </cell>
        </row>
        <row r="99">
          <cell r="A99" t="str">
            <v>108GPCN</v>
          </cell>
          <cell r="B99" t="str">
            <v>108GP</v>
          </cell>
          <cell r="D99">
            <v>-5881586.3086460549</v>
          </cell>
          <cell r="F99" t="str">
            <v>108GPCN</v>
          </cell>
          <cell r="G99" t="str">
            <v>108GP</v>
          </cell>
          <cell r="I99">
            <v>-5881586.3086460549</v>
          </cell>
        </row>
        <row r="100">
          <cell r="A100" t="str">
            <v>108GPDGP</v>
          </cell>
          <cell r="B100" t="str">
            <v>108GP</v>
          </cell>
          <cell r="D100">
            <v>-9059959.7689102348</v>
          </cell>
          <cell r="F100" t="str">
            <v>108GPDGP</v>
          </cell>
          <cell r="G100" t="str">
            <v>108GP</v>
          </cell>
          <cell r="I100">
            <v>-9059959.7689102348</v>
          </cell>
        </row>
        <row r="101">
          <cell r="A101" t="str">
            <v>108GPDGU</v>
          </cell>
          <cell r="B101" t="str">
            <v>108GP</v>
          </cell>
          <cell r="D101">
            <v>-18428124.30835234</v>
          </cell>
          <cell r="F101" t="str">
            <v>108GPDGU</v>
          </cell>
          <cell r="G101" t="str">
            <v>108GP</v>
          </cell>
          <cell r="I101">
            <v>-18428124.30835234</v>
          </cell>
        </row>
        <row r="102">
          <cell r="A102" t="str">
            <v>108GPIDU</v>
          </cell>
          <cell r="B102" t="str">
            <v>108GP</v>
          </cell>
          <cell r="D102">
            <v>-10861602.354237733</v>
          </cell>
          <cell r="F102" t="str">
            <v>108GPIDU</v>
          </cell>
          <cell r="G102" t="str">
            <v>108GP</v>
          </cell>
          <cell r="I102">
            <v>-10861602.354237733</v>
          </cell>
        </row>
        <row r="103">
          <cell r="A103" t="str">
            <v>108GPOR</v>
          </cell>
          <cell r="B103" t="str">
            <v>108GP</v>
          </cell>
          <cell r="D103">
            <v>-44659489.108126707</v>
          </cell>
          <cell r="F103" t="str">
            <v>108GPOR</v>
          </cell>
          <cell r="G103" t="str">
            <v>108GP</v>
          </cell>
          <cell r="I103">
            <v>-44659489.108126707</v>
          </cell>
        </row>
        <row r="104">
          <cell r="A104" t="str">
            <v>108GPSE</v>
          </cell>
          <cell r="B104" t="str">
            <v>108GP</v>
          </cell>
          <cell r="D104">
            <v>-752316.54910459253</v>
          </cell>
          <cell r="F104" t="str">
            <v>108GPSE</v>
          </cell>
          <cell r="G104" t="str">
            <v>108GP</v>
          </cell>
          <cell r="I104">
            <v>-752316.54910459253</v>
          </cell>
        </row>
        <row r="105">
          <cell r="A105" t="str">
            <v>108GPSG</v>
          </cell>
          <cell r="B105" t="str">
            <v>108GP</v>
          </cell>
          <cell r="D105">
            <v>-36595498.567529015</v>
          </cell>
          <cell r="F105" t="str">
            <v>108GPSG</v>
          </cell>
          <cell r="G105" t="str">
            <v>108GP</v>
          </cell>
          <cell r="I105">
            <v>-36595498.567529015</v>
          </cell>
        </row>
        <row r="106">
          <cell r="A106" t="str">
            <v>108GPSO</v>
          </cell>
          <cell r="B106" t="str">
            <v>108GP</v>
          </cell>
          <cell r="D106">
            <v>-108779411.52875423</v>
          </cell>
          <cell r="F106" t="str">
            <v>108GPSO</v>
          </cell>
          <cell r="G106" t="str">
            <v>108GP</v>
          </cell>
          <cell r="I106">
            <v>-108779411.52875423</v>
          </cell>
        </row>
        <row r="107">
          <cell r="A107" t="str">
            <v>108GPSSGCH</v>
          </cell>
          <cell r="B107" t="str">
            <v>108GP</v>
          </cell>
          <cell r="D107">
            <v>-2607159.1138869845</v>
          </cell>
          <cell r="F107" t="str">
            <v>108GPSSGCH</v>
          </cell>
          <cell r="G107" t="str">
            <v>108GP</v>
          </cell>
          <cell r="I107">
            <v>-2607159.1138869845</v>
          </cell>
        </row>
        <row r="108">
          <cell r="A108" t="str">
            <v>108GPSSGCT</v>
          </cell>
          <cell r="B108" t="str">
            <v>108GP</v>
          </cell>
          <cell r="D108">
            <v>-21616.842981650712</v>
          </cell>
          <cell r="F108" t="str">
            <v>108GPSSGCT</v>
          </cell>
          <cell r="G108" t="str">
            <v>108GP</v>
          </cell>
          <cell r="I108">
            <v>-21616.842981650712</v>
          </cell>
        </row>
        <row r="109">
          <cell r="A109" t="str">
            <v>108GPUT</v>
          </cell>
          <cell r="B109" t="str">
            <v>108GP</v>
          </cell>
          <cell r="D109">
            <v>-54008515.706102222</v>
          </cell>
          <cell r="F109" t="str">
            <v>108GPUT</v>
          </cell>
          <cell r="G109" t="str">
            <v>108GP</v>
          </cell>
          <cell r="I109">
            <v>-54008515.706102222</v>
          </cell>
        </row>
        <row r="110">
          <cell r="A110" t="str">
            <v>108GPWA</v>
          </cell>
          <cell r="B110" t="str">
            <v>108GP</v>
          </cell>
          <cell r="D110">
            <v>-13186442.495565886</v>
          </cell>
          <cell r="F110" t="str">
            <v>108GPWA</v>
          </cell>
          <cell r="G110" t="str">
            <v>108GP</v>
          </cell>
          <cell r="I110">
            <v>-13186442.495565886</v>
          </cell>
        </row>
        <row r="111">
          <cell r="A111" t="str">
            <v>108GPWYP</v>
          </cell>
          <cell r="B111" t="str">
            <v>108GP</v>
          </cell>
          <cell r="D111">
            <v>-16157055.032508016</v>
          </cell>
          <cell r="F111" t="str">
            <v>108GPWYP</v>
          </cell>
          <cell r="G111" t="str">
            <v>108GP</v>
          </cell>
          <cell r="I111">
            <v>-16157055.032508016</v>
          </cell>
        </row>
        <row r="112">
          <cell r="A112" t="str">
            <v>108GPWYU</v>
          </cell>
          <cell r="B112" t="str">
            <v>108GP</v>
          </cell>
          <cell r="D112">
            <v>-4252076.4649415193</v>
          </cell>
          <cell r="F112" t="str">
            <v>108GPWYU</v>
          </cell>
          <cell r="G112" t="str">
            <v>108GP</v>
          </cell>
          <cell r="I112">
            <v>-4252076.4649415193</v>
          </cell>
        </row>
        <row r="113">
          <cell r="A113" t="str">
            <v>108HPDGP</v>
          </cell>
          <cell r="B113" t="str">
            <v>108HP</v>
          </cell>
          <cell r="D113">
            <v>-154901814.77835774</v>
          </cell>
          <cell r="F113" t="str">
            <v>108HPDGP</v>
          </cell>
          <cell r="G113" t="str">
            <v>108HP</v>
          </cell>
          <cell r="I113">
            <v>-154901814.77835774</v>
          </cell>
        </row>
        <row r="114">
          <cell r="A114" t="str">
            <v>108HPDGU</v>
          </cell>
          <cell r="B114" t="str">
            <v>108HP</v>
          </cell>
          <cell r="D114">
            <v>-31136840.686439708</v>
          </cell>
          <cell r="F114" t="str">
            <v>108HPDGU</v>
          </cell>
          <cell r="G114" t="str">
            <v>108HP</v>
          </cell>
          <cell r="I114">
            <v>-31136840.686439708</v>
          </cell>
        </row>
        <row r="115">
          <cell r="A115" t="str">
            <v>108HPSG-P</v>
          </cell>
          <cell r="B115" t="str">
            <v>108HP</v>
          </cell>
          <cell r="D115">
            <v>-42304740.635514647</v>
          </cell>
          <cell r="F115" t="str">
            <v>108HPSG-P</v>
          </cell>
          <cell r="G115" t="str">
            <v>108HP</v>
          </cell>
          <cell r="I115">
            <v>-42304740.635514647</v>
          </cell>
        </row>
        <row r="116">
          <cell r="A116" t="str">
            <v>108HPSG-U</v>
          </cell>
          <cell r="B116" t="str">
            <v>108HP</v>
          </cell>
          <cell r="D116">
            <v>-13644973.041645167</v>
          </cell>
          <cell r="F116" t="str">
            <v>108HPSG-U</v>
          </cell>
          <cell r="G116" t="str">
            <v>108HP</v>
          </cell>
          <cell r="I116">
            <v>-13644973.041645167</v>
          </cell>
        </row>
        <row r="117">
          <cell r="A117" t="str">
            <v>108MPSE</v>
          </cell>
          <cell r="B117" t="str">
            <v>108MP</v>
          </cell>
          <cell r="D117">
            <v>-129773280.65253814</v>
          </cell>
          <cell r="F117" t="str">
            <v>108MPSE</v>
          </cell>
          <cell r="G117" t="str">
            <v>108MP</v>
          </cell>
          <cell r="I117">
            <v>-129773280.65253814</v>
          </cell>
        </row>
        <row r="118">
          <cell r="A118" t="str">
            <v>108OPDGU</v>
          </cell>
          <cell r="B118" t="str">
            <v>108OP</v>
          </cell>
          <cell r="D118">
            <v>-2376613.6361310231</v>
          </cell>
          <cell r="F118" t="str">
            <v>108OPDGU</v>
          </cell>
          <cell r="G118" t="str">
            <v>108OP</v>
          </cell>
          <cell r="I118">
            <v>-2376613.6361310231</v>
          </cell>
        </row>
        <row r="119">
          <cell r="A119" t="str">
            <v>108OPSG</v>
          </cell>
          <cell r="B119" t="str">
            <v>108OP</v>
          </cell>
          <cell r="D119">
            <v>-70392460.877258152</v>
          </cell>
          <cell r="F119" t="str">
            <v>108OPSG</v>
          </cell>
          <cell r="G119" t="str">
            <v>108OP</v>
          </cell>
          <cell r="I119">
            <v>-70392460.877258152</v>
          </cell>
        </row>
        <row r="120">
          <cell r="A120" t="str">
            <v>108OPSSGCT</v>
          </cell>
          <cell r="B120" t="str">
            <v>108OP</v>
          </cell>
          <cell r="D120">
            <v>-12531060.387706695</v>
          </cell>
          <cell r="F120" t="str">
            <v>108OPSSGCT</v>
          </cell>
          <cell r="G120" t="str">
            <v>108OP</v>
          </cell>
          <cell r="I120">
            <v>-12531060.387706695</v>
          </cell>
        </row>
        <row r="121">
          <cell r="A121" t="str">
            <v>108SPDGP</v>
          </cell>
          <cell r="B121" t="str">
            <v>108SP</v>
          </cell>
          <cell r="D121">
            <v>-830389657.74563193</v>
          </cell>
          <cell r="F121" t="str">
            <v>108SPDGP</v>
          </cell>
          <cell r="G121" t="str">
            <v>108SP</v>
          </cell>
          <cell r="I121">
            <v>-830389657.74563193</v>
          </cell>
        </row>
        <row r="122">
          <cell r="A122" t="str">
            <v>108SPDGU</v>
          </cell>
          <cell r="B122" t="str">
            <v>108SP</v>
          </cell>
          <cell r="D122">
            <v>-927852563.43022108</v>
          </cell>
          <cell r="F122" t="str">
            <v>108SPDGU</v>
          </cell>
          <cell r="G122" t="str">
            <v>108SP</v>
          </cell>
          <cell r="I122">
            <v>-927852563.43022108</v>
          </cell>
        </row>
        <row r="123">
          <cell r="A123" t="str">
            <v>108SPSG</v>
          </cell>
          <cell r="B123" t="str">
            <v>108SP</v>
          </cell>
          <cell r="D123">
            <v>-399920200.43571907</v>
          </cell>
          <cell r="F123" t="str">
            <v>108SPSG</v>
          </cell>
          <cell r="G123" t="str">
            <v>108SP</v>
          </cell>
          <cell r="I123">
            <v>-399920200.43571907</v>
          </cell>
        </row>
        <row r="124">
          <cell r="A124" t="str">
            <v>108SPSSGCH</v>
          </cell>
          <cell r="B124" t="str">
            <v>108SP</v>
          </cell>
          <cell r="D124">
            <v>-204911454.07673258</v>
          </cell>
          <cell r="F124" t="str">
            <v>108SPSSGCH</v>
          </cell>
          <cell r="G124" t="str">
            <v>108SP</v>
          </cell>
          <cell r="I124">
            <v>-204911454.07673258</v>
          </cell>
        </row>
        <row r="125">
          <cell r="A125" t="str">
            <v>108TPDGP</v>
          </cell>
          <cell r="B125" t="str">
            <v>108TP</v>
          </cell>
          <cell r="D125">
            <v>-365214102.76991618</v>
          </cell>
          <cell r="F125" t="str">
            <v>108TPDGP</v>
          </cell>
          <cell r="G125" t="str">
            <v>108TP</v>
          </cell>
          <cell r="I125">
            <v>-365214102.76991618</v>
          </cell>
        </row>
        <row r="126">
          <cell r="A126" t="str">
            <v>108TPDGU</v>
          </cell>
          <cell r="B126" t="str">
            <v>108TP</v>
          </cell>
          <cell r="D126">
            <v>-363778939.134224</v>
          </cell>
          <cell r="F126" t="str">
            <v>108TPDGU</v>
          </cell>
          <cell r="G126" t="str">
            <v>108TP</v>
          </cell>
          <cell r="I126">
            <v>-363778939.134224</v>
          </cell>
        </row>
        <row r="127">
          <cell r="A127" t="str">
            <v>108TPSG</v>
          </cell>
          <cell r="B127" t="str">
            <v>108TP</v>
          </cell>
          <cell r="D127">
            <v>-289131390.94646019</v>
          </cell>
          <cell r="F127" t="str">
            <v>108TPSG</v>
          </cell>
          <cell r="G127" t="str">
            <v>108TP</v>
          </cell>
          <cell r="I127">
            <v>-289131390.94646019</v>
          </cell>
        </row>
        <row r="128">
          <cell r="A128" t="str">
            <v>111390OR</v>
          </cell>
          <cell r="B128" t="str">
            <v>111390</v>
          </cell>
          <cell r="D128">
            <v>-377929.83</v>
          </cell>
          <cell r="F128" t="str">
            <v>111390OR</v>
          </cell>
          <cell r="G128" t="str">
            <v>111390</v>
          </cell>
          <cell r="I128">
            <v>-377929.83</v>
          </cell>
        </row>
        <row r="129">
          <cell r="A129" t="str">
            <v>111390SO</v>
          </cell>
          <cell r="B129" t="str">
            <v>111390</v>
          </cell>
          <cell r="D129">
            <v>2771857.69</v>
          </cell>
          <cell r="F129" t="str">
            <v>111390SO</v>
          </cell>
          <cell r="G129" t="str">
            <v>111390</v>
          </cell>
          <cell r="I129">
            <v>2771857.69</v>
          </cell>
        </row>
        <row r="130">
          <cell r="A130" t="str">
            <v>111390WYP</v>
          </cell>
          <cell r="B130" t="str">
            <v>111390</v>
          </cell>
          <cell r="D130">
            <v>-114919.47</v>
          </cell>
          <cell r="F130" t="str">
            <v>111390WYP</v>
          </cell>
          <cell r="G130" t="str">
            <v>111390</v>
          </cell>
          <cell r="I130">
            <v>-114919.47</v>
          </cell>
        </row>
        <row r="131">
          <cell r="A131" t="str">
            <v>111GPCA</v>
          </cell>
          <cell r="B131" t="str">
            <v>111GP</v>
          </cell>
          <cell r="D131">
            <v>-613222.27</v>
          </cell>
          <cell r="F131" t="str">
            <v>111GPCA</v>
          </cell>
          <cell r="G131" t="str">
            <v>111GP</v>
          </cell>
          <cell r="I131">
            <v>-613222.27</v>
          </cell>
        </row>
        <row r="132">
          <cell r="A132" t="str">
            <v>111GPCN</v>
          </cell>
          <cell r="B132" t="str">
            <v>111GP</v>
          </cell>
          <cell r="D132">
            <v>-1740072.7</v>
          </cell>
          <cell r="F132" t="str">
            <v>111GPCN</v>
          </cell>
          <cell r="G132" t="str">
            <v>111GP</v>
          </cell>
          <cell r="I132">
            <v>-1740072.7</v>
          </cell>
        </row>
        <row r="133">
          <cell r="A133" t="str">
            <v>111GPOR</v>
          </cell>
          <cell r="B133" t="str">
            <v>111GP</v>
          </cell>
          <cell r="D133">
            <v>-7041717.2100000018</v>
          </cell>
          <cell r="F133" t="str">
            <v>111GPOR</v>
          </cell>
          <cell r="G133" t="str">
            <v>111GP</v>
          </cell>
          <cell r="I133">
            <v>-7041717.2100000018</v>
          </cell>
        </row>
        <row r="134">
          <cell r="A134" t="str">
            <v>111GPSO</v>
          </cell>
          <cell r="B134" t="str">
            <v>111GP</v>
          </cell>
          <cell r="D134">
            <v>-7886431.5199999986</v>
          </cell>
          <cell r="F134" t="str">
            <v>111GPSO</v>
          </cell>
          <cell r="G134" t="str">
            <v>111GP</v>
          </cell>
          <cell r="I134">
            <v>-7886431.5199999986</v>
          </cell>
        </row>
        <row r="135">
          <cell r="A135" t="str">
            <v>111GPUT</v>
          </cell>
          <cell r="B135" t="str">
            <v>111GP</v>
          </cell>
          <cell r="D135">
            <v>-22703.99</v>
          </cell>
          <cell r="F135" t="str">
            <v>111GPUT</v>
          </cell>
          <cell r="G135" t="str">
            <v>111GP</v>
          </cell>
          <cell r="I135">
            <v>-22703.99</v>
          </cell>
        </row>
        <row r="136">
          <cell r="A136" t="str">
            <v>111GPWA</v>
          </cell>
          <cell r="B136" t="str">
            <v>111GP</v>
          </cell>
          <cell r="D136">
            <v>-1171952</v>
          </cell>
          <cell r="F136" t="str">
            <v>111GPWA</v>
          </cell>
          <cell r="G136" t="str">
            <v>111GP</v>
          </cell>
          <cell r="I136">
            <v>-1171952</v>
          </cell>
        </row>
        <row r="137">
          <cell r="A137" t="str">
            <v>111GPWYP</v>
          </cell>
          <cell r="B137" t="str">
            <v>111GP</v>
          </cell>
          <cell r="D137">
            <v>-5459214.8799999999</v>
          </cell>
          <cell r="F137" t="str">
            <v>111GPWYP</v>
          </cell>
          <cell r="G137" t="str">
            <v>111GP</v>
          </cell>
          <cell r="I137">
            <v>-5459214.8799999999</v>
          </cell>
        </row>
        <row r="138">
          <cell r="A138" t="str">
            <v>111GPWYU</v>
          </cell>
          <cell r="B138" t="str">
            <v>111GP</v>
          </cell>
          <cell r="D138">
            <v>-21442.67</v>
          </cell>
          <cell r="F138" t="str">
            <v>111GPWYU</v>
          </cell>
          <cell r="G138" t="str">
            <v>111GP</v>
          </cell>
          <cell r="I138">
            <v>-21442.67</v>
          </cell>
        </row>
        <row r="139">
          <cell r="A139" t="str">
            <v>111HPSG</v>
          </cell>
          <cell r="B139" t="str">
            <v>111HP</v>
          </cell>
          <cell r="D139">
            <v>-208154.93</v>
          </cell>
          <cell r="F139" t="str">
            <v>111HPSG</v>
          </cell>
          <cell r="G139" t="str">
            <v>111HP</v>
          </cell>
          <cell r="I139">
            <v>-208154.93</v>
          </cell>
        </row>
        <row r="140">
          <cell r="A140" t="str">
            <v>111IPCA</v>
          </cell>
          <cell r="B140" t="str">
            <v>111IP</v>
          </cell>
          <cell r="D140">
            <v>-809955.12598517328</v>
          </cell>
          <cell r="F140" t="str">
            <v>111IPCA</v>
          </cell>
          <cell r="G140" t="str">
            <v>111IP</v>
          </cell>
          <cell r="I140">
            <v>-809955.12598517328</v>
          </cell>
        </row>
        <row r="141">
          <cell r="A141" t="str">
            <v>111IPCN</v>
          </cell>
          <cell r="B141" t="str">
            <v>111IP</v>
          </cell>
          <cell r="D141">
            <v>-79276291.294796139</v>
          </cell>
          <cell r="F141" t="str">
            <v>111IPCN</v>
          </cell>
          <cell r="G141" t="str">
            <v>111IP</v>
          </cell>
          <cell r="I141">
            <v>-79276291.294796139</v>
          </cell>
        </row>
        <row r="142">
          <cell r="A142" t="str">
            <v>111IPDGP</v>
          </cell>
          <cell r="B142" t="str">
            <v>111IP</v>
          </cell>
          <cell r="D142">
            <v>-2729537.0298926528</v>
          </cell>
          <cell r="F142" t="str">
            <v>111IPDGP</v>
          </cell>
          <cell r="G142" t="str">
            <v>111IP</v>
          </cell>
          <cell r="I142">
            <v>-2729537.0298926528</v>
          </cell>
        </row>
        <row r="143">
          <cell r="A143" t="str">
            <v>111IPDGU</v>
          </cell>
          <cell r="B143" t="str">
            <v>111IP</v>
          </cell>
          <cell r="D143">
            <v>-326294.31178299617</v>
          </cell>
          <cell r="F143" t="str">
            <v>111IPDGU</v>
          </cell>
          <cell r="G143" t="str">
            <v>111IP</v>
          </cell>
          <cell r="I143">
            <v>-326294.31178299617</v>
          </cell>
        </row>
        <row r="144">
          <cell r="A144" t="str">
            <v>111IPIDU</v>
          </cell>
          <cell r="B144" t="str">
            <v>111IP</v>
          </cell>
          <cell r="D144">
            <v>-2534349.0187148615</v>
          </cell>
          <cell r="F144" t="str">
            <v>111IPIDU</v>
          </cell>
          <cell r="G144" t="str">
            <v>111IP</v>
          </cell>
          <cell r="I144">
            <v>-2534349.0187148615</v>
          </cell>
        </row>
        <row r="145">
          <cell r="A145" t="str">
            <v>111IPOR</v>
          </cell>
          <cell r="B145" t="str">
            <v>111IP</v>
          </cell>
          <cell r="D145">
            <v>-1093752.3395360499</v>
          </cell>
          <cell r="F145" t="str">
            <v>111IPOR</v>
          </cell>
          <cell r="G145" t="str">
            <v>111IP</v>
          </cell>
          <cell r="I145">
            <v>-1093752.3395360499</v>
          </cell>
        </row>
        <row r="146">
          <cell r="A146" t="str">
            <v>111IPSE</v>
          </cell>
          <cell r="B146" t="str">
            <v>111IP</v>
          </cell>
          <cell r="D146">
            <v>-874110.19848358852</v>
          </cell>
          <cell r="F146" t="str">
            <v>111IPSE</v>
          </cell>
          <cell r="G146" t="str">
            <v>111IP</v>
          </cell>
          <cell r="I146">
            <v>-874110.19848358852</v>
          </cell>
        </row>
        <row r="147">
          <cell r="A147" t="str">
            <v>111IPSG</v>
          </cell>
          <cell r="B147" t="str">
            <v>111IP</v>
          </cell>
          <cell r="D147">
            <v>-18605983.757621642</v>
          </cell>
          <cell r="F147" t="str">
            <v>111IPSG</v>
          </cell>
          <cell r="G147" t="str">
            <v>111IP</v>
          </cell>
          <cell r="I147">
            <v>-18605983.757621642</v>
          </cell>
        </row>
        <row r="148">
          <cell r="A148" t="str">
            <v>111IPSG-P</v>
          </cell>
          <cell r="B148" t="str">
            <v>111IP</v>
          </cell>
          <cell r="D148">
            <v>-10365003.992019074</v>
          </cell>
          <cell r="F148" t="str">
            <v>111IPSG-P</v>
          </cell>
          <cell r="G148" t="str">
            <v>111IP</v>
          </cell>
          <cell r="I148">
            <v>-10365003.992019074</v>
          </cell>
        </row>
        <row r="149">
          <cell r="A149" t="str">
            <v>111IPSG-U</v>
          </cell>
          <cell r="B149" t="str">
            <v>111IP</v>
          </cell>
          <cell r="D149">
            <v>-2515191.0067030014</v>
          </cell>
          <cell r="F149" t="str">
            <v>111IPSG-U</v>
          </cell>
          <cell r="G149" t="str">
            <v>111IP</v>
          </cell>
          <cell r="I149">
            <v>-2515191.0067030014</v>
          </cell>
        </row>
        <row r="150">
          <cell r="A150" t="str">
            <v>111IPSO</v>
          </cell>
          <cell r="B150" t="str">
            <v>111IP</v>
          </cell>
          <cell r="D150">
            <v>-247394813.37810645</v>
          </cell>
          <cell r="F150" t="str">
            <v>111IPSO</v>
          </cell>
          <cell r="G150" t="str">
            <v>111IP</v>
          </cell>
          <cell r="I150">
            <v>-247394813.37810645</v>
          </cell>
        </row>
        <row r="151">
          <cell r="A151" t="str">
            <v>111IPSSGCH</v>
          </cell>
          <cell r="B151" t="str">
            <v>111IP</v>
          </cell>
          <cell r="D151">
            <v>-7699.8479655317769</v>
          </cell>
          <cell r="F151" t="str">
            <v>111IPSSGCH</v>
          </cell>
          <cell r="G151" t="str">
            <v>111IP</v>
          </cell>
          <cell r="I151">
            <v>-7699.8479655317769</v>
          </cell>
        </row>
        <row r="152">
          <cell r="A152" t="str">
            <v>111IPSSGCT</v>
          </cell>
          <cell r="B152" t="str">
            <v>111IP</v>
          </cell>
          <cell r="D152">
            <v>-28413.83</v>
          </cell>
          <cell r="F152" t="str">
            <v>111IPSSGCT</v>
          </cell>
          <cell r="G152" t="str">
            <v>111IP</v>
          </cell>
          <cell r="I152">
            <v>-28413.83</v>
          </cell>
        </row>
        <row r="153">
          <cell r="A153" t="str">
            <v>111IPUT</v>
          </cell>
          <cell r="B153" t="str">
            <v>111IP</v>
          </cell>
          <cell r="D153">
            <v>-10856941.318424961</v>
          </cell>
          <cell r="F153" t="str">
            <v>111IPUT</v>
          </cell>
          <cell r="G153" t="str">
            <v>111IP</v>
          </cell>
          <cell r="I153">
            <v>-10856941.318424961</v>
          </cell>
        </row>
        <row r="154">
          <cell r="A154" t="str">
            <v>111IPWA</v>
          </cell>
          <cell r="B154" t="str">
            <v>111IP</v>
          </cell>
          <cell r="D154">
            <v>-64004.683232162162</v>
          </cell>
          <cell r="F154" t="str">
            <v>111IPWA</v>
          </cell>
          <cell r="G154" t="str">
            <v>111IP</v>
          </cell>
          <cell r="I154">
            <v>-64004.683232162162</v>
          </cell>
        </row>
        <row r="155">
          <cell r="A155" t="str">
            <v>111IPWYP</v>
          </cell>
          <cell r="B155" t="str">
            <v>111IP</v>
          </cell>
          <cell r="D155">
            <v>-3571359.4378900048</v>
          </cell>
          <cell r="F155" t="str">
            <v>111IPWYP</v>
          </cell>
          <cell r="G155" t="str">
            <v>111IP</v>
          </cell>
          <cell r="I155">
            <v>-3571359.4378900048</v>
          </cell>
        </row>
        <row r="156">
          <cell r="A156" t="str">
            <v>111IPWYU</v>
          </cell>
          <cell r="B156" t="str">
            <v>111IP</v>
          </cell>
          <cell r="D156">
            <v>-1432539.8402307166</v>
          </cell>
          <cell r="F156" t="str">
            <v>111IPWYU</v>
          </cell>
          <cell r="G156" t="str">
            <v>111IP</v>
          </cell>
          <cell r="I156">
            <v>-1432539.8402307166</v>
          </cell>
        </row>
        <row r="157">
          <cell r="A157" t="str">
            <v>111SPSG</v>
          </cell>
          <cell r="B157" t="str">
            <v>111SP</v>
          </cell>
          <cell r="D157">
            <v>0</v>
          </cell>
          <cell r="F157" t="str">
            <v>111SPSG</v>
          </cell>
          <cell r="G157" t="str">
            <v>111SP</v>
          </cell>
          <cell r="I157">
            <v>0</v>
          </cell>
        </row>
        <row r="158">
          <cell r="A158" t="str">
            <v>114DGP</v>
          </cell>
          <cell r="B158" t="str">
            <v>114</v>
          </cell>
          <cell r="D158">
            <v>14560710.68</v>
          </cell>
          <cell r="F158" t="str">
            <v>114DGP</v>
          </cell>
          <cell r="G158" t="str">
            <v>114</v>
          </cell>
          <cell r="I158">
            <v>14560710.68</v>
          </cell>
        </row>
        <row r="159">
          <cell r="A159" t="str">
            <v>114SG</v>
          </cell>
          <cell r="B159" t="str">
            <v>114</v>
          </cell>
          <cell r="D159">
            <v>142633069.09999999</v>
          </cell>
          <cell r="F159" t="str">
            <v>114SG</v>
          </cell>
          <cell r="G159" t="str">
            <v>114</v>
          </cell>
          <cell r="I159">
            <v>142633069.09999999</v>
          </cell>
        </row>
        <row r="160">
          <cell r="A160" t="str">
            <v>115DGP</v>
          </cell>
          <cell r="B160" t="str">
            <v>115</v>
          </cell>
          <cell r="D160">
            <v>-10075152.010000017</v>
          </cell>
          <cell r="F160" t="str">
            <v>115DGP</v>
          </cell>
          <cell r="G160" t="str">
            <v>115</v>
          </cell>
          <cell r="I160">
            <v>-10075152.010000017</v>
          </cell>
        </row>
        <row r="161">
          <cell r="A161" t="str">
            <v>115SG</v>
          </cell>
          <cell r="B161" t="str">
            <v>115</v>
          </cell>
          <cell r="D161">
            <v>-68443824.009999961</v>
          </cell>
          <cell r="F161" t="str">
            <v>115SG</v>
          </cell>
          <cell r="G161" t="str">
            <v>115</v>
          </cell>
          <cell r="I161">
            <v>-68443824.009999961</v>
          </cell>
        </row>
        <row r="162">
          <cell r="A162" t="str">
            <v>124CA</v>
          </cell>
          <cell r="B162" t="str">
            <v>124</v>
          </cell>
          <cell r="D162">
            <v>453046.32661675429</v>
          </cell>
          <cell r="F162" t="str">
            <v>124CA</v>
          </cell>
          <cell r="G162" t="str">
            <v>124</v>
          </cell>
          <cell r="I162">
            <v>453046.32661675429</v>
          </cell>
        </row>
        <row r="163">
          <cell r="A163" t="str">
            <v>124IDU</v>
          </cell>
          <cell r="B163" t="str">
            <v>124</v>
          </cell>
          <cell r="D163">
            <v>46602.304211872121</v>
          </cell>
          <cell r="F163" t="str">
            <v>124IDU</v>
          </cell>
          <cell r="G163" t="str">
            <v>124</v>
          </cell>
          <cell r="I163">
            <v>46602.304211872121</v>
          </cell>
        </row>
        <row r="164">
          <cell r="A164" t="str">
            <v>124OR</v>
          </cell>
          <cell r="B164" t="str">
            <v>124</v>
          </cell>
          <cell r="D164">
            <v>40831.554883113567</v>
          </cell>
          <cell r="F164" t="str">
            <v>124OR</v>
          </cell>
          <cell r="G164" t="str">
            <v>124</v>
          </cell>
          <cell r="I164">
            <v>40831.554883113567</v>
          </cell>
        </row>
        <row r="165">
          <cell r="A165" t="str">
            <v>124OTHER</v>
          </cell>
          <cell r="B165" t="str">
            <v>124</v>
          </cell>
          <cell r="D165">
            <v>-1061795.76</v>
          </cell>
          <cell r="F165" t="str">
            <v>124OTHER</v>
          </cell>
          <cell r="G165" t="str">
            <v>124</v>
          </cell>
          <cell r="I165">
            <v>-1061795.76</v>
          </cell>
        </row>
        <row r="166">
          <cell r="A166" t="str">
            <v>124SO</v>
          </cell>
          <cell r="B166" t="str">
            <v>124</v>
          </cell>
          <cell r="D166">
            <v>0</v>
          </cell>
          <cell r="F166" t="str">
            <v>124SO</v>
          </cell>
          <cell r="G166" t="str">
            <v>124</v>
          </cell>
          <cell r="I166">
            <v>0</v>
          </cell>
        </row>
        <row r="167">
          <cell r="A167" t="str">
            <v>124UT</v>
          </cell>
          <cell r="B167" t="str">
            <v>124</v>
          </cell>
          <cell r="D167">
            <v>5927954.8205778804</v>
          </cell>
          <cell r="F167" t="str">
            <v>124UT</v>
          </cell>
          <cell r="G167" t="str">
            <v>124</v>
          </cell>
          <cell r="I167">
            <v>5927954.8205778804</v>
          </cell>
        </row>
        <row r="168">
          <cell r="A168" t="str">
            <v>124WA</v>
          </cell>
          <cell r="B168" t="str">
            <v>124</v>
          </cell>
          <cell r="D168">
            <v>2193032.8198481048</v>
          </cell>
          <cell r="F168" t="str">
            <v>124WA</v>
          </cell>
          <cell r="G168" t="str">
            <v>124</v>
          </cell>
          <cell r="I168">
            <v>2193032.8198481048</v>
          </cell>
        </row>
        <row r="169">
          <cell r="A169" t="str">
            <v>124WYP</v>
          </cell>
          <cell r="B169" t="str">
            <v>124</v>
          </cell>
          <cell r="D169">
            <v>114856.86</v>
          </cell>
          <cell r="F169" t="str">
            <v>124WYP</v>
          </cell>
          <cell r="G169" t="str">
            <v>124</v>
          </cell>
          <cell r="I169">
            <v>114856.86</v>
          </cell>
        </row>
        <row r="170">
          <cell r="A170" t="str">
            <v>124WYU</v>
          </cell>
          <cell r="B170" t="str">
            <v>124</v>
          </cell>
          <cell r="D170">
            <v>13897.416342905062</v>
          </cell>
          <cell r="F170" t="str">
            <v>124WYU</v>
          </cell>
          <cell r="G170" t="str">
            <v>124</v>
          </cell>
          <cell r="I170">
            <v>13897.416342905062</v>
          </cell>
        </row>
        <row r="171">
          <cell r="A171" t="str">
            <v>131SNP</v>
          </cell>
          <cell r="B171" t="str">
            <v>131</v>
          </cell>
          <cell r="D171">
            <v>16273751.999166666</v>
          </cell>
          <cell r="F171" t="str">
            <v>131SNP</v>
          </cell>
          <cell r="G171" t="str">
            <v>131</v>
          </cell>
          <cell r="I171">
            <v>16273751.999166666</v>
          </cell>
        </row>
        <row r="172">
          <cell r="A172" t="str">
            <v>135SG</v>
          </cell>
          <cell r="B172" t="str">
            <v>135</v>
          </cell>
          <cell r="D172">
            <v>-24549.195833333335</v>
          </cell>
          <cell r="F172" t="str">
            <v>135SG</v>
          </cell>
          <cell r="G172" t="str">
            <v>135</v>
          </cell>
          <cell r="I172">
            <v>-24549.195833333335</v>
          </cell>
        </row>
        <row r="173">
          <cell r="A173" t="str">
            <v>141DGU</v>
          </cell>
          <cell r="B173" t="str">
            <v>141</v>
          </cell>
          <cell r="D173">
            <v>416972.98</v>
          </cell>
          <cell r="F173" t="str">
            <v>141DGU</v>
          </cell>
          <cell r="G173" t="str">
            <v>141</v>
          </cell>
          <cell r="I173">
            <v>416972.98</v>
          </cell>
        </row>
        <row r="174">
          <cell r="A174" t="str">
            <v>143SO</v>
          </cell>
          <cell r="B174" t="str">
            <v>143</v>
          </cell>
          <cell r="D174">
            <v>11667166.492500002</v>
          </cell>
          <cell r="F174" t="str">
            <v>143SO</v>
          </cell>
          <cell r="G174" t="str">
            <v>143</v>
          </cell>
          <cell r="I174">
            <v>11667166.492500002</v>
          </cell>
        </row>
        <row r="175">
          <cell r="A175" t="str">
            <v>151SE</v>
          </cell>
          <cell r="B175" t="str">
            <v>151</v>
          </cell>
          <cell r="D175">
            <v>56387875.469999999</v>
          </cell>
          <cell r="F175" t="str">
            <v>151SE</v>
          </cell>
          <cell r="G175" t="str">
            <v>151</v>
          </cell>
          <cell r="I175">
            <v>56387875.469999999</v>
          </cell>
        </row>
        <row r="176">
          <cell r="A176" t="str">
            <v>151SSECH</v>
          </cell>
          <cell r="B176" t="str">
            <v>151</v>
          </cell>
          <cell r="D176">
            <v>8679554.7699999996</v>
          </cell>
          <cell r="F176" t="str">
            <v>151SSECH</v>
          </cell>
          <cell r="G176" t="str">
            <v>151</v>
          </cell>
          <cell r="I176">
            <v>8679554.7699999996</v>
          </cell>
        </row>
        <row r="177">
          <cell r="A177" t="str">
            <v>151SSECT</v>
          </cell>
          <cell r="B177" t="str">
            <v>151</v>
          </cell>
          <cell r="D177">
            <v>84819.76</v>
          </cell>
          <cell r="F177" t="str">
            <v>151SSECT</v>
          </cell>
          <cell r="G177" t="str">
            <v>151</v>
          </cell>
          <cell r="I177">
            <v>84819.76</v>
          </cell>
        </row>
        <row r="178">
          <cell r="A178" t="str">
            <v>154CA</v>
          </cell>
          <cell r="B178" t="str">
            <v>154</v>
          </cell>
          <cell r="D178">
            <v>732212.44</v>
          </cell>
          <cell r="F178" t="str">
            <v>154CA</v>
          </cell>
          <cell r="G178" t="str">
            <v>154</v>
          </cell>
          <cell r="I178">
            <v>732212.44</v>
          </cell>
        </row>
        <row r="179">
          <cell r="A179" t="str">
            <v>154IDU</v>
          </cell>
          <cell r="B179" t="str">
            <v>154</v>
          </cell>
          <cell r="D179">
            <v>2691048.39</v>
          </cell>
          <cell r="F179" t="str">
            <v>154IDU</v>
          </cell>
          <cell r="G179" t="str">
            <v>154</v>
          </cell>
          <cell r="I179">
            <v>2691048.39</v>
          </cell>
        </row>
        <row r="180">
          <cell r="A180" t="str">
            <v>154OR</v>
          </cell>
          <cell r="B180" t="str">
            <v>154</v>
          </cell>
          <cell r="D180">
            <v>12807331.410000004</v>
          </cell>
          <cell r="F180" t="str">
            <v>154OR</v>
          </cell>
          <cell r="G180" t="str">
            <v>154</v>
          </cell>
          <cell r="I180">
            <v>12807331.410000004</v>
          </cell>
        </row>
        <row r="181">
          <cell r="A181" t="str">
            <v>154SE</v>
          </cell>
          <cell r="B181" t="str">
            <v>154</v>
          </cell>
          <cell r="D181">
            <v>2710855.28</v>
          </cell>
          <cell r="F181" t="str">
            <v>154SE</v>
          </cell>
          <cell r="G181" t="str">
            <v>154</v>
          </cell>
          <cell r="I181">
            <v>2710855.28</v>
          </cell>
        </row>
        <row r="182">
          <cell r="A182" t="str">
            <v>154SNPD</v>
          </cell>
          <cell r="B182" t="str">
            <v>154</v>
          </cell>
          <cell r="D182">
            <v>208396.03</v>
          </cell>
          <cell r="F182" t="str">
            <v>154SNPD</v>
          </cell>
          <cell r="G182" t="str">
            <v>154</v>
          </cell>
          <cell r="I182">
            <v>208396.03</v>
          </cell>
        </row>
        <row r="183">
          <cell r="A183" t="str">
            <v>154SNPPH</v>
          </cell>
          <cell r="B183" t="str">
            <v>154</v>
          </cell>
          <cell r="D183">
            <v>-19220.939999999999</v>
          </cell>
          <cell r="F183" t="str">
            <v>154SNPPH</v>
          </cell>
          <cell r="G183" t="str">
            <v>154</v>
          </cell>
          <cell r="I183">
            <v>-19220.939999999999</v>
          </cell>
        </row>
        <row r="184">
          <cell r="A184" t="str">
            <v>154SNPPS</v>
          </cell>
          <cell r="B184" t="str">
            <v>154</v>
          </cell>
          <cell r="D184">
            <v>52859974.04999999</v>
          </cell>
          <cell r="F184" t="str">
            <v>154SNPPS</v>
          </cell>
          <cell r="G184" t="str">
            <v>154</v>
          </cell>
          <cell r="I184">
            <v>52859974.04999999</v>
          </cell>
        </row>
        <row r="185">
          <cell r="A185" t="str">
            <v>154SNPT</v>
          </cell>
          <cell r="B185" t="str">
            <v>154</v>
          </cell>
          <cell r="D185">
            <v>14206257.459999997</v>
          </cell>
          <cell r="F185" t="str">
            <v>154SNPT</v>
          </cell>
          <cell r="G185" t="str">
            <v>154</v>
          </cell>
          <cell r="I185">
            <v>14206257.459999997</v>
          </cell>
        </row>
        <row r="186">
          <cell r="A186" t="str">
            <v>154SO</v>
          </cell>
          <cell r="B186" t="str">
            <v>154</v>
          </cell>
          <cell r="D186">
            <v>-5363443.24</v>
          </cell>
          <cell r="F186" t="str">
            <v>154SO</v>
          </cell>
          <cell r="G186" t="str">
            <v>154</v>
          </cell>
          <cell r="I186">
            <v>-5363443.24</v>
          </cell>
        </row>
        <row r="187">
          <cell r="A187" t="str">
            <v>154SSGCH</v>
          </cell>
          <cell r="B187" t="str">
            <v>154</v>
          </cell>
          <cell r="D187">
            <v>222216.23</v>
          </cell>
          <cell r="F187" t="str">
            <v>154SSGCH</v>
          </cell>
          <cell r="G187" t="str">
            <v>154</v>
          </cell>
          <cell r="I187">
            <v>222216.23</v>
          </cell>
        </row>
        <row r="188">
          <cell r="A188" t="str">
            <v>154SSGCT</v>
          </cell>
          <cell r="B188" t="str">
            <v>154</v>
          </cell>
          <cell r="D188">
            <v>4016.56</v>
          </cell>
          <cell r="F188" t="str">
            <v>154SSGCT</v>
          </cell>
          <cell r="G188" t="str">
            <v>154</v>
          </cell>
          <cell r="I188">
            <v>4016.56</v>
          </cell>
        </row>
        <row r="189">
          <cell r="A189" t="str">
            <v>154UT</v>
          </cell>
          <cell r="B189" t="str">
            <v>154</v>
          </cell>
          <cell r="D189">
            <v>19718661.570000004</v>
          </cell>
          <cell r="F189" t="str">
            <v>154UT</v>
          </cell>
          <cell r="G189" t="str">
            <v>154</v>
          </cell>
          <cell r="I189">
            <v>19718661.570000004</v>
          </cell>
        </row>
        <row r="190">
          <cell r="A190" t="str">
            <v>154WA</v>
          </cell>
          <cell r="B190" t="str">
            <v>154</v>
          </cell>
          <cell r="D190">
            <v>3259642.6</v>
          </cell>
          <cell r="F190" t="str">
            <v>154WA</v>
          </cell>
          <cell r="G190" t="str">
            <v>154</v>
          </cell>
          <cell r="I190">
            <v>3259642.6</v>
          </cell>
        </row>
        <row r="191">
          <cell r="A191" t="str">
            <v>154WYP</v>
          </cell>
          <cell r="B191" t="str">
            <v>154</v>
          </cell>
          <cell r="D191">
            <v>4057081.06</v>
          </cell>
          <cell r="F191" t="str">
            <v>154WYP</v>
          </cell>
          <cell r="G191" t="str">
            <v>154</v>
          </cell>
          <cell r="I191">
            <v>4057081.06</v>
          </cell>
        </row>
        <row r="192">
          <cell r="A192" t="str">
            <v>154WYU</v>
          </cell>
          <cell r="B192" t="str">
            <v>154</v>
          </cell>
          <cell r="D192">
            <v>468764.86</v>
          </cell>
          <cell r="F192" t="str">
            <v>154WYU</v>
          </cell>
          <cell r="G192" t="str">
            <v>154</v>
          </cell>
          <cell r="I192">
            <v>468764.86</v>
          </cell>
        </row>
        <row r="193">
          <cell r="A193" t="str">
            <v>165GPS</v>
          </cell>
          <cell r="B193" t="str">
            <v>165</v>
          </cell>
          <cell r="D193">
            <v>5402149.6900000004</v>
          </cell>
          <cell r="F193" t="str">
            <v>165GPS</v>
          </cell>
          <cell r="G193" t="str">
            <v>165</v>
          </cell>
          <cell r="I193">
            <v>5402149.6900000004</v>
          </cell>
        </row>
        <row r="194">
          <cell r="A194" t="str">
            <v>165IDU</v>
          </cell>
          <cell r="B194" t="str">
            <v>165</v>
          </cell>
          <cell r="D194">
            <v>76820.75</v>
          </cell>
          <cell r="F194" t="str">
            <v>165IDU</v>
          </cell>
          <cell r="G194" t="str">
            <v>165</v>
          </cell>
          <cell r="I194">
            <v>76820.75</v>
          </cell>
        </row>
        <row r="195">
          <cell r="A195" t="str">
            <v>165OR</v>
          </cell>
          <cell r="B195" t="str">
            <v>165</v>
          </cell>
          <cell r="D195">
            <v>2447995.4300000002</v>
          </cell>
          <cell r="F195" t="str">
            <v>165OR</v>
          </cell>
          <cell r="G195" t="str">
            <v>165</v>
          </cell>
          <cell r="I195">
            <v>2447995.4300000002</v>
          </cell>
        </row>
        <row r="196">
          <cell r="A196" t="str">
            <v>165OTHER</v>
          </cell>
          <cell r="B196" t="str">
            <v>165</v>
          </cell>
          <cell r="D196">
            <v>110515.42</v>
          </cell>
          <cell r="F196" t="str">
            <v>165OTHER</v>
          </cell>
          <cell r="G196" t="str">
            <v>165</v>
          </cell>
          <cell r="I196">
            <v>110515.42</v>
          </cell>
        </row>
        <row r="197">
          <cell r="A197" t="str">
            <v>165SE</v>
          </cell>
          <cell r="B197" t="str">
            <v>165</v>
          </cell>
          <cell r="D197">
            <v>3117742.2600000114</v>
          </cell>
          <cell r="F197" t="str">
            <v>165SE</v>
          </cell>
          <cell r="G197" t="str">
            <v>165</v>
          </cell>
          <cell r="I197">
            <v>3117742.2600000114</v>
          </cell>
        </row>
        <row r="198">
          <cell r="A198" t="str">
            <v>165SG</v>
          </cell>
          <cell r="B198" t="str">
            <v>165</v>
          </cell>
          <cell r="D198">
            <v>1106639.67</v>
          </cell>
          <cell r="F198" t="str">
            <v>165SG</v>
          </cell>
          <cell r="G198" t="str">
            <v>165</v>
          </cell>
          <cell r="I198">
            <v>1106639.67</v>
          </cell>
        </row>
        <row r="199">
          <cell r="A199" t="str">
            <v>165SO</v>
          </cell>
          <cell r="B199" t="str">
            <v>165</v>
          </cell>
          <cell r="D199">
            <v>7438750.3099999996</v>
          </cell>
          <cell r="F199" t="str">
            <v>165SO</v>
          </cell>
          <cell r="G199" t="str">
            <v>165</v>
          </cell>
          <cell r="I199">
            <v>7438750.3099999996</v>
          </cell>
        </row>
        <row r="200">
          <cell r="A200" t="str">
            <v>165UT</v>
          </cell>
          <cell r="B200" t="str">
            <v>165</v>
          </cell>
          <cell r="D200">
            <v>731582.25</v>
          </cell>
          <cell r="F200" t="str">
            <v>165UT</v>
          </cell>
          <cell r="G200" t="str">
            <v>165</v>
          </cell>
          <cell r="I200">
            <v>731582.25</v>
          </cell>
        </row>
        <row r="201">
          <cell r="A201" t="str">
            <v>165WA</v>
          </cell>
          <cell r="B201" t="str">
            <v>165</v>
          </cell>
          <cell r="D201">
            <v>0</v>
          </cell>
          <cell r="F201" t="str">
            <v>165WA</v>
          </cell>
          <cell r="G201" t="str">
            <v>165</v>
          </cell>
          <cell r="I201">
            <v>0</v>
          </cell>
        </row>
        <row r="202">
          <cell r="A202" t="str">
            <v>165WYP</v>
          </cell>
          <cell r="B202" t="str">
            <v>165</v>
          </cell>
          <cell r="D202">
            <v>226078.61</v>
          </cell>
          <cell r="F202" t="str">
            <v>165WYP</v>
          </cell>
          <cell r="G202" t="str">
            <v>165</v>
          </cell>
          <cell r="I202">
            <v>226078.61</v>
          </cell>
        </row>
        <row r="203">
          <cell r="A203" t="str">
            <v>165WYU</v>
          </cell>
          <cell r="B203" t="str">
            <v>165</v>
          </cell>
          <cell r="D203">
            <v>0</v>
          </cell>
          <cell r="F203" t="str">
            <v>165WYU</v>
          </cell>
          <cell r="G203" t="str">
            <v>165</v>
          </cell>
          <cell r="I203">
            <v>0</v>
          </cell>
        </row>
        <row r="204">
          <cell r="A204" t="str">
            <v>18222OR</v>
          </cell>
          <cell r="B204" t="str">
            <v>18222</v>
          </cell>
          <cell r="D204">
            <v>-294464.21000000002</v>
          </cell>
          <cell r="F204" t="str">
            <v>18222OR</v>
          </cell>
          <cell r="G204" t="str">
            <v>18222</v>
          </cell>
          <cell r="I204">
            <v>-294464.21000000002</v>
          </cell>
        </row>
        <row r="205">
          <cell r="A205" t="str">
            <v>18222TROJD</v>
          </cell>
          <cell r="B205" t="str">
            <v>18222</v>
          </cell>
          <cell r="D205">
            <v>5185083.2</v>
          </cell>
          <cell r="F205" t="str">
            <v>18222TROJD</v>
          </cell>
          <cell r="G205" t="str">
            <v>18222</v>
          </cell>
          <cell r="I205">
            <v>5185083.2</v>
          </cell>
        </row>
        <row r="206">
          <cell r="A206" t="str">
            <v>18222TROJP</v>
          </cell>
          <cell r="B206" t="str">
            <v>18222</v>
          </cell>
          <cell r="D206">
            <v>3562103.48</v>
          </cell>
          <cell r="F206" t="str">
            <v>18222TROJP</v>
          </cell>
          <cell r="G206" t="str">
            <v>18222</v>
          </cell>
          <cell r="I206">
            <v>3562103.48</v>
          </cell>
        </row>
        <row r="207">
          <cell r="A207" t="str">
            <v>18222WA</v>
          </cell>
          <cell r="B207" t="str">
            <v>18222</v>
          </cell>
          <cell r="D207">
            <v>-1194984.21</v>
          </cell>
          <cell r="F207" t="str">
            <v>18222WA</v>
          </cell>
          <cell r="G207" t="str">
            <v>18222</v>
          </cell>
          <cell r="I207">
            <v>-1194984.21</v>
          </cell>
        </row>
        <row r="208">
          <cell r="A208" t="str">
            <v>182MCA</v>
          </cell>
          <cell r="B208" t="str">
            <v>182M</v>
          </cell>
          <cell r="D208">
            <v>721726.9</v>
          </cell>
          <cell r="F208" t="str">
            <v>182MCA</v>
          </cell>
          <cell r="G208" t="str">
            <v>182M</v>
          </cell>
          <cell r="I208">
            <v>721726.9</v>
          </cell>
        </row>
        <row r="209">
          <cell r="A209" t="str">
            <v>182MIDU</v>
          </cell>
          <cell r="B209" t="str">
            <v>182M</v>
          </cell>
          <cell r="D209">
            <v>0</v>
          </cell>
          <cell r="F209" t="str">
            <v>182MIDU</v>
          </cell>
          <cell r="G209" t="str">
            <v>182M</v>
          </cell>
          <cell r="I209">
            <v>0</v>
          </cell>
        </row>
        <row r="210">
          <cell r="A210" t="str">
            <v>182MOR</v>
          </cell>
          <cell r="B210" t="str">
            <v>182M</v>
          </cell>
          <cell r="D210">
            <v>18976687.509999998</v>
          </cell>
          <cell r="F210" t="str">
            <v>182MOR</v>
          </cell>
          <cell r="G210" t="str">
            <v>182M</v>
          </cell>
          <cell r="I210">
            <v>18976687.509999998</v>
          </cell>
        </row>
        <row r="211">
          <cell r="A211" t="str">
            <v>182MOTHER</v>
          </cell>
          <cell r="B211" t="str">
            <v>182M</v>
          </cell>
          <cell r="D211">
            <v>35008107.289999999</v>
          </cell>
          <cell r="F211" t="str">
            <v>182MOTHER</v>
          </cell>
          <cell r="G211" t="str">
            <v>182M</v>
          </cell>
          <cell r="I211">
            <v>35008107.289999999</v>
          </cell>
        </row>
        <row r="212">
          <cell r="A212" t="str">
            <v>182MSE</v>
          </cell>
          <cell r="B212" t="str">
            <v>182M</v>
          </cell>
          <cell r="D212">
            <v>5304104.42</v>
          </cell>
          <cell r="F212" t="str">
            <v>182MSE</v>
          </cell>
          <cell r="G212" t="str">
            <v>182M</v>
          </cell>
          <cell r="I212">
            <v>5304104.42</v>
          </cell>
        </row>
        <row r="213">
          <cell r="A213" t="str">
            <v>182MSGCT</v>
          </cell>
          <cell r="B213" t="str">
            <v>182M</v>
          </cell>
          <cell r="D213">
            <v>12159604.6</v>
          </cell>
          <cell r="F213" t="str">
            <v>182MSGCT</v>
          </cell>
          <cell r="G213" t="str">
            <v>182M</v>
          </cell>
          <cell r="I213">
            <v>12159604.6</v>
          </cell>
        </row>
        <row r="214">
          <cell r="A214" t="str">
            <v>182MSG-P</v>
          </cell>
          <cell r="B214" t="str">
            <v>182M</v>
          </cell>
          <cell r="D214">
            <v>0</v>
          </cell>
          <cell r="F214" t="str">
            <v>182MSG-P</v>
          </cell>
          <cell r="G214" t="str">
            <v>182M</v>
          </cell>
          <cell r="I214">
            <v>0</v>
          </cell>
        </row>
        <row r="215">
          <cell r="A215" t="str">
            <v>182MSG-U</v>
          </cell>
          <cell r="B215" t="str">
            <v>182M</v>
          </cell>
          <cell r="D215">
            <v>0</v>
          </cell>
          <cell r="F215" t="str">
            <v>182MSG-U</v>
          </cell>
          <cell r="G215" t="str">
            <v>182M</v>
          </cell>
          <cell r="I215">
            <v>0</v>
          </cell>
        </row>
        <row r="216">
          <cell r="A216" t="str">
            <v>182MSO</v>
          </cell>
          <cell r="B216" t="str">
            <v>182M</v>
          </cell>
          <cell r="D216">
            <v>-3552466.5670000017</v>
          </cell>
          <cell r="F216" t="str">
            <v>182MSO</v>
          </cell>
          <cell r="G216" t="str">
            <v>182M</v>
          </cell>
          <cell r="I216">
            <v>-3552466.5670000017</v>
          </cell>
        </row>
        <row r="217">
          <cell r="A217" t="str">
            <v>182MUT</v>
          </cell>
          <cell r="B217" t="str">
            <v>182M</v>
          </cell>
          <cell r="D217">
            <v>8005589.6799999997</v>
          </cell>
          <cell r="F217" t="str">
            <v>182MUT</v>
          </cell>
          <cell r="G217" t="str">
            <v>182M</v>
          </cell>
          <cell r="I217">
            <v>8005589.6799999997</v>
          </cell>
        </row>
        <row r="218">
          <cell r="A218" t="str">
            <v>182MWA</v>
          </cell>
          <cell r="B218" t="str">
            <v>182M</v>
          </cell>
          <cell r="D218">
            <v>-561960.31999999995</v>
          </cell>
          <cell r="F218" t="str">
            <v>182MWA</v>
          </cell>
          <cell r="G218" t="str">
            <v>182M</v>
          </cell>
          <cell r="I218">
            <v>-561960.31999999995</v>
          </cell>
        </row>
        <row r="219">
          <cell r="A219" t="str">
            <v>182MWYP</v>
          </cell>
          <cell r="B219" t="str">
            <v>182M</v>
          </cell>
          <cell r="D219">
            <v>0</v>
          </cell>
          <cell r="F219" t="str">
            <v>182MWYP</v>
          </cell>
          <cell r="G219" t="str">
            <v>182M</v>
          </cell>
          <cell r="I219">
            <v>0</v>
          </cell>
        </row>
        <row r="220">
          <cell r="A220" t="str">
            <v>182MWYU</v>
          </cell>
          <cell r="B220" t="str">
            <v>182M</v>
          </cell>
          <cell r="D220">
            <v>0</v>
          </cell>
          <cell r="F220" t="str">
            <v>182MWYU</v>
          </cell>
          <cell r="G220" t="str">
            <v>182M</v>
          </cell>
          <cell r="I220">
            <v>0</v>
          </cell>
        </row>
        <row r="221">
          <cell r="A221" t="str">
            <v>182WCA</v>
          </cell>
          <cell r="B221" t="str">
            <v>182W</v>
          </cell>
          <cell r="D221">
            <v>0</v>
          </cell>
          <cell r="F221" t="str">
            <v>182WCA</v>
          </cell>
          <cell r="G221" t="str">
            <v>182W</v>
          </cell>
          <cell r="I221">
            <v>0</v>
          </cell>
        </row>
        <row r="222">
          <cell r="A222" t="str">
            <v>182WIDU</v>
          </cell>
          <cell r="B222" t="str">
            <v>182W</v>
          </cell>
          <cell r="D222">
            <v>7553089.4474999998</v>
          </cell>
          <cell r="F222" t="str">
            <v>182WIDU</v>
          </cell>
          <cell r="G222" t="str">
            <v>182W</v>
          </cell>
          <cell r="I222">
            <v>7553089.4474999998</v>
          </cell>
        </row>
        <row r="223">
          <cell r="A223" t="str">
            <v>182WOR</v>
          </cell>
          <cell r="B223" t="str">
            <v>182W</v>
          </cell>
          <cell r="D223">
            <v>0</v>
          </cell>
          <cell r="F223" t="str">
            <v>182WOR</v>
          </cell>
          <cell r="G223" t="str">
            <v>182W</v>
          </cell>
          <cell r="I223">
            <v>0</v>
          </cell>
        </row>
        <row r="224">
          <cell r="A224" t="str">
            <v>182WOTHER</v>
          </cell>
          <cell r="B224" t="str">
            <v>182W</v>
          </cell>
          <cell r="D224">
            <v>13239336.990000002</v>
          </cell>
          <cell r="F224" t="str">
            <v>182WOTHER</v>
          </cell>
          <cell r="G224" t="str">
            <v>182W</v>
          </cell>
          <cell r="I224">
            <v>13239336.990000002</v>
          </cell>
        </row>
        <row r="225">
          <cell r="A225" t="str">
            <v>182WUT</v>
          </cell>
          <cell r="B225" t="str">
            <v>182W</v>
          </cell>
          <cell r="D225">
            <v>4304329.7</v>
          </cell>
          <cell r="F225" t="str">
            <v>182WUT</v>
          </cell>
          <cell r="G225" t="str">
            <v>182W</v>
          </cell>
          <cell r="I225">
            <v>4304329.7</v>
          </cell>
        </row>
        <row r="226">
          <cell r="A226" t="str">
            <v>182WWA</v>
          </cell>
          <cell r="B226" t="str">
            <v>182W</v>
          </cell>
          <cell r="D226">
            <v>0</v>
          </cell>
          <cell r="F226" t="str">
            <v>182WWA</v>
          </cell>
          <cell r="G226" t="str">
            <v>182W</v>
          </cell>
          <cell r="I226">
            <v>0</v>
          </cell>
        </row>
        <row r="227">
          <cell r="A227" t="str">
            <v>182WWYP</v>
          </cell>
          <cell r="B227" t="str">
            <v>182W</v>
          </cell>
          <cell r="D227">
            <v>436965.96275000001</v>
          </cell>
          <cell r="F227" t="str">
            <v>182WWYP</v>
          </cell>
          <cell r="G227" t="str">
            <v>182W</v>
          </cell>
          <cell r="I227">
            <v>436965.96275000001</v>
          </cell>
        </row>
        <row r="228">
          <cell r="A228" t="str">
            <v>182WWYU</v>
          </cell>
          <cell r="B228" t="str">
            <v>182W</v>
          </cell>
          <cell r="D228">
            <v>21383.94</v>
          </cell>
          <cell r="F228" t="str">
            <v>182WWYU</v>
          </cell>
          <cell r="G228" t="str">
            <v>182W</v>
          </cell>
          <cell r="I228">
            <v>21383.94</v>
          </cell>
        </row>
        <row r="229">
          <cell r="A229" t="str">
            <v>186MCA</v>
          </cell>
          <cell r="B229" t="str">
            <v>186M</v>
          </cell>
          <cell r="D229">
            <v>0</v>
          </cell>
          <cell r="F229" t="str">
            <v>186MCA</v>
          </cell>
          <cell r="G229" t="str">
            <v>186M</v>
          </cell>
          <cell r="I229">
            <v>0</v>
          </cell>
        </row>
        <row r="230">
          <cell r="A230" t="str">
            <v>186MIDU</v>
          </cell>
          <cell r="B230" t="str">
            <v>186M</v>
          </cell>
          <cell r="D230">
            <v>5000</v>
          </cell>
          <cell r="F230" t="str">
            <v>186MIDU</v>
          </cell>
          <cell r="G230" t="str">
            <v>186M</v>
          </cell>
          <cell r="I230">
            <v>5000</v>
          </cell>
        </row>
        <row r="231">
          <cell r="A231" t="str">
            <v>186MOR</v>
          </cell>
          <cell r="B231" t="str">
            <v>186M</v>
          </cell>
          <cell r="D231">
            <v>0</v>
          </cell>
          <cell r="F231" t="str">
            <v>186MOR</v>
          </cell>
          <cell r="G231" t="str">
            <v>186M</v>
          </cell>
          <cell r="I231">
            <v>0</v>
          </cell>
        </row>
        <row r="232">
          <cell r="A232" t="str">
            <v>186MOTHER</v>
          </cell>
          <cell r="B232" t="str">
            <v>186M</v>
          </cell>
          <cell r="D232">
            <v>4244783.0999999996</v>
          </cell>
          <cell r="F232" t="str">
            <v>186MOTHER</v>
          </cell>
          <cell r="G232" t="str">
            <v>186M</v>
          </cell>
          <cell r="I232">
            <v>4244783.0999999996</v>
          </cell>
        </row>
        <row r="233">
          <cell r="A233" t="str">
            <v>186MSE</v>
          </cell>
          <cell r="B233" t="str">
            <v>186M</v>
          </cell>
          <cell r="D233">
            <v>772375.10999997216</v>
          </cell>
          <cell r="F233" t="str">
            <v>186MSE</v>
          </cell>
          <cell r="G233" t="str">
            <v>186M</v>
          </cell>
          <cell r="I233">
            <v>772375.10999997216</v>
          </cell>
        </row>
        <row r="234">
          <cell r="A234" t="str">
            <v>186MSG</v>
          </cell>
          <cell r="B234" t="str">
            <v>186M</v>
          </cell>
          <cell r="D234">
            <v>25099000.080000002</v>
          </cell>
          <cell r="F234" t="str">
            <v>186MSG</v>
          </cell>
          <cell r="G234" t="str">
            <v>186M</v>
          </cell>
          <cell r="I234">
            <v>25099000.080000002</v>
          </cell>
        </row>
        <row r="235">
          <cell r="A235" t="str">
            <v>186MSO</v>
          </cell>
          <cell r="B235" t="str">
            <v>186M</v>
          </cell>
          <cell r="D235">
            <v>0</v>
          </cell>
          <cell r="F235" t="str">
            <v>186MSO</v>
          </cell>
          <cell r="G235" t="str">
            <v>186M</v>
          </cell>
          <cell r="I235">
            <v>0</v>
          </cell>
        </row>
        <row r="236">
          <cell r="A236" t="str">
            <v>186MWA</v>
          </cell>
          <cell r="B236" t="str">
            <v>186M</v>
          </cell>
          <cell r="D236">
            <v>0</v>
          </cell>
          <cell r="F236" t="str">
            <v>186MWA</v>
          </cell>
          <cell r="G236" t="str">
            <v>186M</v>
          </cell>
          <cell r="I236">
            <v>0</v>
          </cell>
        </row>
        <row r="237">
          <cell r="A237" t="str">
            <v>190BADDEBT</v>
          </cell>
          <cell r="B237" t="str">
            <v>190</v>
          </cell>
          <cell r="D237">
            <v>20957887.5</v>
          </cell>
          <cell r="F237" t="str">
            <v>190BADDEBT</v>
          </cell>
          <cell r="G237" t="str">
            <v>190</v>
          </cell>
          <cell r="I237">
            <v>20957887.5</v>
          </cell>
        </row>
        <row r="238">
          <cell r="A238" t="str">
            <v>190CA</v>
          </cell>
          <cell r="B238" t="str">
            <v>190</v>
          </cell>
          <cell r="D238">
            <v>0</v>
          </cell>
          <cell r="F238" t="str">
            <v>190CA</v>
          </cell>
          <cell r="G238" t="str">
            <v>190</v>
          </cell>
          <cell r="I238">
            <v>0</v>
          </cell>
        </row>
        <row r="239">
          <cell r="A239" t="str">
            <v>190DGP</v>
          </cell>
          <cell r="B239" t="str">
            <v>190</v>
          </cell>
          <cell r="D239">
            <v>3416.5</v>
          </cell>
          <cell r="F239" t="str">
            <v>190DGP</v>
          </cell>
          <cell r="G239" t="str">
            <v>190</v>
          </cell>
          <cell r="I239">
            <v>3416.5</v>
          </cell>
        </row>
        <row r="240">
          <cell r="A240" t="str">
            <v>190IDU</v>
          </cell>
          <cell r="B240" t="str">
            <v>190</v>
          </cell>
          <cell r="D240">
            <v>0</v>
          </cell>
          <cell r="F240" t="str">
            <v>190IDU</v>
          </cell>
          <cell r="G240" t="str">
            <v>190</v>
          </cell>
          <cell r="I240">
            <v>0</v>
          </cell>
        </row>
        <row r="241">
          <cell r="A241" t="str">
            <v>190CN</v>
          </cell>
          <cell r="B241" t="str">
            <v>190</v>
          </cell>
          <cell r="D241">
            <v>0</v>
          </cell>
          <cell r="F241" t="str">
            <v>190CN</v>
          </cell>
          <cell r="G241" t="str">
            <v>190</v>
          </cell>
          <cell r="I241">
            <v>0</v>
          </cell>
        </row>
        <row r="242">
          <cell r="A242" t="str">
            <v>190OR</v>
          </cell>
          <cell r="B242" t="str">
            <v>190</v>
          </cell>
          <cell r="D242">
            <v>544123</v>
          </cell>
          <cell r="F242" t="str">
            <v>190OR</v>
          </cell>
          <cell r="G242" t="str">
            <v>190</v>
          </cell>
          <cell r="I242">
            <v>544123</v>
          </cell>
        </row>
        <row r="243">
          <cell r="A243" t="str">
            <v>190OTHER</v>
          </cell>
          <cell r="B243" t="str">
            <v>190</v>
          </cell>
          <cell r="D243">
            <v>22570</v>
          </cell>
          <cell r="F243" t="str">
            <v>190OTHER</v>
          </cell>
          <cell r="G243" t="str">
            <v>190</v>
          </cell>
          <cell r="I243">
            <v>22570</v>
          </cell>
        </row>
        <row r="244">
          <cell r="A244" t="str">
            <v>190SE</v>
          </cell>
          <cell r="B244" t="str">
            <v>190</v>
          </cell>
          <cell r="D244">
            <v>20952479.001139998</v>
          </cell>
          <cell r="F244" t="str">
            <v>190SE</v>
          </cell>
          <cell r="G244" t="str">
            <v>190</v>
          </cell>
          <cell r="I244">
            <v>20952479.001139998</v>
          </cell>
        </row>
        <row r="245">
          <cell r="A245" t="str">
            <v>190SG</v>
          </cell>
          <cell r="B245" t="str">
            <v>190</v>
          </cell>
          <cell r="D245">
            <v>1536680</v>
          </cell>
          <cell r="F245" t="str">
            <v>190SG</v>
          </cell>
          <cell r="G245" t="str">
            <v>190</v>
          </cell>
          <cell r="I245">
            <v>1536680</v>
          </cell>
        </row>
        <row r="246">
          <cell r="A246" t="str">
            <v>190SNP</v>
          </cell>
          <cell r="B246" t="str">
            <v>190</v>
          </cell>
          <cell r="D246">
            <v>29016.5</v>
          </cell>
          <cell r="F246" t="str">
            <v>190SNP</v>
          </cell>
          <cell r="G246" t="str">
            <v>190</v>
          </cell>
          <cell r="I246">
            <v>29016.5</v>
          </cell>
        </row>
        <row r="247">
          <cell r="A247" t="str">
            <v>190SNPD</v>
          </cell>
          <cell r="B247" t="str">
            <v>190</v>
          </cell>
          <cell r="D247">
            <v>0</v>
          </cell>
          <cell r="F247" t="str">
            <v>190SNPD</v>
          </cell>
          <cell r="G247" t="str">
            <v>190</v>
          </cell>
          <cell r="I247">
            <v>0</v>
          </cell>
        </row>
        <row r="248">
          <cell r="A248" t="str">
            <v>190SO</v>
          </cell>
          <cell r="B248" t="str">
            <v>190</v>
          </cell>
          <cell r="D248">
            <v>101692027.7775</v>
          </cell>
          <cell r="F248" t="str">
            <v>190SO</v>
          </cell>
          <cell r="G248" t="str">
            <v>190</v>
          </cell>
          <cell r="I248">
            <v>101692027.7775</v>
          </cell>
        </row>
        <row r="249">
          <cell r="A249" t="str">
            <v>190TROJD</v>
          </cell>
          <cell r="B249" t="str">
            <v>190</v>
          </cell>
          <cell r="D249">
            <v>18185.5</v>
          </cell>
          <cell r="F249" t="str">
            <v>190TROJD</v>
          </cell>
          <cell r="G249" t="str">
            <v>190</v>
          </cell>
          <cell r="I249">
            <v>18185.5</v>
          </cell>
        </row>
        <row r="250">
          <cell r="A250" t="str">
            <v>190UT</v>
          </cell>
          <cell r="B250" t="str">
            <v>190</v>
          </cell>
          <cell r="D250">
            <v>0</v>
          </cell>
          <cell r="F250" t="str">
            <v>190UT</v>
          </cell>
          <cell r="G250" t="str">
            <v>190</v>
          </cell>
          <cell r="I250">
            <v>0</v>
          </cell>
        </row>
        <row r="251">
          <cell r="A251" t="str">
            <v>190WA</v>
          </cell>
          <cell r="B251" t="str">
            <v>190</v>
          </cell>
          <cell r="D251">
            <v>0</v>
          </cell>
          <cell r="F251" t="str">
            <v>190WA</v>
          </cell>
          <cell r="G251" t="str">
            <v>190</v>
          </cell>
          <cell r="I251">
            <v>0</v>
          </cell>
        </row>
        <row r="252">
          <cell r="A252" t="str">
            <v>190WYP</v>
          </cell>
          <cell r="B252" t="str">
            <v>190</v>
          </cell>
          <cell r="D252">
            <v>0</v>
          </cell>
          <cell r="F252" t="str">
            <v>190WYP</v>
          </cell>
          <cell r="G252" t="str">
            <v>190</v>
          </cell>
          <cell r="I252">
            <v>0</v>
          </cell>
        </row>
        <row r="253">
          <cell r="A253" t="str">
            <v>2281SO</v>
          </cell>
          <cell r="B253" t="str">
            <v>2281</v>
          </cell>
          <cell r="D253">
            <v>-126291.44</v>
          </cell>
          <cell r="F253" t="str">
            <v>2281SO</v>
          </cell>
          <cell r="G253" t="str">
            <v>2281</v>
          </cell>
          <cell r="I253">
            <v>-126291.44</v>
          </cell>
        </row>
        <row r="254">
          <cell r="A254" t="str">
            <v>2282SO</v>
          </cell>
          <cell r="B254" t="str">
            <v>2282</v>
          </cell>
          <cell r="D254">
            <v>-5093636.5599999996</v>
          </cell>
          <cell r="F254" t="str">
            <v>2282SO</v>
          </cell>
          <cell r="G254" t="str">
            <v>2282</v>
          </cell>
          <cell r="I254">
            <v>-5093636.5599999996</v>
          </cell>
        </row>
        <row r="255">
          <cell r="A255" t="str">
            <v>2283SO</v>
          </cell>
          <cell r="B255" t="str">
            <v>2283</v>
          </cell>
          <cell r="D255">
            <v>-49699662.300833344</v>
          </cell>
          <cell r="F255" t="str">
            <v>2283SO</v>
          </cell>
          <cell r="G255" t="str">
            <v>2283</v>
          </cell>
          <cell r="I255">
            <v>-49699662.300833344</v>
          </cell>
        </row>
        <row r="256">
          <cell r="A256" t="str">
            <v>22841SE</v>
          </cell>
          <cell r="B256" t="str">
            <v>22841</v>
          </cell>
          <cell r="D256">
            <v>0</v>
          </cell>
          <cell r="F256" t="str">
            <v>22841SE</v>
          </cell>
          <cell r="G256" t="str">
            <v>22841</v>
          </cell>
          <cell r="I256">
            <v>0</v>
          </cell>
        </row>
        <row r="257">
          <cell r="A257" t="str">
            <v>22842TROJD</v>
          </cell>
          <cell r="B257" t="str">
            <v>22842</v>
          </cell>
          <cell r="D257">
            <v>-2858991.14</v>
          </cell>
          <cell r="F257" t="str">
            <v>22842TROJD</v>
          </cell>
          <cell r="G257" t="str">
            <v>22842</v>
          </cell>
          <cell r="I257">
            <v>-2858991.14</v>
          </cell>
        </row>
        <row r="258">
          <cell r="A258" t="str">
            <v>22844SG-P</v>
          </cell>
          <cell r="B258" t="str">
            <v>22844</v>
          </cell>
          <cell r="D258">
            <v>0</v>
          </cell>
          <cell r="F258" t="str">
            <v>22844SG-P</v>
          </cell>
          <cell r="G258" t="str">
            <v>22844</v>
          </cell>
          <cell r="I258">
            <v>0</v>
          </cell>
        </row>
        <row r="259">
          <cell r="A259" t="str">
            <v>22844SG-U</v>
          </cell>
          <cell r="B259" t="str">
            <v>22844</v>
          </cell>
          <cell r="D259">
            <v>0</v>
          </cell>
          <cell r="F259" t="str">
            <v>22844SG-U</v>
          </cell>
          <cell r="G259" t="str">
            <v>22844</v>
          </cell>
          <cell r="I259">
            <v>0</v>
          </cell>
        </row>
        <row r="260">
          <cell r="A260" t="str">
            <v>230SE</v>
          </cell>
          <cell r="B260" t="str">
            <v>230</v>
          </cell>
          <cell r="D260">
            <v>-2192563.6674999995</v>
          </cell>
          <cell r="F260" t="str">
            <v>230SE</v>
          </cell>
          <cell r="G260" t="str">
            <v>230</v>
          </cell>
          <cell r="I260">
            <v>-2192563.6674999995</v>
          </cell>
        </row>
        <row r="261">
          <cell r="A261" t="str">
            <v>230TROJD</v>
          </cell>
          <cell r="B261" t="str">
            <v>230</v>
          </cell>
          <cell r="D261">
            <v>0</v>
          </cell>
          <cell r="F261" t="str">
            <v>230TROJD</v>
          </cell>
          <cell r="G261" t="str">
            <v>230</v>
          </cell>
          <cell r="I261">
            <v>0</v>
          </cell>
        </row>
        <row r="262">
          <cell r="A262" t="str">
            <v>230TROJP</v>
          </cell>
          <cell r="B262" t="str">
            <v>230</v>
          </cell>
          <cell r="D262">
            <v>-2131049</v>
          </cell>
          <cell r="F262" t="str">
            <v>230TROJP</v>
          </cell>
          <cell r="G262" t="str">
            <v>230</v>
          </cell>
          <cell r="I262">
            <v>-2131049</v>
          </cell>
        </row>
        <row r="263">
          <cell r="A263" t="str">
            <v>232SE</v>
          </cell>
          <cell r="B263" t="str">
            <v>232</v>
          </cell>
          <cell r="D263">
            <v>-1532813.8125</v>
          </cell>
          <cell r="F263" t="str">
            <v>232SE</v>
          </cell>
          <cell r="G263" t="str">
            <v>232</v>
          </cell>
          <cell r="I263">
            <v>-1532813.8125</v>
          </cell>
        </row>
        <row r="264">
          <cell r="A264" t="str">
            <v>232SO</v>
          </cell>
          <cell r="B264" t="str">
            <v>232</v>
          </cell>
          <cell r="D264">
            <v>-5457691.2441666676</v>
          </cell>
          <cell r="F264" t="str">
            <v>232SO</v>
          </cell>
          <cell r="G264" t="str">
            <v>232</v>
          </cell>
          <cell r="I264">
            <v>-5457691.2441666676</v>
          </cell>
        </row>
        <row r="265">
          <cell r="A265" t="str">
            <v>235UT</v>
          </cell>
          <cell r="B265" t="str">
            <v>235</v>
          </cell>
          <cell r="D265">
            <v>0</v>
          </cell>
          <cell r="F265" t="str">
            <v>235UT</v>
          </cell>
          <cell r="G265" t="str">
            <v>235</v>
          </cell>
          <cell r="I265">
            <v>0</v>
          </cell>
        </row>
        <row r="266">
          <cell r="A266" t="str">
            <v>252CA</v>
          </cell>
          <cell r="B266" t="str">
            <v>252</v>
          </cell>
          <cell r="D266">
            <v>-142755.68</v>
          </cell>
          <cell r="F266" t="str">
            <v>252CA</v>
          </cell>
          <cell r="G266" t="str">
            <v>252</v>
          </cell>
          <cell r="I266">
            <v>-142755.68</v>
          </cell>
        </row>
        <row r="267">
          <cell r="A267" t="str">
            <v>252CN</v>
          </cell>
          <cell r="B267" t="str">
            <v>252</v>
          </cell>
          <cell r="D267">
            <v>0</v>
          </cell>
          <cell r="F267" t="str">
            <v>252CN</v>
          </cell>
          <cell r="G267" t="str">
            <v>252</v>
          </cell>
          <cell r="I267">
            <v>0</v>
          </cell>
        </row>
        <row r="268">
          <cell r="A268" t="str">
            <v>252IDU</v>
          </cell>
          <cell r="B268" t="str">
            <v>252</v>
          </cell>
          <cell r="D268">
            <v>0</v>
          </cell>
          <cell r="F268" t="str">
            <v>252IDU</v>
          </cell>
          <cell r="G268" t="str">
            <v>252</v>
          </cell>
          <cell r="I268">
            <v>0</v>
          </cell>
        </row>
        <row r="269">
          <cell r="A269" t="str">
            <v>252OR</v>
          </cell>
          <cell r="B269" t="str">
            <v>252</v>
          </cell>
          <cell r="D269">
            <v>0</v>
          </cell>
          <cell r="F269" t="str">
            <v>252OR</v>
          </cell>
          <cell r="G269" t="str">
            <v>252</v>
          </cell>
          <cell r="I269">
            <v>0</v>
          </cell>
        </row>
        <row r="270">
          <cell r="A270" t="str">
            <v>252SG</v>
          </cell>
          <cell r="B270" t="str">
            <v>252</v>
          </cell>
          <cell r="D270">
            <v>0</v>
          </cell>
          <cell r="F270" t="str">
            <v>252SG</v>
          </cell>
          <cell r="G270" t="str">
            <v>252</v>
          </cell>
          <cell r="I270">
            <v>0</v>
          </cell>
        </row>
        <row r="271">
          <cell r="A271" t="str">
            <v>252UT</v>
          </cell>
          <cell r="B271" t="str">
            <v>252</v>
          </cell>
          <cell r="D271">
            <v>-4894525.78</v>
          </cell>
          <cell r="F271" t="str">
            <v>252UT</v>
          </cell>
          <cell r="G271" t="str">
            <v>252</v>
          </cell>
          <cell r="I271">
            <v>-4894525.78</v>
          </cell>
        </row>
        <row r="272">
          <cell r="A272" t="str">
            <v>252WA</v>
          </cell>
          <cell r="B272" t="str">
            <v>252</v>
          </cell>
          <cell r="D272">
            <v>0</v>
          </cell>
          <cell r="F272" t="str">
            <v>252WA</v>
          </cell>
          <cell r="G272" t="str">
            <v>252</v>
          </cell>
          <cell r="I272">
            <v>0</v>
          </cell>
        </row>
        <row r="273">
          <cell r="A273" t="str">
            <v>252WYP</v>
          </cell>
          <cell r="B273" t="str">
            <v>252</v>
          </cell>
          <cell r="D273">
            <v>0</v>
          </cell>
          <cell r="F273" t="str">
            <v>252WYP</v>
          </cell>
          <cell r="G273" t="str">
            <v>252</v>
          </cell>
          <cell r="I273">
            <v>0</v>
          </cell>
        </row>
        <row r="274">
          <cell r="A274" t="str">
            <v>252WYU</v>
          </cell>
          <cell r="B274" t="str">
            <v>252</v>
          </cell>
          <cell r="D274">
            <v>0</v>
          </cell>
          <cell r="F274" t="str">
            <v>252WYU</v>
          </cell>
          <cell r="G274" t="str">
            <v>252</v>
          </cell>
          <cell r="I274">
            <v>0</v>
          </cell>
        </row>
        <row r="275">
          <cell r="A275" t="str">
            <v>25316SE</v>
          </cell>
          <cell r="B275" t="str">
            <v>25316</v>
          </cell>
          <cell r="D275">
            <v>-433000</v>
          </cell>
          <cell r="F275" t="str">
            <v>25316SE</v>
          </cell>
          <cell r="G275" t="str">
            <v>25316</v>
          </cell>
          <cell r="I275">
            <v>-433000</v>
          </cell>
        </row>
        <row r="276">
          <cell r="A276" t="str">
            <v>25317SE</v>
          </cell>
          <cell r="B276" t="str">
            <v>25317</v>
          </cell>
          <cell r="D276">
            <v>-1159359</v>
          </cell>
          <cell r="F276" t="str">
            <v>25317SE</v>
          </cell>
          <cell r="G276" t="str">
            <v>25317</v>
          </cell>
          <cell r="I276">
            <v>-1159359</v>
          </cell>
        </row>
        <row r="277">
          <cell r="A277" t="str">
            <v>25318SNPPS</v>
          </cell>
          <cell r="B277" t="str">
            <v>25318</v>
          </cell>
          <cell r="D277">
            <v>-273000</v>
          </cell>
          <cell r="F277" t="str">
            <v>25318SNPPS</v>
          </cell>
          <cell r="G277" t="str">
            <v>25318</v>
          </cell>
          <cell r="I277">
            <v>-273000</v>
          </cell>
        </row>
        <row r="278">
          <cell r="A278" t="str">
            <v>2533SE</v>
          </cell>
          <cell r="B278" t="str">
            <v>2533</v>
          </cell>
          <cell r="D278">
            <v>-5250348.9441666678</v>
          </cell>
          <cell r="F278" t="str">
            <v>2533SE</v>
          </cell>
          <cell r="G278" t="str">
            <v>2533</v>
          </cell>
          <cell r="I278">
            <v>-5250348.9441666678</v>
          </cell>
        </row>
        <row r="279">
          <cell r="A279" t="str">
            <v>25398SE</v>
          </cell>
          <cell r="B279" t="str">
            <v>25398</v>
          </cell>
          <cell r="D279">
            <v>-20851380.029999997</v>
          </cell>
          <cell r="F279" t="str">
            <v>25398SE</v>
          </cell>
          <cell r="G279" t="str">
            <v>25398</v>
          </cell>
          <cell r="I279">
            <v>-20851380.029999997</v>
          </cell>
        </row>
        <row r="280">
          <cell r="A280" t="str">
            <v>25399CA</v>
          </cell>
          <cell r="B280" t="str">
            <v>25399</v>
          </cell>
          <cell r="D280">
            <v>-116601.89</v>
          </cell>
          <cell r="F280" t="str">
            <v>25399CA</v>
          </cell>
          <cell r="G280" t="str">
            <v>25399</v>
          </cell>
          <cell r="I280">
            <v>-116601.89</v>
          </cell>
        </row>
        <row r="281">
          <cell r="A281" t="str">
            <v>25399IDU</v>
          </cell>
          <cell r="B281" t="str">
            <v>25399</v>
          </cell>
          <cell r="D281">
            <v>-21771.01</v>
          </cell>
          <cell r="F281" t="str">
            <v>25399IDU</v>
          </cell>
          <cell r="G281" t="str">
            <v>25399</v>
          </cell>
          <cell r="I281">
            <v>-21771.01</v>
          </cell>
        </row>
        <row r="282">
          <cell r="A282" t="str">
            <v>25399OR</v>
          </cell>
          <cell r="B282" t="str">
            <v>25399</v>
          </cell>
          <cell r="D282">
            <v>-968313.35</v>
          </cell>
          <cell r="F282" t="str">
            <v>25399OR</v>
          </cell>
          <cell r="G282" t="str">
            <v>25399</v>
          </cell>
          <cell r="I282">
            <v>-968313.35</v>
          </cell>
        </row>
        <row r="283">
          <cell r="A283" t="str">
            <v>25399OTHER</v>
          </cell>
          <cell r="B283" t="str">
            <v>25399</v>
          </cell>
          <cell r="D283">
            <v>-2277779.2000000002</v>
          </cell>
          <cell r="F283" t="str">
            <v>25399OTHER</v>
          </cell>
          <cell r="G283" t="str">
            <v>25399</v>
          </cell>
          <cell r="I283">
            <v>-2277779.2000000002</v>
          </cell>
        </row>
        <row r="284">
          <cell r="A284" t="str">
            <v>25399SE</v>
          </cell>
          <cell r="B284" t="str">
            <v>25399</v>
          </cell>
          <cell r="D284">
            <v>-3291517.3</v>
          </cell>
          <cell r="F284" t="str">
            <v>25399SE</v>
          </cell>
          <cell r="G284" t="str">
            <v>25399</v>
          </cell>
          <cell r="I284">
            <v>-3291517.3</v>
          </cell>
        </row>
        <row r="285">
          <cell r="A285" t="str">
            <v>25399SG</v>
          </cell>
          <cell r="B285" t="str">
            <v>25399</v>
          </cell>
          <cell r="D285">
            <v>-11199991.49</v>
          </cell>
          <cell r="F285" t="str">
            <v>25399SG</v>
          </cell>
          <cell r="G285" t="str">
            <v>25399</v>
          </cell>
          <cell r="I285">
            <v>-11199991.49</v>
          </cell>
        </row>
        <row r="286">
          <cell r="A286" t="str">
            <v>25399UT</v>
          </cell>
          <cell r="B286" t="str">
            <v>25399</v>
          </cell>
          <cell r="D286">
            <v>-338978.2</v>
          </cell>
          <cell r="F286" t="str">
            <v>25399UT</v>
          </cell>
          <cell r="G286" t="str">
            <v>25399</v>
          </cell>
          <cell r="I286">
            <v>-338978.2</v>
          </cell>
        </row>
        <row r="287">
          <cell r="A287" t="str">
            <v>25399WA</v>
          </cell>
          <cell r="B287" t="str">
            <v>25399</v>
          </cell>
          <cell r="D287">
            <v>-68233.73</v>
          </cell>
          <cell r="F287" t="str">
            <v>25399WA</v>
          </cell>
          <cell r="G287" t="str">
            <v>25399</v>
          </cell>
          <cell r="I287">
            <v>-68233.73</v>
          </cell>
        </row>
        <row r="288">
          <cell r="A288" t="str">
            <v>25399WYP</v>
          </cell>
          <cell r="B288" t="str">
            <v>25399</v>
          </cell>
          <cell r="D288">
            <v>-102506.91</v>
          </cell>
          <cell r="F288" t="str">
            <v>25399WYP</v>
          </cell>
          <cell r="G288" t="str">
            <v>25399</v>
          </cell>
          <cell r="I288">
            <v>-102506.91</v>
          </cell>
        </row>
        <row r="289">
          <cell r="A289" t="str">
            <v>25399WYU</v>
          </cell>
          <cell r="B289" t="str">
            <v>25399</v>
          </cell>
          <cell r="D289">
            <v>-7013.82</v>
          </cell>
          <cell r="F289" t="str">
            <v>25399WYU</v>
          </cell>
          <cell r="G289" t="str">
            <v>25399</v>
          </cell>
          <cell r="I289">
            <v>-7013.82</v>
          </cell>
        </row>
        <row r="290">
          <cell r="A290" t="str">
            <v>254105SE</v>
          </cell>
          <cell r="B290" t="str">
            <v>254105</v>
          </cell>
          <cell r="D290">
            <v>-281186.15583333327</v>
          </cell>
          <cell r="F290" t="str">
            <v>254105SE</v>
          </cell>
          <cell r="G290" t="str">
            <v>254105</v>
          </cell>
          <cell r="I290">
            <v>-281186.15583333327</v>
          </cell>
        </row>
        <row r="291">
          <cell r="A291" t="str">
            <v>254105TROJD</v>
          </cell>
          <cell r="B291" t="str">
            <v>254105</v>
          </cell>
          <cell r="D291">
            <v>0</v>
          </cell>
          <cell r="F291" t="str">
            <v>254105TROJD</v>
          </cell>
          <cell r="G291" t="str">
            <v>254105</v>
          </cell>
          <cell r="I291">
            <v>0</v>
          </cell>
        </row>
        <row r="292">
          <cell r="A292" t="str">
            <v>254105TROJP</v>
          </cell>
          <cell r="B292" t="str">
            <v>254105</v>
          </cell>
          <cell r="D292">
            <v>-888670</v>
          </cell>
          <cell r="F292" t="str">
            <v>254105TROJP</v>
          </cell>
          <cell r="G292" t="str">
            <v>254105</v>
          </cell>
          <cell r="I292">
            <v>-888670</v>
          </cell>
        </row>
        <row r="293">
          <cell r="A293" t="str">
            <v>254OTHER</v>
          </cell>
          <cell r="B293" t="str">
            <v>254</v>
          </cell>
          <cell r="D293">
            <v>-2196402.7200000002</v>
          </cell>
          <cell r="F293" t="str">
            <v>254OTHER</v>
          </cell>
          <cell r="G293" t="str">
            <v>254</v>
          </cell>
          <cell r="I293">
            <v>-2196402.7200000002</v>
          </cell>
        </row>
        <row r="294">
          <cell r="A294" t="str">
            <v>254SO</v>
          </cell>
          <cell r="B294" t="str">
            <v>254</v>
          </cell>
          <cell r="D294">
            <v>-3834387</v>
          </cell>
          <cell r="F294" t="str">
            <v>254SO</v>
          </cell>
          <cell r="G294" t="str">
            <v>254</v>
          </cell>
          <cell r="I294">
            <v>-3834387</v>
          </cell>
        </row>
        <row r="295">
          <cell r="A295" t="str">
            <v>255DGU</v>
          </cell>
          <cell r="B295" t="str">
            <v>255</v>
          </cell>
          <cell r="D295">
            <v>0</v>
          </cell>
          <cell r="F295" t="str">
            <v>255DGU</v>
          </cell>
          <cell r="G295" t="str">
            <v>255</v>
          </cell>
          <cell r="I295">
            <v>0</v>
          </cell>
        </row>
        <row r="296">
          <cell r="A296" t="str">
            <v>255ITC84</v>
          </cell>
          <cell r="B296" t="str">
            <v>255</v>
          </cell>
          <cell r="D296">
            <v>-3578235.8084141039</v>
          </cell>
          <cell r="F296" t="str">
            <v>255ITC84</v>
          </cell>
          <cell r="G296" t="str">
            <v>255</v>
          </cell>
          <cell r="I296">
            <v>-3578235.8084141039</v>
          </cell>
        </row>
        <row r="297">
          <cell r="A297" t="str">
            <v>255ITC85</v>
          </cell>
          <cell r="B297" t="str">
            <v>255</v>
          </cell>
          <cell r="D297">
            <v>-4974563.0640326701</v>
          </cell>
          <cell r="F297" t="str">
            <v>255ITC85</v>
          </cell>
          <cell r="G297" t="str">
            <v>255</v>
          </cell>
          <cell r="I297">
            <v>-4974563.0640326701</v>
          </cell>
        </row>
        <row r="298">
          <cell r="A298" t="str">
            <v>255ITC86</v>
          </cell>
          <cell r="B298" t="str">
            <v>255</v>
          </cell>
          <cell r="D298">
            <v>-2104054.7578688441</v>
          </cell>
          <cell r="F298" t="str">
            <v>255ITC86</v>
          </cell>
          <cell r="G298" t="str">
            <v>255</v>
          </cell>
          <cell r="I298">
            <v>-2104054.7578688441</v>
          </cell>
        </row>
        <row r="299">
          <cell r="A299" t="str">
            <v>255ITC88</v>
          </cell>
          <cell r="B299" t="str">
            <v>255</v>
          </cell>
          <cell r="D299">
            <v>-288066.18377875985</v>
          </cell>
          <cell r="F299" t="str">
            <v>255ITC88</v>
          </cell>
          <cell r="G299" t="str">
            <v>255</v>
          </cell>
          <cell r="I299">
            <v>-288066.18377875985</v>
          </cell>
        </row>
        <row r="300">
          <cell r="A300" t="str">
            <v>255ITC89</v>
          </cell>
          <cell r="B300" t="str">
            <v>255</v>
          </cell>
          <cell r="D300">
            <v>-608374.63184382743</v>
          </cell>
          <cell r="F300" t="str">
            <v>255ITC89</v>
          </cell>
          <cell r="G300" t="str">
            <v>255</v>
          </cell>
          <cell r="I300">
            <v>-608374.63184382743</v>
          </cell>
        </row>
        <row r="301">
          <cell r="A301" t="str">
            <v>255ITC90</v>
          </cell>
          <cell r="B301" t="str">
            <v>255</v>
          </cell>
          <cell r="D301">
            <v>-359184.55406179558</v>
          </cell>
          <cell r="F301" t="str">
            <v>255ITC90</v>
          </cell>
          <cell r="G301" t="str">
            <v>255</v>
          </cell>
          <cell r="I301">
            <v>-359184.55406179558</v>
          </cell>
        </row>
        <row r="302">
          <cell r="A302" t="str">
            <v>281DGP</v>
          </cell>
          <cell r="B302" t="str">
            <v>281</v>
          </cell>
          <cell r="D302">
            <v>-383751</v>
          </cell>
          <cell r="F302" t="str">
            <v>281DGP</v>
          </cell>
          <cell r="G302" t="str">
            <v>281</v>
          </cell>
          <cell r="I302">
            <v>-383751</v>
          </cell>
        </row>
        <row r="303">
          <cell r="A303" t="str">
            <v>282CA</v>
          </cell>
          <cell r="B303" t="str">
            <v>282</v>
          </cell>
          <cell r="D303">
            <v>-2210980.5</v>
          </cell>
          <cell r="F303" t="str">
            <v>282CA</v>
          </cell>
          <cell r="G303" t="str">
            <v>282</v>
          </cell>
          <cell r="I303">
            <v>-2210980.5</v>
          </cell>
        </row>
        <row r="304">
          <cell r="A304" t="str">
            <v>282DGP</v>
          </cell>
          <cell r="B304" t="str">
            <v>282</v>
          </cell>
          <cell r="D304">
            <v>0</v>
          </cell>
          <cell r="F304" t="str">
            <v>282DGP</v>
          </cell>
          <cell r="G304" t="str">
            <v>282</v>
          </cell>
          <cell r="I304">
            <v>0</v>
          </cell>
        </row>
        <row r="305">
          <cell r="A305" t="str">
            <v>282DITBAL</v>
          </cell>
          <cell r="B305" t="str">
            <v>282</v>
          </cell>
          <cell r="D305">
            <v>-1227024918.54</v>
          </cell>
          <cell r="F305" t="str">
            <v>282DITBAL</v>
          </cell>
          <cell r="G305" t="str">
            <v>282</v>
          </cell>
          <cell r="I305">
            <v>-1227024918.54</v>
          </cell>
        </row>
        <row r="306">
          <cell r="A306" t="str">
            <v>282FERC</v>
          </cell>
          <cell r="B306" t="str">
            <v>282</v>
          </cell>
          <cell r="D306">
            <v>-197474</v>
          </cell>
          <cell r="F306" t="str">
            <v>282FERC</v>
          </cell>
          <cell r="G306" t="str">
            <v>282</v>
          </cell>
          <cell r="I306">
            <v>-197474</v>
          </cell>
        </row>
        <row r="307">
          <cell r="A307" t="str">
            <v>282IDU</v>
          </cell>
          <cell r="B307" t="str">
            <v>282</v>
          </cell>
          <cell r="D307">
            <v>-2202107</v>
          </cell>
          <cell r="F307" t="str">
            <v>282IDU</v>
          </cell>
          <cell r="G307" t="str">
            <v>282</v>
          </cell>
          <cell r="I307">
            <v>-2202107</v>
          </cell>
        </row>
        <row r="308">
          <cell r="A308" t="str">
            <v>282NUTIL</v>
          </cell>
          <cell r="B308" t="str">
            <v>282</v>
          </cell>
          <cell r="D308">
            <v>0</v>
          </cell>
          <cell r="F308" t="str">
            <v>282NUTIL</v>
          </cell>
          <cell r="G308" t="str">
            <v>282</v>
          </cell>
          <cell r="I308">
            <v>0</v>
          </cell>
        </row>
        <row r="309">
          <cell r="A309" t="str">
            <v>282OR</v>
          </cell>
          <cell r="B309" t="str">
            <v>282</v>
          </cell>
          <cell r="D309">
            <v>-27880488.5</v>
          </cell>
          <cell r="F309" t="str">
            <v>282OR</v>
          </cell>
          <cell r="G309" t="str">
            <v>282</v>
          </cell>
          <cell r="I309">
            <v>-27880488.5</v>
          </cell>
        </row>
        <row r="310">
          <cell r="A310" t="str">
            <v>282OTHER</v>
          </cell>
          <cell r="B310" t="str">
            <v>282</v>
          </cell>
          <cell r="D310">
            <v>0</v>
          </cell>
          <cell r="F310" t="str">
            <v>282OTHER</v>
          </cell>
          <cell r="G310" t="str">
            <v>282</v>
          </cell>
          <cell r="I310">
            <v>0</v>
          </cell>
        </row>
        <row r="311">
          <cell r="A311" t="str">
            <v>282SE</v>
          </cell>
          <cell r="B311" t="str">
            <v>282</v>
          </cell>
          <cell r="D311">
            <v>-19888214.5</v>
          </cell>
          <cell r="F311" t="str">
            <v>282SE</v>
          </cell>
          <cell r="G311" t="str">
            <v>282</v>
          </cell>
          <cell r="I311">
            <v>-19888214.5</v>
          </cell>
        </row>
        <row r="312">
          <cell r="A312" t="str">
            <v>282SG</v>
          </cell>
          <cell r="B312" t="str">
            <v>282</v>
          </cell>
          <cell r="D312">
            <v>16374680.5</v>
          </cell>
          <cell r="F312" t="str">
            <v>282SG</v>
          </cell>
          <cell r="G312" t="str">
            <v>282</v>
          </cell>
          <cell r="I312">
            <v>16374680.5</v>
          </cell>
        </row>
        <row r="313">
          <cell r="A313" t="str">
            <v>282SO</v>
          </cell>
          <cell r="B313" t="str">
            <v>282</v>
          </cell>
          <cell r="D313">
            <v>0</v>
          </cell>
          <cell r="F313" t="str">
            <v>282SO</v>
          </cell>
          <cell r="G313" t="str">
            <v>282</v>
          </cell>
          <cell r="I313">
            <v>0</v>
          </cell>
        </row>
        <row r="314">
          <cell r="A314" t="str">
            <v>282UT</v>
          </cell>
          <cell r="B314" t="str">
            <v>282</v>
          </cell>
          <cell r="D314">
            <v>-13473907</v>
          </cell>
          <cell r="F314" t="str">
            <v>282UT</v>
          </cell>
          <cell r="G314" t="str">
            <v>282</v>
          </cell>
          <cell r="I314">
            <v>-13473907</v>
          </cell>
        </row>
        <row r="315">
          <cell r="A315" t="str">
            <v>282WA</v>
          </cell>
          <cell r="B315" t="str">
            <v>282</v>
          </cell>
          <cell r="D315">
            <v>-5970918.5</v>
          </cell>
          <cell r="F315" t="str">
            <v>282WA</v>
          </cell>
          <cell r="G315" t="str">
            <v>282</v>
          </cell>
          <cell r="I315">
            <v>-5970918.5</v>
          </cell>
        </row>
        <row r="316">
          <cell r="A316" t="str">
            <v>282WYP</v>
          </cell>
          <cell r="B316" t="str">
            <v>282</v>
          </cell>
          <cell r="D316">
            <v>-9573964</v>
          </cell>
          <cell r="F316" t="str">
            <v>282WYP</v>
          </cell>
          <cell r="G316" t="str">
            <v>282</v>
          </cell>
          <cell r="I316">
            <v>-9573964</v>
          </cell>
        </row>
        <row r="317">
          <cell r="A317" t="str">
            <v>282WYU</v>
          </cell>
          <cell r="B317" t="str">
            <v>282</v>
          </cell>
          <cell r="D317">
            <v>-468061</v>
          </cell>
          <cell r="F317" t="str">
            <v>282WYU</v>
          </cell>
          <cell r="G317" t="str">
            <v>282</v>
          </cell>
          <cell r="I317">
            <v>-468061</v>
          </cell>
        </row>
        <row r="318">
          <cell r="A318" t="str">
            <v>283CA</v>
          </cell>
          <cell r="B318" t="str">
            <v>283</v>
          </cell>
          <cell r="D318">
            <v>-273901.5</v>
          </cell>
          <cell r="F318" t="str">
            <v>283CA</v>
          </cell>
          <cell r="G318" t="str">
            <v>283</v>
          </cell>
          <cell r="I318">
            <v>-273901.5</v>
          </cell>
        </row>
        <row r="319">
          <cell r="A319" t="str">
            <v>283GPS</v>
          </cell>
          <cell r="B319" t="str">
            <v>283</v>
          </cell>
          <cell r="D319">
            <v>-1003081</v>
          </cell>
          <cell r="F319" t="str">
            <v>283GPS</v>
          </cell>
          <cell r="G319" t="str">
            <v>283</v>
          </cell>
          <cell r="I319">
            <v>-1003081</v>
          </cell>
        </row>
        <row r="320">
          <cell r="A320" t="str">
            <v>283IDU</v>
          </cell>
          <cell r="B320" t="str">
            <v>283</v>
          </cell>
          <cell r="D320">
            <v>-37208.5</v>
          </cell>
          <cell r="F320" t="str">
            <v>283IDU</v>
          </cell>
          <cell r="G320" t="str">
            <v>283</v>
          </cell>
          <cell r="I320">
            <v>-37208.5</v>
          </cell>
        </row>
        <row r="321">
          <cell r="A321" t="str">
            <v>283NUTIL</v>
          </cell>
          <cell r="B321" t="str">
            <v>283</v>
          </cell>
          <cell r="D321">
            <v>0</v>
          </cell>
          <cell r="F321" t="str">
            <v>283NUTIL</v>
          </cell>
          <cell r="G321" t="str">
            <v>283</v>
          </cell>
          <cell r="I321">
            <v>0</v>
          </cell>
        </row>
        <row r="322">
          <cell r="A322" t="str">
            <v>283OR</v>
          </cell>
          <cell r="B322" t="str">
            <v>283</v>
          </cell>
          <cell r="D322">
            <v>-6945866.5</v>
          </cell>
          <cell r="F322" t="str">
            <v>283OR</v>
          </cell>
          <cell r="G322" t="str">
            <v>283</v>
          </cell>
          <cell r="I322">
            <v>-6945866.5</v>
          </cell>
        </row>
        <row r="323">
          <cell r="A323" t="str">
            <v>283OTHER</v>
          </cell>
          <cell r="B323" t="str">
            <v>283</v>
          </cell>
          <cell r="D323">
            <v>0</v>
          </cell>
          <cell r="F323" t="str">
            <v>283OTHER</v>
          </cell>
          <cell r="G323" t="str">
            <v>283</v>
          </cell>
          <cell r="I323">
            <v>0</v>
          </cell>
        </row>
        <row r="324">
          <cell r="A324" t="str">
            <v>283SE</v>
          </cell>
          <cell r="B324" t="str">
            <v>283</v>
          </cell>
          <cell r="D324">
            <v>-927257.5</v>
          </cell>
          <cell r="F324" t="str">
            <v>283SE</v>
          </cell>
          <cell r="G324" t="str">
            <v>283</v>
          </cell>
          <cell r="I324">
            <v>-927257.5</v>
          </cell>
        </row>
        <row r="325">
          <cell r="A325" t="str">
            <v>283SG</v>
          </cell>
          <cell r="B325" t="str">
            <v>283</v>
          </cell>
          <cell r="D325">
            <v>-3799327</v>
          </cell>
          <cell r="F325" t="str">
            <v>283SG</v>
          </cell>
          <cell r="G325" t="str">
            <v>283</v>
          </cell>
          <cell r="I325">
            <v>-3799327</v>
          </cell>
        </row>
        <row r="326">
          <cell r="A326" t="str">
            <v>283SGCT</v>
          </cell>
          <cell r="B326" t="str">
            <v>283</v>
          </cell>
          <cell r="D326">
            <v>-3859052.5</v>
          </cell>
          <cell r="F326" t="str">
            <v>283SGCT</v>
          </cell>
          <cell r="G326" t="str">
            <v>283</v>
          </cell>
          <cell r="I326">
            <v>-3859052.5</v>
          </cell>
        </row>
        <row r="327">
          <cell r="A327" t="str">
            <v>283SNP</v>
          </cell>
          <cell r="B327" t="str">
            <v>283</v>
          </cell>
          <cell r="D327">
            <v>-10809360.5</v>
          </cell>
          <cell r="F327" t="str">
            <v>283SNP</v>
          </cell>
          <cell r="G327" t="str">
            <v>283</v>
          </cell>
          <cell r="I327">
            <v>-10809360.5</v>
          </cell>
        </row>
        <row r="328">
          <cell r="A328" t="str">
            <v>283SO</v>
          </cell>
          <cell r="B328" t="str">
            <v>283</v>
          </cell>
          <cell r="D328">
            <v>-19149933.500000004</v>
          </cell>
          <cell r="F328" t="str">
            <v>283SO</v>
          </cell>
          <cell r="G328" t="str">
            <v>283</v>
          </cell>
          <cell r="I328">
            <v>-19149933.500000004</v>
          </cell>
        </row>
        <row r="329">
          <cell r="A329" t="str">
            <v>283TROJD</v>
          </cell>
          <cell r="B329" t="str">
            <v>283</v>
          </cell>
          <cell r="D329">
            <v>-1708887.5</v>
          </cell>
          <cell r="F329" t="str">
            <v>283TROJD</v>
          </cell>
          <cell r="G329" t="str">
            <v>283</v>
          </cell>
          <cell r="I329">
            <v>-1708887.5</v>
          </cell>
        </row>
        <row r="330">
          <cell r="A330" t="str">
            <v>283UT</v>
          </cell>
          <cell r="B330" t="str">
            <v>283</v>
          </cell>
          <cell r="D330">
            <v>-3736077.5</v>
          </cell>
          <cell r="F330" t="str">
            <v>283UT</v>
          </cell>
          <cell r="G330" t="str">
            <v>283</v>
          </cell>
          <cell r="I330">
            <v>-3736077.5</v>
          </cell>
        </row>
        <row r="331">
          <cell r="A331" t="str">
            <v>283WA</v>
          </cell>
          <cell r="B331" t="str">
            <v>283</v>
          </cell>
          <cell r="D331">
            <v>-283895</v>
          </cell>
          <cell r="F331" t="str">
            <v>283WA</v>
          </cell>
          <cell r="G331" t="str">
            <v>283</v>
          </cell>
          <cell r="I331">
            <v>-283895</v>
          </cell>
        </row>
        <row r="332">
          <cell r="A332" t="str">
            <v>283WYP</v>
          </cell>
          <cell r="B332" t="str">
            <v>283</v>
          </cell>
          <cell r="D332">
            <v>-91489.5</v>
          </cell>
          <cell r="F332" t="str">
            <v>283WYP</v>
          </cell>
          <cell r="G332" t="str">
            <v>283</v>
          </cell>
          <cell r="I332">
            <v>-91489.5</v>
          </cell>
        </row>
        <row r="333">
          <cell r="A333" t="str">
            <v>283WYU</v>
          </cell>
          <cell r="B333" t="str">
            <v>283</v>
          </cell>
          <cell r="D333">
            <v>0</v>
          </cell>
          <cell r="F333" t="str">
            <v>283WYU</v>
          </cell>
          <cell r="G333" t="str">
            <v>283</v>
          </cell>
          <cell r="I333">
            <v>0</v>
          </cell>
        </row>
        <row r="334">
          <cell r="A334" t="str">
            <v>301CA</v>
          </cell>
          <cell r="B334" t="str">
            <v>301</v>
          </cell>
          <cell r="D334">
            <v>699937.58</v>
          </cell>
          <cell r="F334" t="str">
            <v>301CA</v>
          </cell>
          <cell r="G334" t="str">
            <v>301</v>
          </cell>
          <cell r="I334">
            <v>699937.58</v>
          </cell>
        </row>
        <row r="335">
          <cell r="A335" t="str">
            <v>301IDU</v>
          </cell>
          <cell r="B335" t="str">
            <v>301</v>
          </cell>
          <cell r="D335">
            <v>1600525.54</v>
          </cell>
          <cell r="F335" t="str">
            <v>301IDU</v>
          </cell>
          <cell r="G335" t="str">
            <v>301</v>
          </cell>
          <cell r="I335">
            <v>1600525.54</v>
          </cell>
        </row>
        <row r="336">
          <cell r="A336" t="str">
            <v>301OR</v>
          </cell>
          <cell r="B336" t="str">
            <v>301</v>
          </cell>
          <cell r="D336">
            <v>0</v>
          </cell>
          <cell r="F336" t="str">
            <v>301OR</v>
          </cell>
          <cell r="G336" t="str">
            <v>301</v>
          </cell>
          <cell r="I336">
            <v>0</v>
          </cell>
        </row>
        <row r="337">
          <cell r="A337" t="str">
            <v>301UT</v>
          </cell>
          <cell r="B337" t="str">
            <v>301</v>
          </cell>
          <cell r="D337">
            <v>10028070.539999999</v>
          </cell>
          <cell r="F337" t="str">
            <v>301UT</v>
          </cell>
          <cell r="G337" t="str">
            <v>301</v>
          </cell>
          <cell r="I337">
            <v>10028070.539999999</v>
          </cell>
        </row>
        <row r="338">
          <cell r="A338" t="str">
            <v>301WA</v>
          </cell>
          <cell r="B338" t="str">
            <v>301</v>
          </cell>
          <cell r="D338">
            <v>0</v>
          </cell>
          <cell r="F338" t="str">
            <v>301WA</v>
          </cell>
          <cell r="G338" t="str">
            <v>301</v>
          </cell>
          <cell r="I338">
            <v>0</v>
          </cell>
        </row>
        <row r="339">
          <cell r="A339" t="str">
            <v>301WYP</v>
          </cell>
          <cell r="B339" t="str">
            <v>301</v>
          </cell>
          <cell r="D339">
            <v>3129176.77</v>
          </cell>
          <cell r="F339" t="str">
            <v>301WYP</v>
          </cell>
          <cell r="G339" t="str">
            <v>301</v>
          </cell>
          <cell r="I339">
            <v>3129176.77</v>
          </cell>
        </row>
        <row r="340">
          <cell r="A340" t="str">
            <v>301WYU</v>
          </cell>
          <cell r="B340" t="str">
            <v>301</v>
          </cell>
          <cell r="D340">
            <v>1329958.77</v>
          </cell>
          <cell r="F340" t="str">
            <v>301WYU</v>
          </cell>
          <cell r="G340" t="str">
            <v>301</v>
          </cell>
          <cell r="I340">
            <v>1329958.77</v>
          </cell>
        </row>
        <row r="341">
          <cell r="A341" t="str">
            <v>302CA</v>
          </cell>
          <cell r="B341" t="str">
            <v>302</v>
          </cell>
          <cell r="D341">
            <v>-3798.749080191792</v>
          </cell>
          <cell r="F341" t="str">
            <v>302CA</v>
          </cell>
          <cell r="G341" t="str">
            <v>302</v>
          </cell>
          <cell r="I341">
            <v>-3798.749080191792</v>
          </cell>
        </row>
        <row r="342">
          <cell r="A342" t="str">
            <v>302DGP</v>
          </cell>
          <cell r="B342" t="str">
            <v>302</v>
          </cell>
          <cell r="D342">
            <v>2829438.3124012472</v>
          </cell>
          <cell r="F342" t="str">
            <v>302DGP</v>
          </cell>
          <cell r="G342" t="str">
            <v>302</v>
          </cell>
          <cell r="I342">
            <v>2829438.3124012472</v>
          </cell>
        </row>
        <row r="343">
          <cell r="A343" t="str">
            <v>302DGU</v>
          </cell>
          <cell r="B343" t="str">
            <v>302</v>
          </cell>
          <cell r="D343">
            <v>675897.23695678439</v>
          </cell>
          <cell r="F343" t="str">
            <v>302DGU</v>
          </cell>
          <cell r="G343" t="str">
            <v>302</v>
          </cell>
          <cell r="I343">
            <v>675897.23695678439</v>
          </cell>
        </row>
        <row r="344">
          <cell r="A344" t="str">
            <v>302IDU</v>
          </cell>
          <cell r="B344" t="str">
            <v>302</v>
          </cell>
          <cell r="D344">
            <v>983767.57834769017</v>
          </cell>
          <cell r="F344" t="str">
            <v>302IDU</v>
          </cell>
          <cell r="G344" t="str">
            <v>302</v>
          </cell>
          <cell r="I344">
            <v>983767.57834769017</v>
          </cell>
        </row>
        <row r="345">
          <cell r="A345" t="str">
            <v>302SG</v>
          </cell>
          <cell r="B345" t="str">
            <v>302</v>
          </cell>
          <cell r="D345">
            <v>4113878.1174785271</v>
          </cell>
          <cell r="F345" t="str">
            <v>302SG</v>
          </cell>
          <cell r="G345" t="str">
            <v>302</v>
          </cell>
          <cell r="I345">
            <v>4113878.1174785271</v>
          </cell>
        </row>
        <row r="346">
          <cell r="A346" t="str">
            <v>302SG-P</v>
          </cell>
          <cell r="B346" t="str">
            <v>302</v>
          </cell>
          <cell r="D346">
            <v>64670702.317704238</v>
          </cell>
          <cell r="F346" t="str">
            <v>302SG-P</v>
          </cell>
          <cell r="G346" t="str">
            <v>302</v>
          </cell>
          <cell r="I346">
            <v>64670702.317704238</v>
          </cell>
        </row>
        <row r="347">
          <cell r="A347" t="str">
            <v>302SG-U</v>
          </cell>
          <cell r="B347" t="str">
            <v>302</v>
          </cell>
          <cell r="D347">
            <v>9650480.3748345263</v>
          </cell>
          <cell r="F347" t="str">
            <v>302SG-U</v>
          </cell>
          <cell r="G347" t="str">
            <v>302</v>
          </cell>
          <cell r="I347">
            <v>9650480.3748345263</v>
          </cell>
        </row>
        <row r="348">
          <cell r="A348" t="str">
            <v>302UT</v>
          </cell>
          <cell r="B348" t="str">
            <v>302</v>
          </cell>
          <cell r="D348">
            <v>-54652.524682458563</v>
          </cell>
          <cell r="F348" t="str">
            <v>302UT</v>
          </cell>
          <cell r="G348" t="str">
            <v>302</v>
          </cell>
          <cell r="I348">
            <v>-54652.524682458563</v>
          </cell>
        </row>
        <row r="349">
          <cell r="A349" t="str">
            <v>302WA</v>
          </cell>
          <cell r="B349" t="str">
            <v>302</v>
          </cell>
          <cell r="D349">
            <v>-44.318747771624672</v>
          </cell>
          <cell r="F349" t="str">
            <v>302WA</v>
          </cell>
          <cell r="G349" t="str">
            <v>302</v>
          </cell>
          <cell r="I349">
            <v>-44.318747771624672</v>
          </cell>
        </row>
        <row r="350">
          <cell r="A350" t="str">
            <v>302WYP</v>
          </cell>
          <cell r="B350" t="str">
            <v>302</v>
          </cell>
          <cell r="D350">
            <v>-18036.123708799358</v>
          </cell>
          <cell r="F350" t="str">
            <v>302WYP</v>
          </cell>
          <cell r="G350" t="str">
            <v>302</v>
          </cell>
          <cell r="I350">
            <v>-18036.123708799358</v>
          </cell>
        </row>
        <row r="351">
          <cell r="A351" t="str">
            <v>302WYU</v>
          </cell>
          <cell r="B351" t="str">
            <v>302</v>
          </cell>
          <cell r="D351">
            <v>-7218.0431492626922</v>
          </cell>
          <cell r="F351" t="str">
            <v>302WYU</v>
          </cell>
          <cell r="G351" t="str">
            <v>302</v>
          </cell>
          <cell r="I351">
            <v>-7218.0431492626922</v>
          </cell>
        </row>
        <row r="352">
          <cell r="A352" t="str">
            <v>303CN</v>
          </cell>
          <cell r="B352" t="str">
            <v>303</v>
          </cell>
          <cell r="D352">
            <v>99936721.61948137</v>
          </cell>
          <cell r="F352" t="str">
            <v>303CN</v>
          </cell>
          <cell r="G352" t="str">
            <v>303</v>
          </cell>
          <cell r="I352">
            <v>99936721.61948137</v>
          </cell>
        </row>
        <row r="353">
          <cell r="A353" t="str">
            <v>303IDU</v>
          </cell>
          <cell r="B353" t="str">
            <v>303</v>
          </cell>
          <cell r="D353">
            <v>390375.33</v>
          </cell>
          <cell r="F353" t="str">
            <v>303IDU</v>
          </cell>
          <cell r="G353" t="str">
            <v>303</v>
          </cell>
          <cell r="I353">
            <v>390375.33</v>
          </cell>
        </row>
        <row r="354">
          <cell r="A354" t="str">
            <v>303OR</v>
          </cell>
          <cell r="B354" t="str">
            <v>303</v>
          </cell>
          <cell r="D354">
            <v>345833.65574208117</v>
          </cell>
          <cell r="F354" t="str">
            <v>303OR</v>
          </cell>
          <cell r="G354" t="str">
            <v>303</v>
          </cell>
          <cell r="I354">
            <v>345833.65574208117</v>
          </cell>
        </row>
        <row r="355">
          <cell r="A355" t="str">
            <v>303SE</v>
          </cell>
          <cell r="B355" t="str">
            <v>303</v>
          </cell>
          <cell r="D355">
            <v>1196682.1439567991</v>
          </cell>
          <cell r="F355" t="str">
            <v>303SE</v>
          </cell>
          <cell r="G355" t="str">
            <v>303</v>
          </cell>
          <cell r="I355">
            <v>1196682.1439567991</v>
          </cell>
        </row>
        <row r="356">
          <cell r="A356" t="str">
            <v>303SG</v>
          </cell>
          <cell r="B356" t="str">
            <v>303</v>
          </cell>
          <cell r="D356">
            <v>33260014.640000001</v>
          </cell>
          <cell r="F356" t="str">
            <v>303SG</v>
          </cell>
          <cell r="G356" t="str">
            <v>303</v>
          </cell>
          <cell r="I356">
            <v>33260014.640000001</v>
          </cell>
        </row>
        <row r="357">
          <cell r="A357" t="str">
            <v>303SO</v>
          </cell>
          <cell r="B357" t="str">
            <v>303</v>
          </cell>
          <cell r="D357">
            <v>392922046.14101475</v>
          </cell>
          <cell r="F357" t="str">
            <v>303SO</v>
          </cell>
          <cell r="G357" t="str">
            <v>303</v>
          </cell>
          <cell r="I357">
            <v>392922046.14101475</v>
          </cell>
        </row>
        <row r="358">
          <cell r="A358" t="str">
            <v>303SSGCH</v>
          </cell>
          <cell r="B358" t="str">
            <v>303</v>
          </cell>
          <cell r="D358">
            <v>28729.04890313221</v>
          </cell>
          <cell r="F358" t="str">
            <v>303SSGCH</v>
          </cell>
          <cell r="G358" t="str">
            <v>303</v>
          </cell>
          <cell r="I358">
            <v>28729.04890313221</v>
          </cell>
        </row>
        <row r="359">
          <cell r="A359" t="str">
            <v>303UT</v>
          </cell>
          <cell r="B359" t="str">
            <v>303</v>
          </cell>
          <cell r="D359">
            <v>41916.99</v>
          </cell>
          <cell r="F359" t="str">
            <v>303UT</v>
          </cell>
          <cell r="G359" t="str">
            <v>303</v>
          </cell>
          <cell r="I359">
            <v>41916.99</v>
          </cell>
        </row>
        <row r="360">
          <cell r="A360" t="str">
            <v>303WA</v>
          </cell>
          <cell r="B360" t="str">
            <v>303</v>
          </cell>
          <cell r="D360">
            <v>8165.94</v>
          </cell>
          <cell r="F360" t="str">
            <v>303WA</v>
          </cell>
          <cell r="G360" t="str">
            <v>303</v>
          </cell>
          <cell r="I360">
            <v>8165.94</v>
          </cell>
        </row>
        <row r="361">
          <cell r="A361" t="str">
            <v>303WYP</v>
          </cell>
          <cell r="B361" t="str">
            <v>303</v>
          </cell>
          <cell r="D361">
            <v>194064.78</v>
          </cell>
          <cell r="F361" t="str">
            <v>303WYP</v>
          </cell>
          <cell r="G361" t="str">
            <v>303</v>
          </cell>
          <cell r="I361">
            <v>194064.78</v>
          </cell>
        </row>
        <row r="362">
          <cell r="A362" t="str">
            <v>310DGP</v>
          </cell>
          <cell r="B362" t="str">
            <v>310</v>
          </cell>
          <cell r="D362">
            <v>3620785.26</v>
          </cell>
          <cell r="F362" t="str">
            <v>310DGP</v>
          </cell>
          <cell r="G362" t="str">
            <v>310</v>
          </cell>
          <cell r="I362">
            <v>3620785.26</v>
          </cell>
        </row>
        <row r="363">
          <cell r="A363" t="str">
            <v>310DGU</v>
          </cell>
          <cell r="B363" t="str">
            <v>310</v>
          </cell>
          <cell r="D363">
            <v>35043235.450000003</v>
          </cell>
          <cell r="F363" t="str">
            <v>310DGU</v>
          </cell>
          <cell r="G363" t="str">
            <v>310</v>
          </cell>
          <cell r="I363">
            <v>35043235.450000003</v>
          </cell>
        </row>
        <row r="364">
          <cell r="A364" t="str">
            <v>310SG</v>
          </cell>
          <cell r="B364" t="str">
            <v>310</v>
          </cell>
          <cell r="D364">
            <v>41501781.990000002</v>
          </cell>
          <cell r="F364" t="str">
            <v>310SG</v>
          </cell>
          <cell r="G364" t="str">
            <v>310</v>
          </cell>
          <cell r="I364">
            <v>41501781.990000002</v>
          </cell>
        </row>
        <row r="365">
          <cell r="A365" t="str">
            <v>310SSGCH</v>
          </cell>
          <cell r="B365" t="str">
            <v>310</v>
          </cell>
          <cell r="D365">
            <v>1231556.6599999999</v>
          </cell>
          <cell r="F365" t="str">
            <v>310SSGCH</v>
          </cell>
          <cell r="G365" t="str">
            <v>310</v>
          </cell>
          <cell r="I365">
            <v>1231556.6599999999</v>
          </cell>
        </row>
        <row r="366">
          <cell r="A366" t="str">
            <v>311DGP</v>
          </cell>
          <cell r="B366" t="str">
            <v>311</v>
          </cell>
          <cell r="D366">
            <v>238729737.81</v>
          </cell>
          <cell r="F366" t="str">
            <v>311DGP</v>
          </cell>
          <cell r="G366" t="str">
            <v>311</v>
          </cell>
          <cell r="I366">
            <v>238729737.81</v>
          </cell>
        </row>
        <row r="367">
          <cell r="A367" t="str">
            <v>311DGU</v>
          </cell>
          <cell r="B367" t="str">
            <v>311</v>
          </cell>
          <cell r="D367">
            <v>330789151.20000005</v>
          </cell>
          <cell r="F367" t="str">
            <v>311DGU</v>
          </cell>
          <cell r="G367" t="str">
            <v>311</v>
          </cell>
          <cell r="I367">
            <v>330789151.20000005</v>
          </cell>
        </row>
        <row r="368">
          <cell r="A368" t="str">
            <v>311SG</v>
          </cell>
          <cell r="B368" t="str">
            <v>311</v>
          </cell>
          <cell r="D368">
            <v>152172905.96000004</v>
          </cell>
          <cell r="F368" t="str">
            <v>311SG</v>
          </cell>
          <cell r="G368" t="str">
            <v>311</v>
          </cell>
          <cell r="I368">
            <v>152172905.96000004</v>
          </cell>
        </row>
        <row r="369">
          <cell r="A369" t="str">
            <v>311SSGCH</v>
          </cell>
          <cell r="B369" t="str">
            <v>311</v>
          </cell>
          <cell r="D369">
            <v>46079970.730000004</v>
          </cell>
          <cell r="F369" t="str">
            <v>311SSGCH</v>
          </cell>
          <cell r="G369" t="str">
            <v>311</v>
          </cell>
          <cell r="I369">
            <v>46079970.730000004</v>
          </cell>
        </row>
        <row r="370">
          <cell r="A370" t="str">
            <v>312DGP</v>
          </cell>
          <cell r="B370" t="str">
            <v>312</v>
          </cell>
          <cell r="D370">
            <v>754866264.76999998</v>
          </cell>
          <cell r="F370" t="str">
            <v>312DGP</v>
          </cell>
          <cell r="G370" t="str">
            <v>312</v>
          </cell>
          <cell r="I370">
            <v>754866264.76999998</v>
          </cell>
        </row>
        <row r="371">
          <cell r="A371" t="str">
            <v>312DGU</v>
          </cell>
          <cell r="B371" t="str">
            <v>312</v>
          </cell>
          <cell r="D371">
            <v>717498427.11000001</v>
          </cell>
          <cell r="F371" t="str">
            <v>312DGU</v>
          </cell>
          <cell r="G371" t="str">
            <v>312</v>
          </cell>
          <cell r="I371">
            <v>717498427.11000001</v>
          </cell>
        </row>
        <row r="372">
          <cell r="A372" t="str">
            <v>312SG</v>
          </cell>
          <cell r="B372" t="str">
            <v>312</v>
          </cell>
          <cell r="D372">
            <v>805335835.12</v>
          </cell>
          <cell r="F372" t="str">
            <v>312SG</v>
          </cell>
          <cell r="G372" t="str">
            <v>312</v>
          </cell>
          <cell r="I372">
            <v>805335835.12</v>
          </cell>
        </row>
        <row r="373">
          <cell r="A373" t="str">
            <v>312SSGCH</v>
          </cell>
          <cell r="B373" t="str">
            <v>312</v>
          </cell>
          <cell r="D373">
            <v>222875207.28999999</v>
          </cell>
          <cell r="F373" t="str">
            <v>312SSGCH</v>
          </cell>
          <cell r="G373" t="str">
            <v>312</v>
          </cell>
          <cell r="I373">
            <v>222875207.28999999</v>
          </cell>
        </row>
        <row r="374">
          <cell r="A374" t="str">
            <v>314DGP</v>
          </cell>
          <cell r="B374" t="str">
            <v>314</v>
          </cell>
          <cell r="D374">
            <v>143294899.63733503</v>
          </cell>
          <cell r="F374" t="str">
            <v>314DGP</v>
          </cell>
          <cell r="G374" t="str">
            <v>314</v>
          </cell>
          <cell r="I374">
            <v>143294899.63733503</v>
          </cell>
        </row>
        <row r="375">
          <cell r="A375" t="str">
            <v>314DGU</v>
          </cell>
          <cell r="B375" t="str">
            <v>314</v>
          </cell>
          <cell r="D375">
            <v>137051680.53231964</v>
          </cell>
          <cell r="F375" t="str">
            <v>314DGU</v>
          </cell>
          <cell r="G375" t="str">
            <v>314</v>
          </cell>
          <cell r="I375">
            <v>137051680.53231964</v>
          </cell>
        </row>
        <row r="376">
          <cell r="A376" t="str">
            <v>314SG</v>
          </cell>
          <cell r="B376" t="str">
            <v>314</v>
          </cell>
          <cell r="D376">
            <v>600859202.05781078</v>
          </cell>
          <cell r="F376" t="str">
            <v>314SG</v>
          </cell>
          <cell r="G376" t="str">
            <v>314</v>
          </cell>
          <cell r="I376">
            <v>600859202.05781078</v>
          </cell>
        </row>
        <row r="377">
          <cell r="A377" t="str">
            <v>314SSGCH</v>
          </cell>
          <cell r="B377" t="str">
            <v>314</v>
          </cell>
          <cell r="D377">
            <v>51531089.708938442</v>
          </cell>
          <cell r="F377" t="str">
            <v>314SSGCH</v>
          </cell>
          <cell r="G377" t="str">
            <v>314</v>
          </cell>
          <cell r="I377">
            <v>51531089.708938442</v>
          </cell>
        </row>
        <row r="378">
          <cell r="A378" t="str">
            <v>315DGP</v>
          </cell>
          <cell r="B378" t="str">
            <v>315</v>
          </cell>
          <cell r="D378">
            <v>88656521.739999995</v>
          </cell>
          <cell r="F378" t="str">
            <v>315DGP</v>
          </cell>
          <cell r="G378" t="str">
            <v>315</v>
          </cell>
          <cell r="I378">
            <v>88656521.739999995</v>
          </cell>
        </row>
        <row r="379">
          <cell r="A379" t="str">
            <v>315DGU</v>
          </cell>
          <cell r="B379" t="str">
            <v>315</v>
          </cell>
          <cell r="D379">
            <v>140352848.68999997</v>
          </cell>
          <cell r="F379" t="str">
            <v>315DGU</v>
          </cell>
          <cell r="G379" t="str">
            <v>315</v>
          </cell>
          <cell r="I379">
            <v>140352848.68999997</v>
          </cell>
        </row>
        <row r="380">
          <cell r="A380" t="str">
            <v>315SG</v>
          </cell>
          <cell r="B380" t="str">
            <v>315</v>
          </cell>
          <cell r="D380">
            <v>52134644.159999989</v>
          </cell>
          <cell r="F380" t="str">
            <v>315SG</v>
          </cell>
          <cell r="G380" t="str">
            <v>315</v>
          </cell>
          <cell r="I380">
            <v>52134644.159999989</v>
          </cell>
        </row>
        <row r="381">
          <cell r="A381" t="str">
            <v>315SSGCH</v>
          </cell>
          <cell r="B381" t="str">
            <v>315</v>
          </cell>
          <cell r="D381">
            <v>45864998.309999995</v>
          </cell>
          <cell r="F381" t="str">
            <v>315SSGCH</v>
          </cell>
          <cell r="G381" t="str">
            <v>315</v>
          </cell>
          <cell r="I381">
            <v>45864998.309999995</v>
          </cell>
        </row>
        <row r="382">
          <cell r="A382" t="str">
            <v>316DGP</v>
          </cell>
          <cell r="B382" t="str">
            <v>316</v>
          </cell>
          <cell r="D382">
            <v>5453232.5899999999</v>
          </cell>
          <cell r="F382" t="str">
            <v>316DGP</v>
          </cell>
          <cell r="G382" t="str">
            <v>316</v>
          </cell>
          <cell r="I382">
            <v>5453232.5899999999</v>
          </cell>
        </row>
        <row r="383">
          <cell r="A383" t="str">
            <v>316DGU</v>
          </cell>
          <cell r="B383" t="str">
            <v>316</v>
          </cell>
          <cell r="D383">
            <v>7373786.1699999999</v>
          </cell>
          <cell r="F383" t="str">
            <v>316DGU</v>
          </cell>
          <cell r="G383" t="str">
            <v>316</v>
          </cell>
          <cell r="I383">
            <v>7373786.1699999999</v>
          </cell>
        </row>
        <row r="384">
          <cell r="A384" t="str">
            <v>316SG</v>
          </cell>
          <cell r="B384" t="str">
            <v>316</v>
          </cell>
          <cell r="D384">
            <v>9139529.75</v>
          </cell>
          <cell r="F384" t="str">
            <v>316SG</v>
          </cell>
          <cell r="G384" t="str">
            <v>316</v>
          </cell>
          <cell r="I384">
            <v>9139529.75</v>
          </cell>
        </row>
        <row r="385">
          <cell r="A385" t="str">
            <v>316SSGCH</v>
          </cell>
          <cell r="B385" t="str">
            <v>316</v>
          </cell>
          <cell r="D385">
            <v>3133709.25</v>
          </cell>
          <cell r="F385" t="str">
            <v>316SSGCH</v>
          </cell>
          <cell r="G385" t="str">
            <v>316</v>
          </cell>
          <cell r="I385">
            <v>3133709.25</v>
          </cell>
        </row>
        <row r="386">
          <cell r="A386" t="str">
            <v>330DGP</v>
          </cell>
          <cell r="B386" t="str">
            <v>330</v>
          </cell>
          <cell r="D386">
            <v>10683856.140000001</v>
          </cell>
          <cell r="F386" t="str">
            <v>330DGP</v>
          </cell>
          <cell r="G386" t="str">
            <v>330</v>
          </cell>
          <cell r="I386">
            <v>10683856.140000001</v>
          </cell>
        </row>
        <row r="387">
          <cell r="A387" t="str">
            <v>330DGU</v>
          </cell>
          <cell r="B387" t="str">
            <v>330</v>
          </cell>
          <cell r="D387">
            <v>5295397.76</v>
          </cell>
          <cell r="F387" t="str">
            <v>330DGU</v>
          </cell>
          <cell r="G387" t="str">
            <v>330</v>
          </cell>
          <cell r="I387">
            <v>5295397.76</v>
          </cell>
        </row>
        <row r="388">
          <cell r="A388" t="str">
            <v>330SG-P</v>
          </cell>
          <cell r="B388" t="str">
            <v>330</v>
          </cell>
          <cell r="D388">
            <v>3154337.95</v>
          </cell>
          <cell r="F388" t="str">
            <v>330SG-P</v>
          </cell>
          <cell r="G388" t="str">
            <v>330</v>
          </cell>
          <cell r="I388">
            <v>3154337.95</v>
          </cell>
        </row>
        <row r="389">
          <cell r="A389" t="str">
            <v>330SG-U</v>
          </cell>
          <cell r="B389" t="str">
            <v>330</v>
          </cell>
          <cell r="D389">
            <v>635699.65</v>
          </cell>
          <cell r="F389" t="str">
            <v>330SG-U</v>
          </cell>
          <cell r="G389" t="str">
            <v>330</v>
          </cell>
          <cell r="I389">
            <v>635699.65</v>
          </cell>
        </row>
        <row r="390">
          <cell r="A390" t="str">
            <v>331DGP</v>
          </cell>
          <cell r="B390" t="str">
            <v>331</v>
          </cell>
          <cell r="D390">
            <v>21865263.990000002</v>
          </cell>
          <cell r="F390" t="str">
            <v>331DGP</v>
          </cell>
          <cell r="G390" t="str">
            <v>331</v>
          </cell>
          <cell r="I390">
            <v>21865263.990000002</v>
          </cell>
        </row>
        <row r="391">
          <cell r="A391" t="str">
            <v>331DGU</v>
          </cell>
          <cell r="B391" t="str">
            <v>331</v>
          </cell>
          <cell r="D391">
            <v>6482540.3999999994</v>
          </cell>
          <cell r="F391" t="str">
            <v>331DGU</v>
          </cell>
          <cell r="G391" t="str">
            <v>331</v>
          </cell>
          <cell r="I391">
            <v>6482540.3999999994</v>
          </cell>
        </row>
        <row r="392">
          <cell r="A392" t="str">
            <v>331SG-P</v>
          </cell>
          <cell r="B392" t="str">
            <v>331</v>
          </cell>
          <cell r="D392">
            <v>45323174.629999995</v>
          </cell>
          <cell r="F392" t="str">
            <v>331SG-P</v>
          </cell>
          <cell r="G392" t="str">
            <v>331</v>
          </cell>
          <cell r="I392">
            <v>45323174.629999995</v>
          </cell>
        </row>
        <row r="393">
          <cell r="A393" t="str">
            <v>331SG-U</v>
          </cell>
          <cell r="B393" t="str">
            <v>331</v>
          </cell>
          <cell r="D393">
            <v>5503302.4999999981</v>
          </cell>
          <cell r="F393" t="str">
            <v>331SG-U</v>
          </cell>
          <cell r="G393" t="str">
            <v>331</v>
          </cell>
          <cell r="I393">
            <v>5503302.4999999981</v>
          </cell>
        </row>
        <row r="394">
          <cell r="A394" t="str">
            <v>332DGP</v>
          </cell>
          <cell r="B394" t="str">
            <v>332</v>
          </cell>
          <cell r="D394">
            <v>157911570.53748327</v>
          </cell>
          <cell r="F394" t="str">
            <v>332DGP</v>
          </cell>
          <cell r="G394" t="str">
            <v>332</v>
          </cell>
          <cell r="I394">
            <v>157911570.53748327</v>
          </cell>
        </row>
        <row r="395">
          <cell r="A395" t="str">
            <v>332DGU</v>
          </cell>
          <cell r="B395" t="str">
            <v>332</v>
          </cell>
          <cell r="D395">
            <v>22324791.373270456</v>
          </cell>
          <cell r="F395" t="str">
            <v>332DGU</v>
          </cell>
          <cell r="G395" t="str">
            <v>332</v>
          </cell>
          <cell r="I395">
            <v>22324791.373270456</v>
          </cell>
        </row>
        <row r="396">
          <cell r="A396" t="str">
            <v>332SG-P</v>
          </cell>
          <cell r="B396" t="str">
            <v>332</v>
          </cell>
          <cell r="D396">
            <v>131448160.65013686</v>
          </cell>
          <cell r="F396" t="str">
            <v>332SG-P</v>
          </cell>
          <cell r="G396" t="str">
            <v>332</v>
          </cell>
          <cell r="I396">
            <v>131448160.65013686</v>
          </cell>
        </row>
        <row r="397">
          <cell r="A397" t="str">
            <v>332SG-U</v>
          </cell>
          <cell r="B397" t="str">
            <v>332</v>
          </cell>
          <cell r="D397">
            <v>46019281.733299308</v>
          </cell>
          <cell r="F397" t="str">
            <v>332SG-U</v>
          </cell>
          <cell r="G397" t="str">
            <v>332</v>
          </cell>
          <cell r="I397">
            <v>46019281.733299308</v>
          </cell>
        </row>
        <row r="398">
          <cell r="A398" t="str">
            <v>333DGP</v>
          </cell>
          <cell r="B398" t="str">
            <v>333</v>
          </cell>
          <cell r="D398">
            <v>31989300.359999999</v>
          </cell>
          <cell r="F398" t="str">
            <v>333DGP</v>
          </cell>
          <cell r="G398" t="str">
            <v>333</v>
          </cell>
          <cell r="I398">
            <v>31989300.359999999</v>
          </cell>
        </row>
        <row r="399">
          <cell r="A399" t="str">
            <v>333DGU</v>
          </cell>
          <cell r="B399" t="str">
            <v>333</v>
          </cell>
          <cell r="D399">
            <v>10126484.080000002</v>
          </cell>
          <cell r="F399" t="str">
            <v>333DGU</v>
          </cell>
          <cell r="G399" t="str">
            <v>333</v>
          </cell>
          <cell r="I399">
            <v>10126484.080000002</v>
          </cell>
        </row>
        <row r="400">
          <cell r="A400" t="str">
            <v>333SG-P</v>
          </cell>
          <cell r="B400" t="str">
            <v>333</v>
          </cell>
          <cell r="D400">
            <v>31919567.959999997</v>
          </cell>
          <cell r="F400" t="str">
            <v>333SG-P</v>
          </cell>
          <cell r="G400" t="str">
            <v>333</v>
          </cell>
          <cell r="I400">
            <v>31919567.959999997</v>
          </cell>
        </row>
        <row r="401">
          <cell r="A401" t="str">
            <v>333SG-U</v>
          </cell>
          <cell r="B401" t="str">
            <v>333</v>
          </cell>
          <cell r="D401">
            <v>7251737.9399999995</v>
          </cell>
          <cell r="F401" t="str">
            <v>333SG-U</v>
          </cell>
          <cell r="G401" t="str">
            <v>333</v>
          </cell>
          <cell r="I401">
            <v>7251737.9399999995</v>
          </cell>
        </row>
        <row r="402">
          <cell r="A402" t="str">
            <v>334DGP</v>
          </cell>
          <cell r="B402" t="str">
            <v>334</v>
          </cell>
          <cell r="D402">
            <v>5998823.3999999994</v>
          </cell>
          <cell r="F402" t="str">
            <v>334DGP</v>
          </cell>
          <cell r="G402" t="str">
            <v>334</v>
          </cell>
          <cell r="I402">
            <v>5998823.3999999994</v>
          </cell>
        </row>
        <row r="403">
          <cell r="A403" t="str">
            <v>334DGU</v>
          </cell>
          <cell r="B403" t="str">
            <v>334</v>
          </cell>
          <cell r="D403">
            <v>4428870.34</v>
          </cell>
          <cell r="F403" t="str">
            <v>334DGU</v>
          </cell>
          <cell r="G403" t="str">
            <v>334</v>
          </cell>
          <cell r="I403">
            <v>4428870.34</v>
          </cell>
        </row>
        <row r="404">
          <cell r="A404" t="str">
            <v>334SG-P</v>
          </cell>
          <cell r="B404" t="str">
            <v>334</v>
          </cell>
          <cell r="D404">
            <v>24823507.970000003</v>
          </cell>
          <cell r="F404" t="str">
            <v>334SG-P</v>
          </cell>
          <cell r="G404" t="str">
            <v>334</v>
          </cell>
          <cell r="I404">
            <v>24823507.970000003</v>
          </cell>
        </row>
        <row r="405">
          <cell r="A405" t="str">
            <v>334SG-U</v>
          </cell>
          <cell r="B405" t="str">
            <v>334</v>
          </cell>
          <cell r="D405">
            <v>3571148.55</v>
          </cell>
          <cell r="F405" t="str">
            <v>334SG-U</v>
          </cell>
          <cell r="G405" t="str">
            <v>334</v>
          </cell>
          <cell r="I405">
            <v>3571148.55</v>
          </cell>
        </row>
        <row r="406">
          <cell r="A406" t="str">
            <v>335DGP</v>
          </cell>
          <cell r="B406" t="str">
            <v>335</v>
          </cell>
          <cell r="D406">
            <v>1724870.32</v>
          </cell>
          <cell r="F406" t="str">
            <v>335DGP</v>
          </cell>
          <cell r="G406" t="str">
            <v>335</v>
          </cell>
          <cell r="I406">
            <v>1724870.32</v>
          </cell>
        </row>
        <row r="407">
          <cell r="A407" t="str">
            <v>335DGU</v>
          </cell>
          <cell r="B407" t="str">
            <v>335</v>
          </cell>
          <cell r="D407">
            <v>234868.78</v>
          </cell>
          <cell r="F407" t="str">
            <v>335DGU</v>
          </cell>
          <cell r="G407" t="str">
            <v>335</v>
          </cell>
          <cell r="I407">
            <v>234868.78</v>
          </cell>
        </row>
        <row r="408">
          <cell r="A408" t="str">
            <v>335SG-P</v>
          </cell>
          <cell r="B408" t="str">
            <v>335</v>
          </cell>
          <cell r="D408">
            <v>1120101.99</v>
          </cell>
          <cell r="F408" t="str">
            <v>335SG-P</v>
          </cell>
          <cell r="G408" t="str">
            <v>335</v>
          </cell>
          <cell r="I408">
            <v>1120101.99</v>
          </cell>
        </row>
        <row r="409">
          <cell r="A409" t="str">
            <v>335SG-U</v>
          </cell>
          <cell r="B409" t="str">
            <v>335</v>
          </cell>
          <cell r="D409">
            <v>109665.09</v>
          </cell>
          <cell r="F409" t="str">
            <v>335SG-U</v>
          </cell>
          <cell r="G409" t="str">
            <v>335</v>
          </cell>
          <cell r="I409">
            <v>109665.09</v>
          </cell>
        </row>
        <row r="410">
          <cell r="A410" t="str">
            <v>336DGP</v>
          </cell>
          <cell r="B410" t="str">
            <v>336</v>
          </cell>
          <cell r="D410">
            <v>4670040.8899999997</v>
          </cell>
          <cell r="F410" t="str">
            <v>336DGP</v>
          </cell>
          <cell r="G410" t="str">
            <v>336</v>
          </cell>
          <cell r="I410">
            <v>4670040.8899999997</v>
          </cell>
        </row>
        <row r="411">
          <cell r="A411" t="str">
            <v>336DGU</v>
          </cell>
          <cell r="B411" t="str">
            <v>336</v>
          </cell>
          <cell r="D411">
            <v>843536.95</v>
          </cell>
          <cell r="F411" t="str">
            <v>336DGU</v>
          </cell>
          <cell r="G411" t="str">
            <v>336</v>
          </cell>
          <cell r="I411">
            <v>843536.95</v>
          </cell>
        </row>
        <row r="412">
          <cell r="A412" t="str">
            <v>336SG-P</v>
          </cell>
          <cell r="B412" t="str">
            <v>336</v>
          </cell>
          <cell r="D412">
            <v>6696728.6699999999</v>
          </cell>
          <cell r="F412" t="str">
            <v>336SG-P</v>
          </cell>
          <cell r="G412" t="str">
            <v>336</v>
          </cell>
          <cell r="I412">
            <v>6696728.6699999999</v>
          </cell>
        </row>
        <row r="413">
          <cell r="A413" t="str">
            <v>336SG-U</v>
          </cell>
          <cell r="B413" t="str">
            <v>336</v>
          </cell>
          <cell r="D413">
            <v>509600.43</v>
          </cell>
          <cell r="F413" t="str">
            <v>336SG-U</v>
          </cell>
          <cell r="G413" t="str">
            <v>336</v>
          </cell>
          <cell r="I413">
            <v>509600.43</v>
          </cell>
        </row>
        <row r="414">
          <cell r="A414" t="str">
            <v>340DGU</v>
          </cell>
          <cell r="B414" t="str">
            <v>340</v>
          </cell>
          <cell r="D414">
            <v>635.22</v>
          </cell>
          <cell r="F414" t="str">
            <v>340DGU</v>
          </cell>
          <cell r="G414" t="str">
            <v>340</v>
          </cell>
          <cell r="I414">
            <v>635.22</v>
          </cell>
        </row>
        <row r="415">
          <cell r="A415" t="str">
            <v>340SG</v>
          </cell>
          <cell r="B415" t="str">
            <v>340</v>
          </cell>
          <cell r="D415">
            <v>18138744.879999999</v>
          </cell>
          <cell r="F415" t="str">
            <v>340SG</v>
          </cell>
          <cell r="G415" t="str">
            <v>340</v>
          </cell>
          <cell r="I415">
            <v>18138744.879999999</v>
          </cell>
        </row>
        <row r="416">
          <cell r="A416" t="str">
            <v>340SSGCT</v>
          </cell>
          <cell r="B416" t="str">
            <v>340</v>
          </cell>
          <cell r="D416">
            <v>3357801.96</v>
          </cell>
          <cell r="F416" t="str">
            <v>340SSGCT</v>
          </cell>
          <cell r="G416" t="str">
            <v>340</v>
          </cell>
          <cell r="I416">
            <v>3357801.96</v>
          </cell>
        </row>
        <row r="417">
          <cell r="A417" t="str">
            <v>341DGU</v>
          </cell>
          <cell r="B417" t="str">
            <v>341</v>
          </cell>
          <cell r="D417">
            <v>173936.77</v>
          </cell>
          <cell r="F417" t="str">
            <v>341DGU</v>
          </cell>
          <cell r="G417" t="str">
            <v>341</v>
          </cell>
          <cell r="I417">
            <v>173936.77</v>
          </cell>
        </row>
        <row r="418">
          <cell r="A418" t="str">
            <v>341SG</v>
          </cell>
          <cell r="B418" t="str">
            <v>341</v>
          </cell>
          <cell r="D418">
            <v>12510344.210000001</v>
          </cell>
          <cell r="F418" t="str">
            <v>341SG</v>
          </cell>
          <cell r="G418" t="str">
            <v>341</v>
          </cell>
          <cell r="I418">
            <v>12510344.210000001</v>
          </cell>
        </row>
        <row r="419">
          <cell r="A419" t="str">
            <v>341SSGCT</v>
          </cell>
          <cell r="B419" t="str">
            <v>341</v>
          </cell>
          <cell r="D419">
            <v>4294373.5199999996</v>
          </cell>
          <cell r="F419" t="str">
            <v>341SSGCT</v>
          </cell>
          <cell r="G419" t="str">
            <v>341</v>
          </cell>
          <cell r="I419">
            <v>4294373.5199999996</v>
          </cell>
        </row>
        <row r="420">
          <cell r="A420" t="str">
            <v>342DGU</v>
          </cell>
          <cell r="B420" t="str">
            <v>342</v>
          </cell>
          <cell r="D420">
            <v>120135.93019378911</v>
          </cell>
          <cell r="F420" t="str">
            <v>342DGU</v>
          </cell>
          <cell r="G420" t="str">
            <v>342</v>
          </cell>
          <cell r="I420">
            <v>120135.93019378911</v>
          </cell>
        </row>
        <row r="421">
          <cell r="A421" t="str">
            <v>342SG</v>
          </cell>
          <cell r="B421" t="str">
            <v>342</v>
          </cell>
          <cell r="D421">
            <v>361096712.05062985</v>
          </cell>
          <cell r="F421" t="str">
            <v>342SG</v>
          </cell>
          <cell r="G421" t="str">
            <v>342</v>
          </cell>
          <cell r="I421">
            <v>361096712.05062985</v>
          </cell>
        </row>
        <row r="422">
          <cell r="A422" t="str">
            <v>342SSGCT</v>
          </cell>
          <cell r="B422" t="str">
            <v>342</v>
          </cell>
          <cell r="D422">
            <v>2059744.3217898197</v>
          </cell>
          <cell r="F422" t="str">
            <v>342SSGCT</v>
          </cell>
          <cell r="G422" t="str">
            <v>342</v>
          </cell>
          <cell r="I422">
            <v>2059744.3217898197</v>
          </cell>
        </row>
        <row r="423">
          <cell r="A423" t="str">
            <v>343DGU</v>
          </cell>
          <cell r="B423" t="str">
            <v>343</v>
          </cell>
          <cell r="D423">
            <v>818416.49</v>
          </cell>
          <cell r="F423" t="str">
            <v>343DGU</v>
          </cell>
          <cell r="G423" t="str">
            <v>343</v>
          </cell>
          <cell r="I423">
            <v>818416.49</v>
          </cell>
        </row>
        <row r="424">
          <cell r="A424" t="str">
            <v>343SG</v>
          </cell>
          <cell r="B424" t="str">
            <v>343</v>
          </cell>
          <cell r="D424">
            <v>125483397.45</v>
          </cell>
          <cell r="F424" t="str">
            <v>343SG</v>
          </cell>
          <cell r="G424" t="str">
            <v>343</v>
          </cell>
          <cell r="I424">
            <v>125483397.45</v>
          </cell>
        </row>
        <row r="425">
          <cell r="A425" t="str">
            <v>343SSGCT</v>
          </cell>
          <cell r="B425" t="str">
            <v>343</v>
          </cell>
          <cell r="D425">
            <v>50696521.420000002</v>
          </cell>
          <cell r="F425" t="str">
            <v>343SSGCT</v>
          </cell>
          <cell r="G425" t="str">
            <v>343</v>
          </cell>
          <cell r="I425">
            <v>50696521.420000002</v>
          </cell>
        </row>
        <row r="426">
          <cell r="A426" t="str">
            <v>344DGU</v>
          </cell>
          <cell r="B426" t="str">
            <v>344</v>
          </cell>
          <cell r="D426">
            <v>87835.45</v>
          </cell>
          <cell r="F426" t="str">
            <v>344DGU</v>
          </cell>
          <cell r="G426" t="str">
            <v>344</v>
          </cell>
          <cell r="I426">
            <v>87835.45</v>
          </cell>
        </row>
        <row r="427">
          <cell r="A427" t="str">
            <v>344SG</v>
          </cell>
          <cell r="B427" t="str">
            <v>344</v>
          </cell>
          <cell r="D427">
            <v>45571946.340000004</v>
          </cell>
          <cell r="F427" t="str">
            <v>344SG</v>
          </cell>
          <cell r="G427" t="str">
            <v>344</v>
          </cell>
          <cell r="I427">
            <v>45571946.340000004</v>
          </cell>
        </row>
        <row r="428">
          <cell r="A428" t="str">
            <v>344SSGCT</v>
          </cell>
          <cell r="B428" t="str">
            <v>344</v>
          </cell>
          <cell r="D428">
            <v>15873643.469999999</v>
          </cell>
          <cell r="F428" t="str">
            <v>344SSGCT</v>
          </cell>
          <cell r="G428" t="str">
            <v>344</v>
          </cell>
          <cell r="I428">
            <v>15873643.469999999</v>
          </cell>
        </row>
        <row r="429">
          <cell r="A429" t="str">
            <v>345DGU</v>
          </cell>
          <cell r="B429" t="str">
            <v>345</v>
          </cell>
          <cell r="D429">
            <v>157667.13</v>
          </cell>
          <cell r="F429" t="str">
            <v>345DGU</v>
          </cell>
          <cell r="G429" t="str">
            <v>345</v>
          </cell>
          <cell r="I429">
            <v>157667.13</v>
          </cell>
        </row>
        <row r="430">
          <cell r="A430" t="str">
            <v>345SG</v>
          </cell>
          <cell r="B430" t="str">
            <v>345</v>
          </cell>
          <cell r="D430">
            <v>11329003.960000001</v>
          </cell>
          <cell r="F430" t="str">
            <v>345SG</v>
          </cell>
          <cell r="G430" t="str">
            <v>345</v>
          </cell>
          <cell r="I430">
            <v>11329003.960000001</v>
          </cell>
        </row>
        <row r="431">
          <cell r="A431" t="str">
            <v>345SSGCT</v>
          </cell>
          <cell r="B431" t="str">
            <v>345</v>
          </cell>
          <cell r="D431">
            <v>5000728.8099999996</v>
          </cell>
          <cell r="F431" t="str">
            <v>345SSGCT</v>
          </cell>
          <cell r="G431" t="str">
            <v>345</v>
          </cell>
          <cell r="I431">
            <v>5000728.8099999996</v>
          </cell>
        </row>
        <row r="432">
          <cell r="A432" t="str">
            <v>346DGU</v>
          </cell>
          <cell r="B432" t="str">
            <v>346</v>
          </cell>
          <cell r="D432">
            <v>11813.11</v>
          </cell>
          <cell r="F432" t="str">
            <v>346DGU</v>
          </cell>
          <cell r="G432" t="str">
            <v>346</v>
          </cell>
          <cell r="I432">
            <v>11813.11</v>
          </cell>
        </row>
        <row r="433">
          <cell r="A433" t="str">
            <v>346SG</v>
          </cell>
          <cell r="B433" t="str">
            <v>346</v>
          </cell>
          <cell r="D433">
            <v>497343.1</v>
          </cell>
          <cell r="F433" t="str">
            <v>346SG</v>
          </cell>
          <cell r="G433" t="str">
            <v>346</v>
          </cell>
          <cell r="I433">
            <v>497343.1</v>
          </cell>
        </row>
        <row r="434">
          <cell r="A434" t="str">
            <v>350DGP</v>
          </cell>
          <cell r="B434" t="str">
            <v>350</v>
          </cell>
          <cell r="D434">
            <v>21330277.010000009</v>
          </cell>
          <cell r="F434" t="str">
            <v>350DGP</v>
          </cell>
          <cell r="G434" t="str">
            <v>350</v>
          </cell>
          <cell r="I434">
            <v>21330277.010000009</v>
          </cell>
        </row>
        <row r="435">
          <cell r="A435" t="str">
            <v>350DGU</v>
          </cell>
          <cell r="B435" t="str">
            <v>350</v>
          </cell>
          <cell r="D435">
            <v>49349002.849999957</v>
          </cell>
          <cell r="F435" t="str">
            <v>350DGU</v>
          </cell>
          <cell r="G435" t="str">
            <v>350</v>
          </cell>
          <cell r="I435">
            <v>49349002.849999957</v>
          </cell>
        </row>
        <row r="436">
          <cell r="A436" t="str">
            <v>350SG</v>
          </cell>
          <cell r="B436" t="str">
            <v>350</v>
          </cell>
          <cell r="D436">
            <v>17507110.359999992</v>
          </cell>
          <cell r="F436" t="str">
            <v>350SG</v>
          </cell>
          <cell r="G436" t="str">
            <v>350</v>
          </cell>
          <cell r="I436">
            <v>17507110.359999992</v>
          </cell>
        </row>
        <row r="437">
          <cell r="A437" t="str">
            <v>352DGP</v>
          </cell>
          <cell r="B437" t="str">
            <v>352</v>
          </cell>
          <cell r="D437">
            <v>8664597.8400000017</v>
          </cell>
          <cell r="F437" t="str">
            <v>352DGP</v>
          </cell>
          <cell r="G437" t="str">
            <v>352</v>
          </cell>
          <cell r="I437">
            <v>8664597.8400000017</v>
          </cell>
        </row>
        <row r="438">
          <cell r="A438" t="str">
            <v>352DGU</v>
          </cell>
          <cell r="B438" t="str">
            <v>352</v>
          </cell>
          <cell r="D438">
            <v>18262762.530000005</v>
          </cell>
          <cell r="F438" t="str">
            <v>352DGU</v>
          </cell>
          <cell r="G438" t="str">
            <v>352</v>
          </cell>
          <cell r="I438">
            <v>18262762.530000005</v>
          </cell>
        </row>
        <row r="439">
          <cell r="A439" t="str">
            <v>352SG</v>
          </cell>
          <cell r="B439" t="str">
            <v>352</v>
          </cell>
          <cell r="D439">
            <v>23515132.899999999</v>
          </cell>
          <cell r="F439" t="str">
            <v>352SG</v>
          </cell>
          <cell r="G439" t="str">
            <v>352</v>
          </cell>
          <cell r="I439">
            <v>23515132.899999999</v>
          </cell>
        </row>
        <row r="440">
          <cell r="A440" t="str">
            <v>353DGP</v>
          </cell>
          <cell r="B440" t="str">
            <v>353</v>
          </cell>
          <cell r="D440">
            <v>138038314.49000004</v>
          </cell>
          <cell r="F440" t="str">
            <v>353DGP</v>
          </cell>
          <cell r="G440" t="str">
            <v>353</v>
          </cell>
          <cell r="I440">
            <v>138038314.49000004</v>
          </cell>
        </row>
        <row r="441">
          <cell r="A441" t="str">
            <v>353DGU</v>
          </cell>
          <cell r="B441" t="str">
            <v>353</v>
          </cell>
          <cell r="D441">
            <v>199814560.94999993</v>
          </cell>
          <cell r="F441" t="str">
            <v>353DGU</v>
          </cell>
          <cell r="G441" t="str">
            <v>353</v>
          </cell>
          <cell r="I441">
            <v>199814560.94999993</v>
          </cell>
        </row>
        <row r="442">
          <cell r="A442" t="str">
            <v>353SG</v>
          </cell>
          <cell r="B442" t="str">
            <v>353</v>
          </cell>
          <cell r="D442">
            <v>531974235.61999995</v>
          </cell>
          <cell r="F442" t="str">
            <v>353SG</v>
          </cell>
          <cell r="G442" t="str">
            <v>353</v>
          </cell>
          <cell r="I442">
            <v>531974235.61999995</v>
          </cell>
        </row>
        <row r="443">
          <cell r="A443" t="str">
            <v>354DGP</v>
          </cell>
          <cell r="B443" t="str">
            <v>354</v>
          </cell>
          <cell r="D443">
            <v>156414718.98999998</v>
          </cell>
          <cell r="F443" t="str">
            <v>354DGP</v>
          </cell>
          <cell r="G443" t="str">
            <v>354</v>
          </cell>
          <cell r="I443">
            <v>156414718.98999998</v>
          </cell>
        </row>
        <row r="444">
          <cell r="A444" t="str">
            <v>354DGU</v>
          </cell>
          <cell r="B444" t="str">
            <v>354</v>
          </cell>
          <cell r="D444">
            <v>127295491.72999996</v>
          </cell>
          <cell r="F444" t="str">
            <v>354DGU</v>
          </cell>
          <cell r="G444" t="str">
            <v>354</v>
          </cell>
          <cell r="I444">
            <v>127295491.72999996</v>
          </cell>
        </row>
        <row r="445">
          <cell r="A445" t="str">
            <v>354SG</v>
          </cell>
          <cell r="B445" t="str">
            <v>354</v>
          </cell>
          <cell r="D445">
            <v>77310763.540000036</v>
          </cell>
          <cell r="F445" t="str">
            <v>354SG</v>
          </cell>
          <cell r="G445" t="str">
            <v>354</v>
          </cell>
          <cell r="I445">
            <v>77310763.540000036</v>
          </cell>
        </row>
        <row r="446">
          <cell r="A446" t="str">
            <v>355DGP</v>
          </cell>
          <cell r="B446" t="str">
            <v>355</v>
          </cell>
          <cell r="D446">
            <v>67223917.383204252</v>
          </cell>
          <cell r="F446" t="str">
            <v>355DGP</v>
          </cell>
          <cell r="G446" t="str">
            <v>355</v>
          </cell>
          <cell r="I446">
            <v>67223917.383204252</v>
          </cell>
        </row>
        <row r="447">
          <cell r="A447" t="str">
            <v>355DGU</v>
          </cell>
          <cell r="B447" t="str">
            <v>355</v>
          </cell>
          <cell r="D447">
            <v>115773273.42625532</v>
          </cell>
          <cell r="F447" t="str">
            <v>355DGU</v>
          </cell>
          <cell r="G447" t="str">
            <v>355</v>
          </cell>
          <cell r="I447">
            <v>115773273.42625532</v>
          </cell>
        </row>
        <row r="448">
          <cell r="A448" t="str">
            <v>355SG</v>
          </cell>
          <cell r="B448" t="str">
            <v>355</v>
          </cell>
          <cell r="D448">
            <v>483459280.03351653</v>
          </cell>
          <cell r="F448" t="str">
            <v>355SG</v>
          </cell>
          <cell r="G448" t="str">
            <v>355</v>
          </cell>
          <cell r="I448">
            <v>483459280.03351653</v>
          </cell>
        </row>
        <row r="449">
          <cell r="A449" t="str">
            <v>356DGP</v>
          </cell>
          <cell r="B449" t="str">
            <v>356</v>
          </cell>
          <cell r="D449">
            <v>208453478.64000005</v>
          </cell>
          <cell r="F449" t="str">
            <v>356DGP</v>
          </cell>
          <cell r="G449" t="str">
            <v>356</v>
          </cell>
          <cell r="I449">
            <v>208453478.64000005</v>
          </cell>
        </row>
        <row r="450">
          <cell r="A450" t="str">
            <v>356DGU</v>
          </cell>
          <cell r="B450" t="str">
            <v>356</v>
          </cell>
          <cell r="D450">
            <v>158759662.63000005</v>
          </cell>
          <cell r="F450" t="str">
            <v>356DGU</v>
          </cell>
          <cell r="G450" t="str">
            <v>356</v>
          </cell>
          <cell r="I450">
            <v>158759662.63000005</v>
          </cell>
        </row>
        <row r="451">
          <cell r="A451" t="str">
            <v>356SG</v>
          </cell>
          <cell r="B451" t="str">
            <v>356</v>
          </cell>
          <cell r="D451">
            <v>251818889.07000035</v>
          </cell>
          <cell r="F451" t="str">
            <v>356SG</v>
          </cell>
          <cell r="G451" t="str">
            <v>356</v>
          </cell>
          <cell r="I451">
            <v>251818889.07000035</v>
          </cell>
        </row>
        <row r="452">
          <cell r="A452" t="str">
            <v>357DGP</v>
          </cell>
          <cell r="B452" t="str">
            <v>357</v>
          </cell>
          <cell r="D452">
            <v>6370.99</v>
          </cell>
          <cell r="F452" t="str">
            <v>357DGP</v>
          </cell>
          <cell r="G452" t="str">
            <v>357</v>
          </cell>
          <cell r="I452">
            <v>6370.99</v>
          </cell>
        </row>
        <row r="453">
          <cell r="A453" t="str">
            <v>357DGU</v>
          </cell>
          <cell r="B453" t="str">
            <v>357</v>
          </cell>
          <cell r="D453">
            <v>162746.45000000001</v>
          </cell>
          <cell r="F453" t="str">
            <v>357DGU</v>
          </cell>
          <cell r="G453" t="str">
            <v>357</v>
          </cell>
          <cell r="I453">
            <v>162746.45000000001</v>
          </cell>
        </row>
        <row r="454">
          <cell r="A454" t="str">
            <v>357SG</v>
          </cell>
          <cell r="B454" t="str">
            <v>357</v>
          </cell>
          <cell r="D454">
            <v>2197775.4900000002</v>
          </cell>
          <cell r="F454" t="str">
            <v>357SG</v>
          </cell>
          <cell r="G454" t="str">
            <v>357</v>
          </cell>
          <cell r="I454">
            <v>2197775.4900000002</v>
          </cell>
        </row>
        <row r="455">
          <cell r="A455" t="str">
            <v>358DGU</v>
          </cell>
          <cell r="B455" t="str">
            <v>358</v>
          </cell>
          <cell r="D455">
            <v>1018662.8</v>
          </cell>
          <cell r="F455" t="str">
            <v>358DGU</v>
          </cell>
          <cell r="G455" t="str">
            <v>358</v>
          </cell>
          <cell r="I455">
            <v>1018662.8</v>
          </cell>
        </row>
        <row r="456">
          <cell r="A456" t="str">
            <v>358SG</v>
          </cell>
          <cell r="B456" t="str">
            <v>358</v>
          </cell>
          <cell r="D456">
            <v>2923474.97</v>
          </cell>
          <cell r="F456" t="str">
            <v>358SG</v>
          </cell>
          <cell r="G456" t="str">
            <v>358</v>
          </cell>
          <cell r="I456">
            <v>2923474.97</v>
          </cell>
        </row>
        <row r="457">
          <cell r="A457" t="str">
            <v>359DGP</v>
          </cell>
          <cell r="B457" t="str">
            <v>359</v>
          </cell>
          <cell r="D457">
            <v>1942448.34</v>
          </cell>
          <cell r="F457" t="str">
            <v>359DGP</v>
          </cell>
          <cell r="G457" t="str">
            <v>359</v>
          </cell>
          <cell r="I457">
            <v>1942448.34</v>
          </cell>
        </row>
        <row r="458">
          <cell r="A458" t="str">
            <v>359DGU</v>
          </cell>
          <cell r="B458" t="str">
            <v>359</v>
          </cell>
          <cell r="D458">
            <v>501203.41</v>
          </cell>
          <cell r="F458" t="str">
            <v>359DGU</v>
          </cell>
          <cell r="G458" t="str">
            <v>359</v>
          </cell>
          <cell r="I458">
            <v>501203.41</v>
          </cell>
        </row>
        <row r="459">
          <cell r="A459" t="str">
            <v>359SG</v>
          </cell>
          <cell r="B459" t="str">
            <v>359</v>
          </cell>
          <cell r="D459">
            <v>8926521.870000001</v>
          </cell>
          <cell r="F459" t="str">
            <v>359SG</v>
          </cell>
          <cell r="G459" t="str">
            <v>359</v>
          </cell>
          <cell r="I459">
            <v>8926521.870000001</v>
          </cell>
        </row>
        <row r="460">
          <cell r="A460" t="str">
            <v>360CA</v>
          </cell>
          <cell r="B460" t="str">
            <v>360</v>
          </cell>
          <cell r="D460">
            <v>1029975.23</v>
          </cell>
          <cell r="F460" t="str">
            <v>360CA</v>
          </cell>
          <cell r="G460" t="str">
            <v>360</v>
          </cell>
          <cell r="I460">
            <v>1029975.23</v>
          </cell>
        </row>
        <row r="461">
          <cell r="A461" t="str">
            <v>360IDU</v>
          </cell>
          <cell r="B461" t="str">
            <v>360</v>
          </cell>
          <cell r="D461">
            <v>1162007.1399999999</v>
          </cell>
          <cell r="F461" t="str">
            <v>360IDU</v>
          </cell>
          <cell r="G461" t="str">
            <v>360</v>
          </cell>
          <cell r="I461">
            <v>1162007.1399999999</v>
          </cell>
        </row>
        <row r="462">
          <cell r="A462" t="str">
            <v>360OR</v>
          </cell>
          <cell r="B462" t="str">
            <v>360</v>
          </cell>
          <cell r="D462">
            <v>7400347.0999999996</v>
          </cell>
          <cell r="F462" t="str">
            <v>360OR</v>
          </cell>
          <cell r="G462" t="str">
            <v>360</v>
          </cell>
          <cell r="I462">
            <v>7400347.0999999996</v>
          </cell>
        </row>
        <row r="463">
          <cell r="A463" t="str">
            <v>360UT</v>
          </cell>
          <cell r="B463" t="str">
            <v>360</v>
          </cell>
          <cell r="D463">
            <v>19069484.289999984</v>
          </cell>
          <cell r="F463" t="str">
            <v>360UT</v>
          </cell>
          <cell r="G463" t="str">
            <v>360</v>
          </cell>
          <cell r="I463">
            <v>19069484.289999984</v>
          </cell>
        </row>
        <row r="464">
          <cell r="A464" t="str">
            <v>360WA</v>
          </cell>
          <cell r="B464" t="str">
            <v>360</v>
          </cell>
          <cell r="D464">
            <v>956737.21</v>
          </cell>
          <cell r="F464" t="str">
            <v>360WA</v>
          </cell>
          <cell r="G464" t="str">
            <v>360</v>
          </cell>
          <cell r="I464">
            <v>956737.21</v>
          </cell>
        </row>
        <row r="465">
          <cell r="A465" t="str">
            <v>360WYP</v>
          </cell>
          <cell r="B465" t="str">
            <v>360</v>
          </cell>
          <cell r="D465">
            <v>2406493.37</v>
          </cell>
          <cell r="F465" t="str">
            <v>360WYP</v>
          </cell>
          <cell r="G465" t="str">
            <v>360</v>
          </cell>
          <cell r="I465">
            <v>2406493.37</v>
          </cell>
        </row>
        <row r="466">
          <cell r="A466" t="str">
            <v>360WYU</v>
          </cell>
          <cell r="B466" t="str">
            <v>360</v>
          </cell>
          <cell r="D466">
            <v>1384181.77</v>
          </cell>
          <cell r="F466" t="str">
            <v>360WYU</v>
          </cell>
          <cell r="G466" t="str">
            <v>360</v>
          </cell>
          <cell r="I466">
            <v>1384181.77</v>
          </cell>
        </row>
        <row r="467">
          <cell r="A467" t="str">
            <v>361CA</v>
          </cell>
          <cell r="B467" t="str">
            <v>361</v>
          </cell>
          <cell r="D467">
            <v>1459644.63</v>
          </cell>
          <cell r="F467" t="str">
            <v>361CA</v>
          </cell>
          <cell r="G467" t="str">
            <v>361</v>
          </cell>
          <cell r="I467">
            <v>1459644.63</v>
          </cell>
        </row>
        <row r="468">
          <cell r="A468" t="str">
            <v>361IDU</v>
          </cell>
          <cell r="B468" t="str">
            <v>361</v>
          </cell>
          <cell r="D468">
            <v>762906.53</v>
          </cell>
          <cell r="F468" t="str">
            <v>361IDU</v>
          </cell>
          <cell r="G468" t="str">
            <v>361</v>
          </cell>
          <cell r="I468">
            <v>762906.53</v>
          </cell>
        </row>
        <row r="469">
          <cell r="A469" t="str">
            <v>361OR</v>
          </cell>
          <cell r="B469" t="str">
            <v>361</v>
          </cell>
          <cell r="D469">
            <v>10829517.490000006</v>
          </cell>
          <cell r="F469" t="str">
            <v>361OR</v>
          </cell>
          <cell r="G469" t="str">
            <v>361</v>
          </cell>
          <cell r="I469">
            <v>10829517.490000006</v>
          </cell>
        </row>
        <row r="470">
          <cell r="A470" t="str">
            <v>361UT</v>
          </cell>
          <cell r="B470" t="str">
            <v>361</v>
          </cell>
          <cell r="D470">
            <v>18109486.809999999</v>
          </cell>
          <cell r="F470" t="str">
            <v>361UT</v>
          </cell>
          <cell r="G470" t="str">
            <v>361</v>
          </cell>
          <cell r="I470">
            <v>18109486.809999999</v>
          </cell>
        </row>
        <row r="471">
          <cell r="A471" t="str">
            <v>361WA</v>
          </cell>
          <cell r="B471" t="str">
            <v>361</v>
          </cell>
          <cell r="D471">
            <v>1578534.17</v>
          </cell>
          <cell r="F471" t="str">
            <v>361WA</v>
          </cell>
          <cell r="G471" t="str">
            <v>361</v>
          </cell>
          <cell r="I471">
            <v>1578534.17</v>
          </cell>
        </row>
        <row r="472">
          <cell r="A472" t="str">
            <v>361WYP</v>
          </cell>
          <cell r="B472" t="str">
            <v>361</v>
          </cell>
          <cell r="D472">
            <v>5046662.5</v>
          </cell>
          <cell r="F472" t="str">
            <v>361WYP</v>
          </cell>
          <cell r="G472" t="str">
            <v>361</v>
          </cell>
          <cell r="I472">
            <v>5046662.5</v>
          </cell>
        </row>
        <row r="473">
          <cell r="A473" t="str">
            <v>361WYU</v>
          </cell>
          <cell r="B473" t="str">
            <v>361</v>
          </cell>
          <cell r="D473">
            <v>177952.36</v>
          </cell>
          <cell r="F473" t="str">
            <v>361WYU</v>
          </cell>
          <cell r="G473" t="str">
            <v>361</v>
          </cell>
          <cell r="I473">
            <v>177952.36</v>
          </cell>
        </row>
        <row r="474">
          <cell r="A474" t="str">
            <v>362CA</v>
          </cell>
          <cell r="B474" t="str">
            <v>362</v>
          </cell>
          <cell r="D474">
            <v>13071743.600000007</v>
          </cell>
          <cell r="F474" t="str">
            <v>362CA</v>
          </cell>
          <cell r="G474" t="str">
            <v>362</v>
          </cell>
          <cell r="I474">
            <v>13071743.600000007</v>
          </cell>
        </row>
        <row r="475">
          <cell r="A475" t="str">
            <v>362IDU</v>
          </cell>
          <cell r="B475" t="str">
            <v>362</v>
          </cell>
          <cell r="D475">
            <v>19142017.670000002</v>
          </cell>
          <cell r="F475" t="str">
            <v>362IDU</v>
          </cell>
          <cell r="G475" t="str">
            <v>362</v>
          </cell>
          <cell r="I475">
            <v>19142017.670000002</v>
          </cell>
        </row>
        <row r="476">
          <cell r="A476" t="str">
            <v>362OR</v>
          </cell>
          <cell r="B476" t="str">
            <v>362</v>
          </cell>
          <cell r="D476">
            <v>152591470.57000005</v>
          </cell>
          <cell r="F476" t="str">
            <v>362OR</v>
          </cell>
          <cell r="G476" t="str">
            <v>362</v>
          </cell>
          <cell r="I476">
            <v>152591470.57000005</v>
          </cell>
        </row>
        <row r="477">
          <cell r="A477" t="str">
            <v>362UT</v>
          </cell>
          <cell r="B477" t="str">
            <v>362</v>
          </cell>
          <cell r="D477">
            <v>298532331.63999981</v>
          </cell>
          <cell r="F477" t="str">
            <v>362UT</v>
          </cell>
          <cell r="G477" t="str">
            <v>362</v>
          </cell>
          <cell r="I477">
            <v>298532331.63999981</v>
          </cell>
        </row>
        <row r="478">
          <cell r="A478" t="str">
            <v>362WA</v>
          </cell>
          <cell r="B478" t="str">
            <v>362</v>
          </cell>
          <cell r="D478">
            <v>41910299.960000001</v>
          </cell>
          <cell r="F478" t="str">
            <v>362WA</v>
          </cell>
          <cell r="G478" t="str">
            <v>362</v>
          </cell>
          <cell r="I478">
            <v>41910299.960000001</v>
          </cell>
        </row>
        <row r="479">
          <cell r="A479" t="str">
            <v>362WYP</v>
          </cell>
          <cell r="B479" t="str">
            <v>362</v>
          </cell>
          <cell r="D479">
            <v>88175031.37000002</v>
          </cell>
          <cell r="F479" t="str">
            <v>362WYP</v>
          </cell>
          <cell r="G479" t="str">
            <v>362</v>
          </cell>
          <cell r="I479">
            <v>88175031.37000002</v>
          </cell>
        </row>
        <row r="480">
          <cell r="A480" t="str">
            <v>362WYU</v>
          </cell>
          <cell r="B480" t="str">
            <v>362</v>
          </cell>
          <cell r="D480">
            <v>4663810.01</v>
          </cell>
          <cell r="F480" t="str">
            <v>362WYU</v>
          </cell>
          <cell r="G480" t="str">
            <v>362</v>
          </cell>
          <cell r="I480">
            <v>4663810.01</v>
          </cell>
        </row>
        <row r="481">
          <cell r="A481" t="str">
            <v>364CA</v>
          </cell>
          <cell r="B481" t="str">
            <v>364</v>
          </cell>
          <cell r="D481">
            <v>48861704.055723883</v>
          </cell>
          <cell r="F481" t="str">
            <v>364CA</v>
          </cell>
          <cell r="G481" t="str">
            <v>364</v>
          </cell>
          <cell r="I481">
            <v>48861704.055723883</v>
          </cell>
        </row>
        <row r="482">
          <cell r="A482" t="str">
            <v>364IDU</v>
          </cell>
          <cell r="B482" t="str">
            <v>364</v>
          </cell>
          <cell r="D482">
            <v>59077454.39915809</v>
          </cell>
          <cell r="F482" t="str">
            <v>364IDU</v>
          </cell>
          <cell r="G482" t="str">
            <v>364</v>
          </cell>
          <cell r="I482">
            <v>59077454.39915809</v>
          </cell>
        </row>
        <row r="483">
          <cell r="A483" t="str">
            <v>364OR</v>
          </cell>
          <cell r="B483" t="str">
            <v>364</v>
          </cell>
          <cell r="D483">
            <v>341386590.51736391</v>
          </cell>
          <cell r="F483" t="str">
            <v>364OR</v>
          </cell>
          <cell r="G483" t="str">
            <v>364</v>
          </cell>
          <cell r="I483">
            <v>341386590.51736391</v>
          </cell>
        </row>
        <row r="484">
          <cell r="A484" t="str">
            <v>364UT</v>
          </cell>
          <cell r="B484" t="str">
            <v>364</v>
          </cell>
          <cell r="D484">
            <v>405428903.48639923</v>
          </cell>
          <cell r="F484" t="str">
            <v>364UT</v>
          </cell>
          <cell r="G484" t="str">
            <v>364</v>
          </cell>
          <cell r="I484">
            <v>405428903.48639923</v>
          </cell>
        </row>
        <row r="485">
          <cell r="A485" t="str">
            <v>364WA</v>
          </cell>
          <cell r="B485" t="str">
            <v>364</v>
          </cell>
          <cell r="D485">
            <v>88951323.89100188</v>
          </cell>
          <cell r="F485" t="str">
            <v>364WA</v>
          </cell>
          <cell r="G485" t="str">
            <v>364</v>
          </cell>
          <cell r="I485">
            <v>88951323.89100188</v>
          </cell>
        </row>
        <row r="486">
          <cell r="A486" t="str">
            <v>364WYP</v>
          </cell>
          <cell r="B486" t="str">
            <v>364</v>
          </cell>
          <cell r="D486">
            <v>87185488.408642575</v>
          </cell>
          <cell r="F486" t="str">
            <v>364WYP</v>
          </cell>
          <cell r="G486" t="str">
            <v>364</v>
          </cell>
          <cell r="I486">
            <v>87185488.408642575</v>
          </cell>
        </row>
        <row r="487">
          <cell r="A487" t="str">
            <v>364WYU</v>
          </cell>
          <cell r="B487" t="str">
            <v>364</v>
          </cell>
          <cell r="D487">
            <v>16872637.359725356</v>
          </cell>
          <cell r="F487" t="str">
            <v>364WYU</v>
          </cell>
          <cell r="G487" t="str">
            <v>364</v>
          </cell>
          <cell r="I487">
            <v>16872637.359725356</v>
          </cell>
        </row>
        <row r="488">
          <cell r="A488" t="str">
            <v>365CA</v>
          </cell>
          <cell r="B488" t="str">
            <v>365</v>
          </cell>
          <cell r="D488">
            <v>30753833.219999999</v>
          </cell>
          <cell r="F488" t="str">
            <v>365CA</v>
          </cell>
          <cell r="G488" t="str">
            <v>365</v>
          </cell>
          <cell r="I488">
            <v>30753833.219999999</v>
          </cell>
        </row>
        <row r="489">
          <cell r="A489" t="str">
            <v>365IDU</v>
          </cell>
          <cell r="B489" t="str">
            <v>365</v>
          </cell>
          <cell r="D489">
            <v>30787683.970000003</v>
          </cell>
          <cell r="F489" t="str">
            <v>365IDU</v>
          </cell>
          <cell r="G489" t="str">
            <v>365</v>
          </cell>
          <cell r="I489">
            <v>30787683.970000003</v>
          </cell>
        </row>
        <row r="490">
          <cell r="A490" t="str">
            <v>365OR</v>
          </cell>
          <cell r="B490" t="str">
            <v>365</v>
          </cell>
          <cell r="D490">
            <v>202051149.28000003</v>
          </cell>
          <cell r="F490" t="str">
            <v>365OR</v>
          </cell>
          <cell r="G490" t="str">
            <v>365</v>
          </cell>
          <cell r="I490">
            <v>202051149.28000003</v>
          </cell>
        </row>
        <row r="491">
          <cell r="A491" t="str">
            <v>365UT</v>
          </cell>
          <cell r="B491" t="str">
            <v>365</v>
          </cell>
          <cell r="D491">
            <v>169793704.49000001</v>
          </cell>
          <cell r="F491" t="str">
            <v>365UT</v>
          </cell>
          <cell r="G491" t="str">
            <v>365</v>
          </cell>
          <cell r="I491">
            <v>169793704.49000001</v>
          </cell>
        </row>
        <row r="492">
          <cell r="A492" t="str">
            <v>365WA</v>
          </cell>
          <cell r="B492" t="str">
            <v>365</v>
          </cell>
          <cell r="D492">
            <v>50380924.440000005</v>
          </cell>
          <cell r="F492" t="str">
            <v>365WA</v>
          </cell>
          <cell r="G492" t="str">
            <v>365</v>
          </cell>
          <cell r="I492">
            <v>50380924.440000005</v>
          </cell>
        </row>
        <row r="493">
          <cell r="A493" t="str">
            <v>365WYP</v>
          </cell>
          <cell r="B493" t="str">
            <v>365</v>
          </cell>
          <cell r="D493">
            <v>68042025.610000014</v>
          </cell>
          <cell r="F493" t="str">
            <v>365WYP</v>
          </cell>
          <cell r="G493" t="str">
            <v>365</v>
          </cell>
          <cell r="I493">
            <v>68042025.610000014</v>
          </cell>
        </row>
        <row r="494">
          <cell r="A494" t="str">
            <v>365WYU</v>
          </cell>
          <cell r="B494" t="str">
            <v>365</v>
          </cell>
          <cell r="D494">
            <v>9264995.7399999984</v>
          </cell>
          <cell r="F494" t="str">
            <v>365WYU</v>
          </cell>
          <cell r="G494" t="str">
            <v>365</v>
          </cell>
          <cell r="I494">
            <v>9264995.7399999984</v>
          </cell>
        </row>
        <row r="495">
          <cell r="A495" t="str">
            <v>366CA</v>
          </cell>
          <cell r="B495" t="str">
            <v>366</v>
          </cell>
          <cell r="D495">
            <v>14265654.600000001</v>
          </cell>
          <cell r="F495" t="str">
            <v>366CA</v>
          </cell>
          <cell r="G495" t="str">
            <v>366</v>
          </cell>
          <cell r="I495">
            <v>14265654.600000001</v>
          </cell>
        </row>
        <row r="496">
          <cell r="A496" t="str">
            <v>366IDU</v>
          </cell>
          <cell r="B496" t="str">
            <v>366</v>
          </cell>
          <cell r="D496">
            <v>5867861.0199999996</v>
          </cell>
          <cell r="F496" t="str">
            <v>366IDU</v>
          </cell>
          <cell r="G496" t="str">
            <v>366</v>
          </cell>
          <cell r="I496">
            <v>5867861.0199999996</v>
          </cell>
        </row>
        <row r="497">
          <cell r="A497" t="str">
            <v>366OR</v>
          </cell>
          <cell r="B497" t="str">
            <v>366</v>
          </cell>
          <cell r="D497">
            <v>69045552.649999991</v>
          </cell>
          <cell r="F497" t="str">
            <v>366OR</v>
          </cell>
          <cell r="G497" t="str">
            <v>366</v>
          </cell>
          <cell r="I497">
            <v>69045552.649999991</v>
          </cell>
        </row>
        <row r="498">
          <cell r="A498" t="str">
            <v>366UT</v>
          </cell>
          <cell r="B498" t="str">
            <v>366</v>
          </cell>
          <cell r="D498">
            <v>123227056.61000001</v>
          </cell>
          <cell r="F498" t="str">
            <v>366UT</v>
          </cell>
          <cell r="G498" t="str">
            <v>366</v>
          </cell>
          <cell r="I498">
            <v>123227056.61000001</v>
          </cell>
        </row>
        <row r="499">
          <cell r="A499" t="str">
            <v>366WA</v>
          </cell>
          <cell r="B499" t="str">
            <v>366</v>
          </cell>
          <cell r="D499">
            <v>12689164.129999999</v>
          </cell>
          <cell r="F499" t="str">
            <v>366WA</v>
          </cell>
          <cell r="G499" t="str">
            <v>366</v>
          </cell>
          <cell r="I499">
            <v>12689164.129999999</v>
          </cell>
        </row>
        <row r="500">
          <cell r="A500" t="str">
            <v>366WYP</v>
          </cell>
          <cell r="B500" t="str">
            <v>366</v>
          </cell>
          <cell r="D500">
            <v>8499488.0199999996</v>
          </cell>
          <cell r="F500" t="str">
            <v>366WYP</v>
          </cell>
          <cell r="G500" t="str">
            <v>366</v>
          </cell>
          <cell r="I500">
            <v>8499488.0199999996</v>
          </cell>
        </row>
        <row r="501">
          <cell r="A501" t="str">
            <v>366WYU</v>
          </cell>
          <cell r="B501" t="str">
            <v>366</v>
          </cell>
          <cell r="D501">
            <v>3158965.39</v>
          </cell>
          <cell r="F501" t="str">
            <v>366WYU</v>
          </cell>
          <cell r="G501" t="str">
            <v>366</v>
          </cell>
          <cell r="I501">
            <v>3158965.39</v>
          </cell>
        </row>
        <row r="502">
          <cell r="A502" t="str">
            <v>367CA</v>
          </cell>
          <cell r="B502" t="str">
            <v>367</v>
          </cell>
          <cell r="D502">
            <v>15139339.07</v>
          </cell>
          <cell r="F502" t="str">
            <v>367CA</v>
          </cell>
          <cell r="G502" t="str">
            <v>367</v>
          </cell>
          <cell r="I502">
            <v>15139339.07</v>
          </cell>
        </row>
        <row r="503">
          <cell r="A503" t="str">
            <v>367IDU</v>
          </cell>
          <cell r="B503" t="str">
            <v>367</v>
          </cell>
          <cell r="D503">
            <v>19599486.169999998</v>
          </cell>
          <cell r="F503" t="str">
            <v>367IDU</v>
          </cell>
          <cell r="G503" t="str">
            <v>367</v>
          </cell>
          <cell r="I503">
            <v>19599486.169999998</v>
          </cell>
        </row>
        <row r="504">
          <cell r="A504" t="str">
            <v>367OR</v>
          </cell>
          <cell r="B504" t="str">
            <v>367</v>
          </cell>
          <cell r="D504">
            <v>121455987.11000001</v>
          </cell>
          <cell r="F504" t="str">
            <v>367OR</v>
          </cell>
          <cell r="G504" t="str">
            <v>367</v>
          </cell>
          <cell r="I504">
            <v>121455987.11000001</v>
          </cell>
        </row>
        <row r="505">
          <cell r="A505" t="str">
            <v>367UT</v>
          </cell>
          <cell r="B505" t="str">
            <v>367</v>
          </cell>
          <cell r="D505">
            <v>350020848.44</v>
          </cell>
          <cell r="F505" t="str">
            <v>367UT</v>
          </cell>
          <cell r="G505" t="str">
            <v>367</v>
          </cell>
          <cell r="I505">
            <v>350020848.44</v>
          </cell>
        </row>
        <row r="506">
          <cell r="A506" t="str">
            <v>367WA</v>
          </cell>
          <cell r="B506" t="str">
            <v>367</v>
          </cell>
          <cell r="D506">
            <v>15728011.57</v>
          </cell>
          <cell r="F506" t="str">
            <v>367WA</v>
          </cell>
          <cell r="G506" t="str">
            <v>367</v>
          </cell>
          <cell r="I506">
            <v>15728011.57</v>
          </cell>
        </row>
        <row r="507">
          <cell r="A507" t="str">
            <v>367WYP</v>
          </cell>
          <cell r="B507" t="str">
            <v>367</v>
          </cell>
          <cell r="D507">
            <v>20201753.490000002</v>
          </cell>
          <cell r="F507" t="str">
            <v>367WYP</v>
          </cell>
          <cell r="G507" t="str">
            <v>367</v>
          </cell>
          <cell r="I507">
            <v>20201753.490000002</v>
          </cell>
        </row>
        <row r="508">
          <cell r="A508" t="str">
            <v>367WYU</v>
          </cell>
          <cell r="B508" t="str">
            <v>367</v>
          </cell>
          <cell r="D508">
            <v>14290854.059999999</v>
          </cell>
          <cell r="F508" t="str">
            <v>367WYU</v>
          </cell>
          <cell r="G508" t="str">
            <v>367</v>
          </cell>
          <cell r="I508">
            <v>14290854.059999999</v>
          </cell>
        </row>
        <row r="509">
          <cell r="A509" t="str">
            <v>368CA</v>
          </cell>
          <cell r="B509" t="str">
            <v>368</v>
          </cell>
          <cell r="D509">
            <v>39751340.57</v>
          </cell>
          <cell r="F509" t="str">
            <v>368CA</v>
          </cell>
          <cell r="G509" t="str">
            <v>368</v>
          </cell>
          <cell r="I509">
            <v>39751340.57</v>
          </cell>
        </row>
        <row r="510">
          <cell r="A510" t="str">
            <v>368IDU</v>
          </cell>
          <cell r="B510" t="str">
            <v>368</v>
          </cell>
          <cell r="D510">
            <v>54015519.68</v>
          </cell>
          <cell r="F510" t="str">
            <v>368IDU</v>
          </cell>
          <cell r="G510" t="str">
            <v>368</v>
          </cell>
          <cell r="I510">
            <v>54015519.68</v>
          </cell>
        </row>
        <row r="511">
          <cell r="A511" t="str">
            <v>368OR</v>
          </cell>
          <cell r="B511" t="str">
            <v>368</v>
          </cell>
          <cell r="D511">
            <v>322394364.02999997</v>
          </cell>
          <cell r="F511" t="str">
            <v>368OR</v>
          </cell>
          <cell r="G511" t="str">
            <v>368</v>
          </cell>
          <cell r="I511">
            <v>322394364.02999997</v>
          </cell>
        </row>
        <row r="512">
          <cell r="A512" t="str">
            <v>368UT</v>
          </cell>
          <cell r="B512" t="str">
            <v>368</v>
          </cell>
          <cell r="D512">
            <v>293660026.56</v>
          </cell>
          <cell r="F512" t="str">
            <v>368UT</v>
          </cell>
          <cell r="G512" t="str">
            <v>368</v>
          </cell>
          <cell r="I512">
            <v>293660026.56</v>
          </cell>
        </row>
        <row r="513">
          <cell r="A513" t="str">
            <v>368WA</v>
          </cell>
          <cell r="B513" t="str">
            <v>368</v>
          </cell>
          <cell r="D513">
            <v>77077107.24000001</v>
          </cell>
          <cell r="F513" t="str">
            <v>368WA</v>
          </cell>
          <cell r="G513" t="str">
            <v>368</v>
          </cell>
          <cell r="I513">
            <v>77077107.24000001</v>
          </cell>
        </row>
        <row r="514">
          <cell r="A514" t="str">
            <v>368WYP</v>
          </cell>
          <cell r="B514" t="str">
            <v>368</v>
          </cell>
          <cell r="D514">
            <v>56080331.719999999</v>
          </cell>
          <cell r="F514" t="str">
            <v>368WYP</v>
          </cell>
          <cell r="G514" t="str">
            <v>368</v>
          </cell>
          <cell r="I514">
            <v>56080331.719999999</v>
          </cell>
        </row>
        <row r="515">
          <cell r="A515" t="str">
            <v>368WYU</v>
          </cell>
          <cell r="B515" t="str">
            <v>368</v>
          </cell>
          <cell r="D515">
            <v>8745067.5199999996</v>
          </cell>
          <cell r="F515" t="str">
            <v>368WYU</v>
          </cell>
          <cell r="G515" t="str">
            <v>368</v>
          </cell>
          <cell r="I515">
            <v>8745067.5199999996</v>
          </cell>
        </row>
        <row r="516">
          <cell r="A516" t="str">
            <v>369CA</v>
          </cell>
          <cell r="B516" t="str">
            <v>369</v>
          </cell>
          <cell r="D516">
            <v>17643477.669999998</v>
          </cell>
          <cell r="F516" t="str">
            <v>369CA</v>
          </cell>
          <cell r="G516" t="str">
            <v>369</v>
          </cell>
          <cell r="I516">
            <v>17643477.669999998</v>
          </cell>
        </row>
        <row r="517">
          <cell r="A517" t="str">
            <v>369IDU</v>
          </cell>
          <cell r="B517" t="str">
            <v>369</v>
          </cell>
          <cell r="D517">
            <v>19011902.959999997</v>
          </cell>
          <cell r="F517" t="str">
            <v>369IDU</v>
          </cell>
          <cell r="G517" t="str">
            <v>369</v>
          </cell>
          <cell r="I517">
            <v>19011902.959999997</v>
          </cell>
        </row>
        <row r="518">
          <cell r="A518" t="str">
            <v>369OR</v>
          </cell>
          <cell r="B518" t="str">
            <v>369</v>
          </cell>
          <cell r="D518">
            <v>160161136.53999999</v>
          </cell>
          <cell r="F518" t="str">
            <v>369OR</v>
          </cell>
          <cell r="G518" t="str">
            <v>369</v>
          </cell>
          <cell r="I518">
            <v>160161136.53999999</v>
          </cell>
        </row>
        <row r="519">
          <cell r="A519" t="str">
            <v>369UT</v>
          </cell>
          <cell r="B519" t="str">
            <v>369</v>
          </cell>
          <cell r="D519">
            <v>136168919.40000004</v>
          </cell>
          <cell r="F519" t="str">
            <v>369UT</v>
          </cell>
          <cell r="G519" t="str">
            <v>369</v>
          </cell>
          <cell r="I519">
            <v>136168919.40000004</v>
          </cell>
        </row>
        <row r="520">
          <cell r="A520" t="str">
            <v>369WA</v>
          </cell>
          <cell r="B520" t="str">
            <v>369</v>
          </cell>
          <cell r="D520">
            <v>35209996.159999996</v>
          </cell>
          <cell r="F520" t="str">
            <v>369WA</v>
          </cell>
          <cell r="G520" t="str">
            <v>369</v>
          </cell>
          <cell r="I520">
            <v>35209996.159999996</v>
          </cell>
        </row>
        <row r="521">
          <cell r="A521" t="str">
            <v>369WYP</v>
          </cell>
          <cell r="B521" t="str">
            <v>369</v>
          </cell>
          <cell r="D521">
            <v>22773786.989999998</v>
          </cell>
          <cell r="F521" t="str">
            <v>369WYP</v>
          </cell>
          <cell r="G521" t="str">
            <v>369</v>
          </cell>
          <cell r="I521">
            <v>22773786.989999998</v>
          </cell>
        </row>
        <row r="522">
          <cell r="A522" t="str">
            <v>369WYU</v>
          </cell>
          <cell r="B522" t="str">
            <v>369</v>
          </cell>
          <cell r="D522">
            <v>4716101.67</v>
          </cell>
          <cell r="F522" t="str">
            <v>369WYU</v>
          </cell>
          <cell r="G522" t="str">
            <v>369</v>
          </cell>
          <cell r="I522">
            <v>4716101.67</v>
          </cell>
        </row>
        <row r="523">
          <cell r="A523" t="str">
            <v>370CA</v>
          </cell>
          <cell r="B523" t="str">
            <v>370</v>
          </cell>
          <cell r="D523">
            <v>3926311.74</v>
          </cell>
          <cell r="F523" t="str">
            <v>370CA</v>
          </cell>
          <cell r="G523" t="str">
            <v>370</v>
          </cell>
          <cell r="I523">
            <v>3926311.74</v>
          </cell>
        </row>
        <row r="524">
          <cell r="A524" t="str">
            <v>370IDU</v>
          </cell>
          <cell r="B524" t="str">
            <v>370</v>
          </cell>
          <cell r="D524">
            <v>13730608.66</v>
          </cell>
          <cell r="F524" t="str">
            <v>370IDU</v>
          </cell>
          <cell r="G524" t="str">
            <v>370</v>
          </cell>
          <cell r="I524">
            <v>13730608.66</v>
          </cell>
        </row>
        <row r="525">
          <cell r="A525" t="str">
            <v>370OR</v>
          </cell>
          <cell r="B525" t="str">
            <v>370</v>
          </cell>
          <cell r="D525">
            <v>57807703.07</v>
          </cell>
          <cell r="F525" t="str">
            <v>370OR</v>
          </cell>
          <cell r="G525" t="str">
            <v>370</v>
          </cell>
          <cell r="I525">
            <v>57807703.07</v>
          </cell>
        </row>
        <row r="526">
          <cell r="A526" t="str">
            <v>370UT</v>
          </cell>
          <cell r="B526" t="str">
            <v>370</v>
          </cell>
          <cell r="D526">
            <v>80479273.239999995</v>
          </cell>
          <cell r="F526" t="str">
            <v>370UT</v>
          </cell>
          <cell r="G526" t="str">
            <v>370</v>
          </cell>
          <cell r="I526">
            <v>80479273.239999995</v>
          </cell>
        </row>
        <row r="527">
          <cell r="A527" t="str">
            <v>370WA</v>
          </cell>
          <cell r="B527" t="str">
            <v>370</v>
          </cell>
          <cell r="D527">
            <v>13832974.199999999</v>
          </cell>
          <cell r="F527" t="str">
            <v>370WA</v>
          </cell>
          <cell r="G527" t="str">
            <v>370</v>
          </cell>
          <cell r="I527">
            <v>13832974.199999999</v>
          </cell>
        </row>
        <row r="528">
          <cell r="A528" t="str">
            <v>370WYP</v>
          </cell>
          <cell r="B528" t="str">
            <v>370</v>
          </cell>
          <cell r="D528">
            <v>11510032.649999999</v>
          </cell>
          <cell r="F528" t="str">
            <v>370WYP</v>
          </cell>
          <cell r="G528" t="str">
            <v>370</v>
          </cell>
          <cell r="I528">
            <v>11510032.649999999</v>
          </cell>
        </row>
        <row r="529">
          <cell r="A529" t="str">
            <v>370WYU</v>
          </cell>
          <cell r="B529" t="str">
            <v>370</v>
          </cell>
          <cell r="D529">
            <v>2688075.84</v>
          </cell>
          <cell r="F529" t="str">
            <v>370WYU</v>
          </cell>
          <cell r="G529" t="str">
            <v>370</v>
          </cell>
          <cell r="I529">
            <v>2688075.84</v>
          </cell>
        </row>
        <row r="530">
          <cell r="A530" t="str">
            <v>371CA</v>
          </cell>
          <cell r="B530" t="str">
            <v>371</v>
          </cell>
          <cell r="D530">
            <v>265064.57</v>
          </cell>
          <cell r="F530" t="str">
            <v>371CA</v>
          </cell>
          <cell r="G530" t="str">
            <v>371</v>
          </cell>
          <cell r="I530">
            <v>265064.57</v>
          </cell>
        </row>
        <row r="531">
          <cell r="A531" t="str">
            <v>371IDU</v>
          </cell>
          <cell r="B531" t="str">
            <v>371</v>
          </cell>
          <cell r="D531">
            <v>156828.98000000001</v>
          </cell>
          <cell r="F531" t="str">
            <v>371IDU</v>
          </cell>
          <cell r="G531" t="str">
            <v>371</v>
          </cell>
          <cell r="I531">
            <v>156828.98000000001</v>
          </cell>
        </row>
        <row r="532">
          <cell r="A532" t="str">
            <v>371OR</v>
          </cell>
          <cell r="B532" t="str">
            <v>371</v>
          </cell>
          <cell r="D532">
            <v>2448123.7599999998</v>
          </cell>
          <cell r="F532" t="str">
            <v>371OR</v>
          </cell>
          <cell r="G532" t="str">
            <v>371</v>
          </cell>
          <cell r="I532">
            <v>2448123.7599999998</v>
          </cell>
        </row>
        <row r="533">
          <cell r="A533" t="str">
            <v>371UT</v>
          </cell>
          <cell r="B533" t="str">
            <v>371</v>
          </cell>
          <cell r="D533">
            <v>4667446.5599999996</v>
          </cell>
          <cell r="F533" t="str">
            <v>371UT</v>
          </cell>
          <cell r="G533" t="str">
            <v>371</v>
          </cell>
          <cell r="I533">
            <v>4667446.5599999996</v>
          </cell>
        </row>
        <row r="534">
          <cell r="A534" t="str">
            <v>371WA</v>
          </cell>
          <cell r="B534" t="str">
            <v>371</v>
          </cell>
          <cell r="D534">
            <v>546265.1</v>
          </cell>
          <cell r="F534" t="str">
            <v>371WA</v>
          </cell>
          <cell r="G534" t="str">
            <v>371</v>
          </cell>
          <cell r="I534">
            <v>546265.1</v>
          </cell>
        </row>
        <row r="535">
          <cell r="A535" t="str">
            <v>371WYP</v>
          </cell>
          <cell r="B535" t="str">
            <v>371</v>
          </cell>
          <cell r="D535">
            <v>744501.19</v>
          </cell>
          <cell r="F535" t="str">
            <v>371WYP</v>
          </cell>
          <cell r="G535" t="str">
            <v>371</v>
          </cell>
          <cell r="I535">
            <v>744501.19</v>
          </cell>
        </row>
        <row r="536">
          <cell r="A536" t="str">
            <v>371WYU</v>
          </cell>
          <cell r="B536" t="str">
            <v>371</v>
          </cell>
          <cell r="D536">
            <v>145168.9</v>
          </cell>
          <cell r="F536" t="str">
            <v>371WYU</v>
          </cell>
          <cell r="G536" t="str">
            <v>371</v>
          </cell>
          <cell r="I536">
            <v>145168.9</v>
          </cell>
        </row>
        <row r="537">
          <cell r="A537" t="str">
            <v>372IDU</v>
          </cell>
          <cell r="B537" t="str">
            <v>372</v>
          </cell>
          <cell r="D537">
            <v>4873.1400000000003</v>
          </cell>
          <cell r="F537" t="str">
            <v>372IDU</v>
          </cell>
          <cell r="G537" t="str">
            <v>372</v>
          </cell>
          <cell r="I537">
            <v>4873.1400000000003</v>
          </cell>
        </row>
        <row r="538">
          <cell r="A538" t="str">
            <v>372UT</v>
          </cell>
          <cell r="B538" t="str">
            <v>372</v>
          </cell>
          <cell r="D538">
            <v>44784.75</v>
          </cell>
          <cell r="F538" t="str">
            <v>372UT</v>
          </cell>
          <cell r="G538" t="str">
            <v>372</v>
          </cell>
          <cell r="I538">
            <v>44784.75</v>
          </cell>
        </row>
        <row r="539">
          <cell r="A539" t="str">
            <v>373CA</v>
          </cell>
          <cell r="B539" t="str">
            <v>373</v>
          </cell>
          <cell r="D539">
            <v>659020.93999999994</v>
          </cell>
          <cell r="F539" t="str">
            <v>373CA</v>
          </cell>
          <cell r="G539" t="str">
            <v>373</v>
          </cell>
          <cell r="I539">
            <v>659020.93999999994</v>
          </cell>
        </row>
        <row r="540">
          <cell r="A540" t="str">
            <v>373IDU</v>
          </cell>
          <cell r="B540" t="str">
            <v>373</v>
          </cell>
          <cell r="D540">
            <v>534305.57999999996</v>
          </cell>
          <cell r="F540" t="str">
            <v>373IDU</v>
          </cell>
          <cell r="G540" t="str">
            <v>373</v>
          </cell>
          <cell r="I540">
            <v>534305.57999999996</v>
          </cell>
        </row>
        <row r="541">
          <cell r="A541" t="str">
            <v>373OR</v>
          </cell>
          <cell r="B541" t="str">
            <v>373</v>
          </cell>
          <cell r="D541">
            <v>17849041.569999997</v>
          </cell>
          <cell r="F541" t="str">
            <v>373OR</v>
          </cell>
          <cell r="G541" t="str">
            <v>373</v>
          </cell>
          <cell r="I541">
            <v>17849041.569999997</v>
          </cell>
        </row>
        <row r="542">
          <cell r="A542" t="str">
            <v>373UT</v>
          </cell>
          <cell r="B542" t="str">
            <v>373</v>
          </cell>
          <cell r="D542">
            <v>23991498.310000002</v>
          </cell>
          <cell r="F542" t="str">
            <v>373UT</v>
          </cell>
          <cell r="G542" t="str">
            <v>373</v>
          </cell>
          <cell r="I542">
            <v>23991498.310000002</v>
          </cell>
        </row>
        <row r="543">
          <cell r="A543" t="str">
            <v>373WA</v>
          </cell>
          <cell r="B543" t="str">
            <v>373</v>
          </cell>
          <cell r="D543">
            <v>3356404.91</v>
          </cell>
          <cell r="F543" t="str">
            <v>373WA</v>
          </cell>
          <cell r="G543" t="str">
            <v>373</v>
          </cell>
          <cell r="I543">
            <v>3356404.91</v>
          </cell>
        </row>
        <row r="544">
          <cell r="A544" t="str">
            <v>373WYP</v>
          </cell>
          <cell r="B544" t="str">
            <v>373</v>
          </cell>
          <cell r="D544">
            <v>5676469.9100000001</v>
          </cell>
          <cell r="F544" t="str">
            <v>373WYP</v>
          </cell>
          <cell r="G544" t="str">
            <v>373</v>
          </cell>
          <cell r="I544">
            <v>5676469.9100000001</v>
          </cell>
        </row>
        <row r="545">
          <cell r="A545" t="str">
            <v>373WYU</v>
          </cell>
          <cell r="B545" t="str">
            <v>373</v>
          </cell>
          <cell r="D545">
            <v>2014714.06</v>
          </cell>
          <cell r="F545" t="str">
            <v>373WYU</v>
          </cell>
          <cell r="G545" t="str">
            <v>373</v>
          </cell>
          <cell r="I545">
            <v>2014714.06</v>
          </cell>
        </row>
        <row r="546">
          <cell r="A546" t="str">
            <v>389CA</v>
          </cell>
          <cell r="B546" t="str">
            <v>389</v>
          </cell>
          <cell r="D546">
            <v>217568.45</v>
          </cell>
          <cell r="F546" t="str">
            <v>389CA</v>
          </cell>
          <cell r="G546" t="str">
            <v>389</v>
          </cell>
          <cell r="I546">
            <v>217568.45</v>
          </cell>
        </row>
        <row r="547">
          <cell r="A547" t="str">
            <v>389CN</v>
          </cell>
          <cell r="B547" t="str">
            <v>389</v>
          </cell>
          <cell r="D547">
            <v>1109264.1499999999</v>
          </cell>
          <cell r="F547" t="str">
            <v>389CN</v>
          </cell>
          <cell r="G547" t="str">
            <v>389</v>
          </cell>
          <cell r="I547">
            <v>1109264.1499999999</v>
          </cell>
        </row>
        <row r="548">
          <cell r="A548" t="str">
            <v>389DGU</v>
          </cell>
          <cell r="B548" t="str">
            <v>389</v>
          </cell>
          <cell r="D548">
            <v>3510.16</v>
          </cell>
          <cell r="F548" t="str">
            <v>389DGU</v>
          </cell>
          <cell r="G548" t="str">
            <v>389</v>
          </cell>
          <cell r="I548">
            <v>3510.16</v>
          </cell>
        </row>
        <row r="549">
          <cell r="A549" t="str">
            <v>389IDU</v>
          </cell>
          <cell r="B549" t="str">
            <v>389</v>
          </cell>
          <cell r="D549">
            <v>197638.82</v>
          </cell>
          <cell r="F549" t="str">
            <v>389IDU</v>
          </cell>
          <cell r="G549" t="str">
            <v>389</v>
          </cell>
          <cell r="I549">
            <v>197638.82</v>
          </cell>
        </row>
        <row r="550">
          <cell r="A550" t="str">
            <v>389OR</v>
          </cell>
          <cell r="B550" t="str">
            <v>389</v>
          </cell>
          <cell r="D550">
            <v>1896910.33</v>
          </cell>
          <cell r="F550" t="str">
            <v>389OR</v>
          </cell>
          <cell r="G550" t="str">
            <v>389</v>
          </cell>
          <cell r="I550">
            <v>1896910.33</v>
          </cell>
        </row>
        <row r="551">
          <cell r="A551" t="str">
            <v>389SG</v>
          </cell>
          <cell r="B551" t="str">
            <v>389</v>
          </cell>
          <cell r="D551">
            <v>1227.55</v>
          </cell>
          <cell r="F551" t="str">
            <v>389SG</v>
          </cell>
          <cell r="G551" t="str">
            <v>389</v>
          </cell>
          <cell r="I551">
            <v>1227.55</v>
          </cell>
        </row>
        <row r="552">
          <cell r="A552" t="str">
            <v>389SO</v>
          </cell>
          <cell r="B552" t="str">
            <v>389</v>
          </cell>
          <cell r="D552">
            <v>5598054.8599999994</v>
          </cell>
          <cell r="F552" t="str">
            <v>389SO</v>
          </cell>
          <cell r="G552" t="str">
            <v>389</v>
          </cell>
          <cell r="I552">
            <v>5598054.8599999994</v>
          </cell>
        </row>
        <row r="553">
          <cell r="A553" t="str">
            <v>389UT</v>
          </cell>
          <cell r="B553" t="str">
            <v>389</v>
          </cell>
          <cell r="D553">
            <v>4112029.93</v>
          </cell>
          <cell r="F553" t="str">
            <v>389UT</v>
          </cell>
          <cell r="G553" t="str">
            <v>389</v>
          </cell>
          <cell r="I553">
            <v>4112029.93</v>
          </cell>
        </row>
        <row r="554">
          <cell r="A554" t="str">
            <v>389WA</v>
          </cell>
          <cell r="B554" t="str">
            <v>389</v>
          </cell>
          <cell r="D554">
            <v>1098826.3500000001</v>
          </cell>
          <cell r="F554" t="str">
            <v>389WA</v>
          </cell>
          <cell r="G554" t="str">
            <v>389</v>
          </cell>
          <cell r="I554">
            <v>1098826.3500000001</v>
          </cell>
        </row>
        <row r="555">
          <cell r="A555" t="str">
            <v>389WYP</v>
          </cell>
          <cell r="B555" t="str">
            <v>389</v>
          </cell>
          <cell r="D555">
            <v>137356.04999999999</v>
          </cell>
          <cell r="F555" t="str">
            <v>389WYP</v>
          </cell>
          <cell r="G555" t="str">
            <v>389</v>
          </cell>
          <cell r="I555">
            <v>137356.04999999999</v>
          </cell>
        </row>
        <row r="556">
          <cell r="A556" t="str">
            <v>389WYU</v>
          </cell>
          <cell r="B556" t="str">
            <v>389</v>
          </cell>
          <cell r="D556">
            <v>515910.92</v>
          </cell>
          <cell r="F556" t="str">
            <v>389WYU</v>
          </cell>
          <cell r="G556" t="str">
            <v>389</v>
          </cell>
          <cell r="I556">
            <v>515910.92</v>
          </cell>
        </row>
        <row r="557">
          <cell r="A557" t="str">
            <v>390CA</v>
          </cell>
          <cell r="B557" t="str">
            <v>390</v>
          </cell>
          <cell r="D557">
            <v>2134173.14</v>
          </cell>
          <cell r="F557" t="str">
            <v>390CA</v>
          </cell>
          <cell r="G557" t="str">
            <v>390</v>
          </cell>
          <cell r="I557">
            <v>2134173.14</v>
          </cell>
        </row>
        <row r="558">
          <cell r="A558" t="str">
            <v>390CN</v>
          </cell>
          <cell r="B558" t="str">
            <v>390</v>
          </cell>
          <cell r="D558">
            <v>11512779.629999999</v>
          </cell>
          <cell r="F558" t="str">
            <v>390CN</v>
          </cell>
          <cell r="G558" t="str">
            <v>390</v>
          </cell>
          <cell r="I558">
            <v>11512779.629999999</v>
          </cell>
        </row>
        <row r="559">
          <cell r="A559" t="str">
            <v>390DGP</v>
          </cell>
          <cell r="B559" t="str">
            <v>390</v>
          </cell>
          <cell r="D559">
            <v>385673.45</v>
          </cell>
          <cell r="F559" t="str">
            <v>390DGP</v>
          </cell>
          <cell r="G559" t="str">
            <v>390</v>
          </cell>
          <cell r="I559">
            <v>385673.45</v>
          </cell>
        </row>
        <row r="560">
          <cell r="A560" t="str">
            <v>390DGU</v>
          </cell>
          <cell r="B560" t="str">
            <v>390</v>
          </cell>
          <cell r="D560">
            <v>1642678.89</v>
          </cell>
          <cell r="F560" t="str">
            <v>390DGU</v>
          </cell>
          <cell r="G560" t="str">
            <v>390</v>
          </cell>
          <cell r="I560">
            <v>1642678.89</v>
          </cell>
        </row>
        <row r="561">
          <cell r="A561" t="str">
            <v>390IDU</v>
          </cell>
          <cell r="B561" t="str">
            <v>390</v>
          </cell>
          <cell r="D561">
            <v>9321338.6099999994</v>
          </cell>
          <cell r="F561" t="str">
            <v>390IDU</v>
          </cell>
          <cell r="G561" t="str">
            <v>390</v>
          </cell>
          <cell r="I561">
            <v>9321338.6099999994</v>
          </cell>
        </row>
        <row r="562">
          <cell r="A562" t="str">
            <v>390OR</v>
          </cell>
          <cell r="B562" t="str">
            <v>390</v>
          </cell>
          <cell r="D562">
            <v>26338713.639999989</v>
          </cell>
          <cell r="F562" t="str">
            <v>390OR</v>
          </cell>
          <cell r="G562" t="str">
            <v>390</v>
          </cell>
          <cell r="I562">
            <v>26338713.639999989</v>
          </cell>
        </row>
        <row r="563">
          <cell r="A563" t="str">
            <v>390SG</v>
          </cell>
          <cell r="B563" t="str">
            <v>390</v>
          </cell>
          <cell r="D563">
            <v>3085857.9</v>
          </cell>
          <cell r="F563" t="str">
            <v>390SG</v>
          </cell>
          <cell r="G563" t="str">
            <v>390</v>
          </cell>
          <cell r="I563">
            <v>3085857.9</v>
          </cell>
        </row>
        <row r="564">
          <cell r="A564" t="str">
            <v>390SO</v>
          </cell>
          <cell r="B564" t="str">
            <v>390</v>
          </cell>
          <cell r="D564">
            <v>101214941.59</v>
          </cell>
          <cell r="F564" t="str">
            <v>390SO</v>
          </cell>
          <cell r="G564" t="str">
            <v>390</v>
          </cell>
          <cell r="I564">
            <v>101214941.59</v>
          </cell>
        </row>
        <row r="565">
          <cell r="A565" t="str">
            <v>390UT</v>
          </cell>
          <cell r="B565" t="str">
            <v>390</v>
          </cell>
          <cell r="D565">
            <v>34317167.200000018</v>
          </cell>
          <cell r="F565" t="str">
            <v>390UT</v>
          </cell>
          <cell r="G565" t="str">
            <v>390</v>
          </cell>
          <cell r="I565">
            <v>34317167.200000018</v>
          </cell>
        </row>
        <row r="566">
          <cell r="A566" t="str">
            <v>390WA</v>
          </cell>
          <cell r="B566" t="str">
            <v>390</v>
          </cell>
          <cell r="D566">
            <v>12858211.199999999</v>
          </cell>
          <cell r="F566" t="str">
            <v>390WA</v>
          </cell>
          <cell r="G566" t="str">
            <v>390</v>
          </cell>
          <cell r="I566">
            <v>12858211.199999999</v>
          </cell>
        </row>
        <row r="567">
          <cell r="A567" t="str">
            <v>390WYP</v>
          </cell>
          <cell r="B567" t="str">
            <v>390</v>
          </cell>
          <cell r="D567">
            <v>8447538.8800000008</v>
          </cell>
          <cell r="F567" t="str">
            <v>390WYP</v>
          </cell>
          <cell r="G567" t="str">
            <v>390</v>
          </cell>
          <cell r="I567">
            <v>8447538.8800000008</v>
          </cell>
        </row>
        <row r="568">
          <cell r="A568" t="str">
            <v>390WYU</v>
          </cell>
          <cell r="B568" t="str">
            <v>390</v>
          </cell>
          <cell r="D568">
            <v>2190230.91</v>
          </cell>
          <cell r="F568" t="str">
            <v>390WYU</v>
          </cell>
          <cell r="G568" t="str">
            <v>390</v>
          </cell>
          <cell r="I568">
            <v>2190230.91</v>
          </cell>
        </row>
        <row r="569">
          <cell r="A569" t="str">
            <v>391CA</v>
          </cell>
          <cell r="B569" t="str">
            <v>391</v>
          </cell>
          <cell r="D569">
            <v>349916.7</v>
          </cell>
          <cell r="F569" t="str">
            <v>391CA</v>
          </cell>
          <cell r="G569" t="str">
            <v>391</v>
          </cell>
          <cell r="I569">
            <v>349916.7</v>
          </cell>
        </row>
        <row r="570">
          <cell r="A570" t="str">
            <v>391CN</v>
          </cell>
          <cell r="B570" t="str">
            <v>391</v>
          </cell>
          <cell r="D570">
            <v>6709945.9799999995</v>
          </cell>
          <cell r="F570" t="str">
            <v>391CN</v>
          </cell>
          <cell r="G570" t="str">
            <v>391</v>
          </cell>
          <cell r="I570">
            <v>6709945.9799999995</v>
          </cell>
        </row>
        <row r="571">
          <cell r="A571" t="str">
            <v>391DGP</v>
          </cell>
          <cell r="B571" t="str">
            <v>391</v>
          </cell>
          <cell r="D571">
            <v>454100.23</v>
          </cell>
          <cell r="F571" t="str">
            <v>391DGP</v>
          </cell>
          <cell r="G571" t="str">
            <v>391</v>
          </cell>
          <cell r="I571">
            <v>454100.23</v>
          </cell>
        </row>
        <row r="572">
          <cell r="A572" t="str">
            <v>391DGU</v>
          </cell>
          <cell r="B572" t="str">
            <v>391</v>
          </cell>
          <cell r="D572">
            <v>642229.51</v>
          </cell>
          <cell r="F572" t="str">
            <v>391DGU</v>
          </cell>
          <cell r="G572" t="str">
            <v>391</v>
          </cell>
          <cell r="I572">
            <v>642229.51</v>
          </cell>
        </row>
        <row r="573">
          <cell r="A573" t="str">
            <v>391IDU</v>
          </cell>
          <cell r="B573" t="str">
            <v>391</v>
          </cell>
          <cell r="D573">
            <v>944866.93</v>
          </cell>
          <cell r="F573" t="str">
            <v>391IDU</v>
          </cell>
          <cell r="G573" t="str">
            <v>391</v>
          </cell>
          <cell r="I573">
            <v>944866.93</v>
          </cell>
        </row>
        <row r="574">
          <cell r="A574" t="str">
            <v>391OR</v>
          </cell>
          <cell r="B574" t="str">
            <v>391</v>
          </cell>
          <cell r="D574">
            <v>5776791.3400000008</v>
          </cell>
          <cell r="F574" t="str">
            <v>391OR</v>
          </cell>
          <cell r="G574" t="str">
            <v>391</v>
          </cell>
          <cell r="I574">
            <v>5776791.3400000008</v>
          </cell>
        </row>
        <row r="575">
          <cell r="A575" t="str">
            <v>391SE</v>
          </cell>
          <cell r="B575" t="str">
            <v>391</v>
          </cell>
          <cell r="D575">
            <v>132398.04999999999</v>
          </cell>
          <cell r="F575" t="str">
            <v>391SE</v>
          </cell>
          <cell r="G575" t="str">
            <v>391</v>
          </cell>
          <cell r="I575">
            <v>132398.04999999999</v>
          </cell>
        </row>
        <row r="576">
          <cell r="A576" t="str">
            <v>391SG</v>
          </cell>
          <cell r="B576" t="str">
            <v>391</v>
          </cell>
          <cell r="D576">
            <v>6389813.0000000009</v>
          </cell>
          <cell r="F576" t="str">
            <v>391SG</v>
          </cell>
          <cell r="G576" t="str">
            <v>391</v>
          </cell>
          <cell r="I576">
            <v>6389813.0000000009</v>
          </cell>
        </row>
        <row r="577">
          <cell r="A577" t="str">
            <v>391SO</v>
          </cell>
          <cell r="B577" t="str">
            <v>391</v>
          </cell>
          <cell r="D577">
            <v>86173426.200000018</v>
          </cell>
          <cell r="F577" t="str">
            <v>391SO</v>
          </cell>
          <cell r="G577" t="str">
            <v>391</v>
          </cell>
          <cell r="I577">
            <v>86173426.200000018</v>
          </cell>
        </row>
        <row r="578">
          <cell r="A578" t="str">
            <v>391SSGCH</v>
          </cell>
          <cell r="B578" t="str">
            <v>391</v>
          </cell>
          <cell r="D578">
            <v>332263.43</v>
          </cell>
          <cell r="F578" t="str">
            <v>391SSGCH</v>
          </cell>
          <cell r="G578" t="str">
            <v>391</v>
          </cell>
          <cell r="I578">
            <v>332263.43</v>
          </cell>
        </row>
        <row r="579">
          <cell r="A579" t="str">
            <v>391SSGCT</v>
          </cell>
          <cell r="B579" t="str">
            <v>391</v>
          </cell>
          <cell r="D579">
            <v>6616.78</v>
          </cell>
          <cell r="F579" t="str">
            <v>391SSGCT</v>
          </cell>
          <cell r="G579" t="str">
            <v>391</v>
          </cell>
          <cell r="I579">
            <v>6616.78</v>
          </cell>
        </row>
        <row r="580">
          <cell r="A580" t="str">
            <v>391UT</v>
          </cell>
          <cell r="B580" t="str">
            <v>391</v>
          </cell>
          <cell r="D580">
            <v>4583086.9000000004</v>
          </cell>
          <cell r="F580" t="str">
            <v>391UT</v>
          </cell>
          <cell r="G580" t="str">
            <v>391</v>
          </cell>
          <cell r="I580">
            <v>4583086.9000000004</v>
          </cell>
        </row>
        <row r="581">
          <cell r="A581" t="str">
            <v>391WA</v>
          </cell>
          <cell r="B581" t="str">
            <v>391</v>
          </cell>
          <cell r="D581">
            <v>1483694.91</v>
          </cell>
          <cell r="F581" t="str">
            <v>391WA</v>
          </cell>
          <cell r="G581" t="str">
            <v>391</v>
          </cell>
          <cell r="I581">
            <v>1483694.91</v>
          </cell>
        </row>
        <row r="582">
          <cell r="A582" t="str">
            <v>391WYP</v>
          </cell>
          <cell r="B582" t="str">
            <v>391</v>
          </cell>
          <cell r="D582">
            <v>2924117.03</v>
          </cell>
          <cell r="F582" t="str">
            <v>391WYP</v>
          </cell>
          <cell r="G582" t="str">
            <v>391</v>
          </cell>
          <cell r="I582">
            <v>2924117.03</v>
          </cell>
        </row>
        <row r="583">
          <cell r="A583" t="str">
            <v>391WYU</v>
          </cell>
          <cell r="B583" t="str">
            <v>391</v>
          </cell>
          <cell r="D583">
            <v>317989.03000000003</v>
          </cell>
          <cell r="F583" t="str">
            <v>391WYU</v>
          </cell>
          <cell r="G583" t="str">
            <v>391</v>
          </cell>
          <cell r="I583">
            <v>317989.03000000003</v>
          </cell>
        </row>
        <row r="584">
          <cell r="A584" t="str">
            <v>392CA</v>
          </cell>
          <cell r="B584" t="str">
            <v>392</v>
          </cell>
          <cell r="D584">
            <v>1366709.89</v>
          </cell>
          <cell r="F584" t="str">
            <v>392CA</v>
          </cell>
          <cell r="G584" t="str">
            <v>392</v>
          </cell>
          <cell r="I584">
            <v>1366709.89</v>
          </cell>
        </row>
        <row r="585">
          <cell r="A585" t="str">
            <v>392CN</v>
          </cell>
          <cell r="B585" t="str">
            <v>392</v>
          </cell>
          <cell r="D585">
            <v>19078.400000000001</v>
          </cell>
          <cell r="F585" t="str">
            <v>392CN</v>
          </cell>
          <cell r="G585" t="str">
            <v>392</v>
          </cell>
          <cell r="I585">
            <v>19078.400000000001</v>
          </cell>
        </row>
        <row r="586">
          <cell r="A586" t="str">
            <v>392DGP</v>
          </cell>
          <cell r="B586" t="str">
            <v>392</v>
          </cell>
          <cell r="D586">
            <v>218612.04</v>
          </cell>
          <cell r="F586" t="str">
            <v>392DGP</v>
          </cell>
          <cell r="G586" t="str">
            <v>392</v>
          </cell>
          <cell r="I586">
            <v>218612.04</v>
          </cell>
        </row>
        <row r="587">
          <cell r="A587" t="str">
            <v>392DGU</v>
          </cell>
          <cell r="B587" t="str">
            <v>392</v>
          </cell>
          <cell r="D587">
            <v>1243469.1499999999</v>
          </cell>
          <cell r="F587" t="str">
            <v>392DGU</v>
          </cell>
          <cell r="G587" t="str">
            <v>392</v>
          </cell>
          <cell r="I587">
            <v>1243469.1499999999</v>
          </cell>
        </row>
        <row r="588">
          <cell r="A588" t="str">
            <v>392IDU</v>
          </cell>
          <cell r="B588" t="str">
            <v>392</v>
          </cell>
          <cell r="D588">
            <v>4526062.68</v>
          </cell>
          <cell r="F588" t="str">
            <v>392IDU</v>
          </cell>
          <cell r="G588" t="str">
            <v>392</v>
          </cell>
          <cell r="I588">
            <v>4526062.68</v>
          </cell>
        </row>
        <row r="589">
          <cell r="A589" t="str">
            <v>392OR</v>
          </cell>
          <cell r="B589" t="str">
            <v>392</v>
          </cell>
          <cell r="D589">
            <v>15844083.649999997</v>
          </cell>
          <cell r="F589" t="str">
            <v>392OR</v>
          </cell>
          <cell r="G589" t="str">
            <v>392</v>
          </cell>
          <cell r="I589">
            <v>15844083.649999997</v>
          </cell>
        </row>
        <row r="590">
          <cell r="A590" t="str">
            <v>392SE</v>
          </cell>
          <cell r="B590" t="str">
            <v>392</v>
          </cell>
          <cell r="D590">
            <v>864632.03</v>
          </cell>
          <cell r="F590" t="str">
            <v>392SE</v>
          </cell>
          <cell r="G590" t="str">
            <v>392</v>
          </cell>
          <cell r="I590">
            <v>864632.03</v>
          </cell>
        </row>
        <row r="591">
          <cell r="A591" t="str">
            <v>392SG</v>
          </cell>
          <cell r="B591" t="str">
            <v>392</v>
          </cell>
          <cell r="D591">
            <v>10889382.210000003</v>
          </cell>
          <cell r="F591" t="str">
            <v>392SG</v>
          </cell>
          <cell r="G591" t="str">
            <v>392</v>
          </cell>
          <cell r="I591">
            <v>10889382.210000003</v>
          </cell>
        </row>
        <row r="592">
          <cell r="A592" t="str">
            <v>392SO</v>
          </cell>
          <cell r="B592" t="str">
            <v>392</v>
          </cell>
          <cell r="D592">
            <v>7468470.6699999999</v>
          </cell>
          <cell r="F592" t="str">
            <v>392SO</v>
          </cell>
          <cell r="G592" t="str">
            <v>392</v>
          </cell>
          <cell r="I592">
            <v>7468470.6699999999</v>
          </cell>
        </row>
        <row r="593">
          <cell r="A593" t="str">
            <v>392SSGCH</v>
          </cell>
          <cell r="B593" t="str">
            <v>392</v>
          </cell>
          <cell r="D593">
            <v>371609.54</v>
          </cell>
          <cell r="F593" t="str">
            <v>392SSGCH</v>
          </cell>
          <cell r="G593" t="str">
            <v>392</v>
          </cell>
          <cell r="I593">
            <v>371609.54</v>
          </cell>
        </row>
        <row r="594">
          <cell r="A594" t="str">
            <v>392SSGCT</v>
          </cell>
          <cell r="B594" t="str">
            <v>392</v>
          </cell>
          <cell r="D594">
            <v>117116.29</v>
          </cell>
          <cell r="F594" t="str">
            <v>392SSGCT</v>
          </cell>
          <cell r="G594" t="str">
            <v>392</v>
          </cell>
          <cell r="I594">
            <v>117116.29</v>
          </cell>
        </row>
        <row r="595">
          <cell r="A595" t="str">
            <v>392UT</v>
          </cell>
          <cell r="B595" t="str">
            <v>392</v>
          </cell>
          <cell r="D595">
            <v>30055043.810000002</v>
          </cell>
          <cell r="F595" t="str">
            <v>392UT</v>
          </cell>
          <cell r="G595" t="str">
            <v>392</v>
          </cell>
          <cell r="I595">
            <v>30055043.810000002</v>
          </cell>
        </row>
        <row r="596">
          <cell r="A596" t="str">
            <v>392WA</v>
          </cell>
          <cell r="B596" t="str">
            <v>392</v>
          </cell>
          <cell r="D596">
            <v>3591924.99</v>
          </cell>
          <cell r="F596" t="str">
            <v>392WA</v>
          </cell>
          <cell r="G596" t="str">
            <v>392</v>
          </cell>
          <cell r="I596">
            <v>3591924.99</v>
          </cell>
        </row>
        <row r="597">
          <cell r="A597" t="str">
            <v>392WYP</v>
          </cell>
          <cell r="B597" t="str">
            <v>392</v>
          </cell>
          <cell r="D597">
            <v>6089401.9699999997</v>
          </cell>
          <cell r="F597" t="str">
            <v>392WYP</v>
          </cell>
          <cell r="G597" t="str">
            <v>392</v>
          </cell>
          <cell r="I597">
            <v>6089401.9699999997</v>
          </cell>
        </row>
        <row r="598">
          <cell r="A598" t="str">
            <v>392WYU</v>
          </cell>
          <cell r="B598" t="str">
            <v>392</v>
          </cell>
          <cell r="D598">
            <v>1563207.57</v>
          </cell>
          <cell r="F598" t="str">
            <v>392WYU</v>
          </cell>
          <cell r="G598" t="str">
            <v>392</v>
          </cell>
          <cell r="I598">
            <v>1563207.57</v>
          </cell>
        </row>
        <row r="599">
          <cell r="A599" t="str">
            <v>393CA</v>
          </cell>
          <cell r="B599" t="str">
            <v>393</v>
          </cell>
          <cell r="D599">
            <v>153600.31</v>
          </cell>
          <cell r="F599" t="str">
            <v>393CA</v>
          </cell>
          <cell r="G599" t="str">
            <v>393</v>
          </cell>
          <cell r="I599">
            <v>153600.31</v>
          </cell>
        </row>
        <row r="600">
          <cell r="A600" t="str">
            <v>393DGP</v>
          </cell>
          <cell r="B600" t="str">
            <v>393</v>
          </cell>
          <cell r="D600">
            <v>331731.98</v>
          </cell>
          <cell r="F600" t="str">
            <v>393DGP</v>
          </cell>
          <cell r="G600" t="str">
            <v>393</v>
          </cell>
          <cell r="I600">
            <v>331731.98</v>
          </cell>
        </row>
        <row r="601">
          <cell r="A601" t="str">
            <v>393DGU</v>
          </cell>
          <cell r="B601" t="str">
            <v>393</v>
          </cell>
          <cell r="D601">
            <v>966671.37</v>
          </cell>
          <cell r="F601" t="str">
            <v>393DGU</v>
          </cell>
          <cell r="G601" t="str">
            <v>393</v>
          </cell>
          <cell r="I601">
            <v>966671.37</v>
          </cell>
        </row>
        <row r="602">
          <cell r="A602" t="str">
            <v>393IDU</v>
          </cell>
          <cell r="B602" t="str">
            <v>393</v>
          </cell>
          <cell r="D602">
            <v>547176.47</v>
          </cell>
          <cell r="F602" t="str">
            <v>393IDU</v>
          </cell>
          <cell r="G602" t="str">
            <v>393</v>
          </cell>
          <cell r="I602">
            <v>547176.47</v>
          </cell>
        </row>
        <row r="603">
          <cell r="A603" t="str">
            <v>393OR</v>
          </cell>
          <cell r="B603" t="str">
            <v>393</v>
          </cell>
          <cell r="D603">
            <v>2126257.33</v>
          </cell>
          <cell r="F603" t="str">
            <v>393OR</v>
          </cell>
          <cell r="G603" t="str">
            <v>393</v>
          </cell>
          <cell r="I603">
            <v>2126257.33</v>
          </cell>
        </row>
        <row r="604">
          <cell r="A604" t="str">
            <v>393SG</v>
          </cell>
          <cell r="B604" t="str">
            <v>393</v>
          </cell>
          <cell r="D604">
            <v>1551359.61</v>
          </cell>
          <cell r="F604" t="str">
            <v>393SG</v>
          </cell>
          <cell r="G604" t="str">
            <v>393</v>
          </cell>
          <cell r="I604">
            <v>1551359.61</v>
          </cell>
        </row>
        <row r="605">
          <cell r="A605" t="str">
            <v>393SO</v>
          </cell>
          <cell r="B605" t="str">
            <v>393</v>
          </cell>
          <cell r="D605">
            <v>761109.87</v>
          </cell>
          <cell r="F605" t="str">
            <v>393SO</v>
          </cell>
          <cell r="G605" t="str">
            <v>393</v>
          </cell>
          <cell r="I605">
            <v>761109.87</v>
          </cell>
        </row>
        <row r="606">
          <cell r="A606" t="str">
            <v>393SSGCT</v>
          </cell>
          <cell r="B606" t="str">
            <v>393</v>
          </cell>
          <cell r="D606">
            <v>95037.01</v>
          </cell>
          <cell r="F606" t="str">
            <v>393SSGCT</v>
          </cell>
          <cell r="G606" t="str">
            <v>393</v>
          </cell>
          <cell r="I606">
            <v>95037.01</v>
          </cell>
        </row>
        <row r="607">
          <cell r="A607" t="str">
            <v>393UT</v>
          </cell>
          <cell r="B607" t="str">
            <v>393</v>
          </cell>
          <cell r="D607">
            <v>3239961.13</v>
          </cell>
          <cell r="F607" t="str">
            <v>393UT</v>
          </cell>
          <cell r="G607" t="str">
            <v>393</v>
          </cell>
          <cell r="I607">
            <v>3239961.13</v>
          </cell>
        </row>
        <row r="608">
          <cell r="A608" t="str">
            <v>393WA</v>
          </cell>
          <cell r="B608" t="str">
            <v>393</v>
          </cell>
          <cell r="D608">
            <v>482491.24</v>
          </cell>
          <cell r="F608" t="str">
            <v>393WA</v>
          </cell>
          <cell r="G608" t="str">
            <v>393</v>
          </cell>
          <cell r="I608">
            <v>482491.24</v>
          </cell>
        </row>
        <row r="609">
          <cell r="A609" t="str">
            <v>393WYP</v>
          </cell>
          <cell r="B609" t="str">
            <v>393</v>
          </cell>
          <cell r="D609">
            <v>880042.87</v>
          </cell>
          <cell r="F609" t="str">
            <v>393WYP</v>
          </cell>
          <cell r="G609" t="str">
            <v>393</v>
          </cell>
          <cell r="I609">
            <v>880042.87</v>
          </cell>
        </row>
        <row r="610">
          <cell r="A610" t="str">
            <v>393WYU</v>
          </cell>
          <cell r="B610" t="str">
            <v>393</v>
          </cell>
          <cell r="D610">
            <v>264303.06</v>
          </cell>
          <cell r="F610" t="str">
            <v>393WYU</v>
          </cell>
          <cell r="G610" t="str">
            <v>393</v>
          </cell>
          <cell r="I610">
            <v>264303.06</v>
          </cell>
        </row>
        <row r="611">
          <cell r="A611" t="str">
            <v>394CA</v>
          </cell>
          <cell r="B611" t="str">
            <v>394</v>
          </cell>
          <cell r="D611">
            <v>996195.1891086793</v>
          </cell>
          <cell r="F611" t="str">
            <v>394CA</v>
          </cell>
          <cell r="G611" t="str">
            <v>394</v>
          </cell>
          <cell r="I611">
            <v>996195.1891086793</v>
          </cell>
        </row>
        <row r="612">
          <cell r="A612" t="str">
            <v>394DGP</v>
          </cell>
          <cell r="B612" t="str">
            <v>394</v>
          </cell>
          <cell r="D612">
            <v>2673414.581720286</v>
          </cell>
          <cell r="F612" t="str">
            <v>394DGP</v>
          </cell>
          <cell r="G612" t="str">
            <v>394</v>
          </cell>
          <cell r="I612">
            <v>2673414.581720286</v>
          </cell>
        </row>
        <row r="613">
          <cell r="A613" t="str">
            <v>394DGU</v>
          </cell>
          <cell r="B613" t="str">
            <v>394</v>
          </cell>
          <cell r="D613">
            <v>3611186.3013282781</v>
          </cell>
          <cell r="F613" t="str">
            <v>394DGU</v>
          </cell>
          <cell r="G613" t="str">
            <v>394</v>
          </cell>
          <cell r="I613">
            <v>3611186.3013282781</v>
          </cell>
        </row>
        <row r="614">
          <cell r="A614" t="str">
            <v>394IDU</v>
          </cell>
          <cell r="B614" t="str">
            <v>394</v>
          </cell>
          <cell r="D614">
            <v>1379216.2282907243</v>
          </cell>
          <cell r="F614" t="str">
            <v>394IDU</v>
          </cell>
          <cell r="G614" t="str">
            <v>394</v>
          </cell>
          <cell r="I614">
            <v>1379216.2282907243</v>
          </cell>
        </row>
        <row r="615">
          <cell r="A615" t="str">
            <v>394OR</v>
          </cell>
          <cell r="B615" t="str">
            <v>394</v>
          </cell>
          <cell r="D615">
            <v>12175762.699780727</v>
          </cell>
          <cell r="F615" t="str">
            <v>394OR</v>
          </cell>
          <cell r="G615" t="str">
            <v>394</v>
          </cell>
          <cell r="I615">
            <v>12175762.699780727</v>
          </cell>
        </row>
        <row r="616">
          <cell r="A616" t="str">
            <v>394SE</v>
          </cell>
          <cell r="B616" t="str">
            <v>394</v>
          </cell>
          <cell r="D616">
            <v>-14532.210574881105</v>
          </cell>
          <cell r="F616" t="str">
            <v>394SE</v>
          </cell>
          <cell r="G616" t="str">
            <v>394</v>
          </cell>
          <cell r="I616">
            <v>-14532.210574881105</v>
          </cell>
        </row>
        <row r="617">
          <cell r="A617" t="str">
            <v>394SG</v>
          </cell>
          <cell r="B617" t="str">
            <v>394</v>
          </cell>
          <cell r="D617">
            <v>11604173.104030762</v>
          </cell>
          <cell r="F617" t="str">
            <v>394SG</v>
          </cell>
          <cell r="G617" t="str">
            <v>394</v>
          </cell>
          <cell r="I617">
            <v>11604173.104030762</v>
          </cell>
        </row>
        <row r="618">
          <cell r="A618" t="str">
            <v>394SO</v>
          </cell>
          <cell r="B618" t="str">
            <v>394</v>
          </cell>
          <cell r="D618">
            <v>4635255.8499999996</v>
          </cell>
          <cell r="F618" t="str">
            <v>394SO</v>
          </cell>
          <cell r="G618" t="str">
            <v>394</v>
          </cell>
          <cell r="I618">
            <v>4635255.8499999996</v>
          </cell>
        </row>
        <row r="619">
          <cell r="A619" t="str">
            <v>394SSGCH</v>
          </cell>
          <cell r="B619" t="str">
            <v>394</v>
          </cell>
          <cell r="D619">
            <v>1955220.9259509929</v>
          </cell>
          <cell r="F619" t="str">
            <v>394SSGCH</v>
          </cell>
          <cell r="G619" t="str">
            <v>394</v>
          </cell>
          <cell r="I619">
            <v>1955220.9259509929</v>
          </cell>
        </row>
        <row r="620">
          <cell r="A620" t="str">
            <v>394SSGCT</v>
          </cell>
          <cell r="B620" t="str">
            <v>394</v>
          </cell>
          <cell r="D620">
            <v>-105988.17939050306</v>
          </cell>
          <cell r="F620" t="str">
            <v>394SSGCT</v>
          </cell>
          <cell r="G620" t="str">
            <v>394</v>
          </cell>
          <cell r="I620">
            <v>-105988.17939050306</v>
          </cell>
        </row>
        <row r="621">
          <cell r="A621" t="str">
            <v>394UT</v>
          </cell>
          <cell r="B621" t="str">
            <v>394</v>
          </cell>
          <cell r="D621">
            <v>22010849.581662625</v>
          </cell>
          <cell r="F621" t="str">
            <v>394UT</v>
          </cell>
          <cell r="G621" t="str">
            <v>394</v>
          </cell>
          <cell r="I621">
            <v>22010849.581662625</v>
          </cell>
        </row>
        <row r="622">
          <cell r="A622" t="str">
            <v>394WA</v>
          </cell>
          <cell r="B622" t="str">
            <v>394</v>
          </cell>
          <cell r="D622">
            <v>3532760.6587071884</v>
          </cell>
          <cell r="F622" t="str">
            <v>394WA</v>
          </cell>
          <cell r="G622" t="str">
            <v>394</v>
          </cell>
          <cell r="I622">
            <v>3532760.6587071884</v>
          </cell>
        </row>
        <row r="623">
          <cell r="A623" t="str">
            <v>394WYP</v>
          </cell>
          <cell r="B623" t="str">
            <v>394</v>
          </cell>
          <cell r="D623">
            <v>2571080.4583564023</v>
          </cell>
          <cell r="F623" t="str">
            <v>394WYP</v>
          </cell>
          <cell r="G623" t="str">
            <v>394</v>
          </cell>
          <cell r="I623">
            <v>2571080.4583564023</v>
          </cell>
        </row>
        <row r="624">
          <cell r="A624" t="str">
            <v>394WYU</v>
          </cell>
          <cell r="B624" t="str">
            <v>394</v>
          </cell>
          <cell r="D624">
            <v>275123.70337974519</v>
          </cell>
          <cell r="F624" t="str">
            <v>394WYU</v>
          </cell>
          <cell r="G624" t="str">
            <v>394</v>
          </cell>
          <cell r="I624">
            <v>275123.70337974519</v>
          </cell>
        </row>
        <row r="625">
          <cell r="A625" t="str">
            <v>395CA</v>
          </cell>
          <cell r="B625" t="str">
            <v>395</v>
          </cell>
          <cell r="D625">
            <v>262459.81</v>
          </cell>
          <cell r="F625" t="str">
            <v>395CA</v>
          </cell>
          <cell r="G625" t="str">
            <v>395</v>
          </cell>
          <cell r="I625">
            <v>262459.81</v>
          </cell>
        </row>
        <row r="626">
          <cell r="A626" t="str">
            <v>395DGP</v>
          </cell>
          <cell r="B626" t="str">
            <v>395</v>
          </cell>
          <cell r="D626">
            <v>161609.76999999999</v>
          </cell>
          <cell r="F626" t="str">
            <v>395DGP</v>
          </cell>
          <cell r="G626" t="str">
            <v>395</v>
          </cell>
          <cell r="I626">
            <v>161609.76999999999</v>
          </cell>
        </row>
        <row r="627">
          <cell r="A627" t="str">
            <v>395DGU</v>
          </cell>
          <cell r="B627" t="str">
            <v>395</v>
          </cell>
          <cell r="D627">
            <v>1160471.18</v>
          </cell>
          <cell r="F627" t="str">
            <v>395DGU</v>
          </cell>
          <cell r="G627" t="str">
            <v>395</v>
          </cell>
          <cell r="I627">
            <v>1160471.18</v>
          </cell>
        </row>
        <row r="628">
          <cell r="A628" t="str">
            <v>395IDU</v>
          </cell>
          <cell r="B628" t="str">
            <v>395</v>
          </cell>
          <cell r="D628">
            <v>913305</v>
          </cell>
          <cell r="F628" t="str">
            <v>395IDU</v>
          </cell>
          <cell r="G628" t="str">
            <v>395</v>
          </cell>
          <cell r="I628">
            <v>913305</v>
          </cell>
        </row>
        <row r="629">
          <cell r="A629" t="str">
            <v>395OR</v>
          </cell>
          <cell r="B629" t="str">
            <v>395</v>
          </cell>
          <cell r="D629">
            <v>8724707.9899999984</v>
          </cell>
          <cell r="F629" t="str">
            <v>395OR</v>
          </cell>
          <cell r="G629" t="str">
            <v>395</v>
          </cell>
          <cell r="I629">
            <v>8724707.9899999984</v>
          </cell>
        </row>
        <row r="630">
          <cell r="A630" t="str">
            <v>395SE</v>
          </cell>
          <cell r="B630" t="str">
            <v>395</v>
          </cell>
          <cell r="D630">
            <v>42438.17</v>
          </cell>
          <cell r="F630" t="str">
            <v>395SE</v>
          </cell>
          <cell r="G630" t="str">
            <v>395</v>
          </cell>
          <cell r="I630">
            <v>42438.17</v>
          </cell>
        </row>
        <row r="631">
          <cell r="A631" t="str">
            <v>395SG</v>
          </cell>
          <cell r="B631" t="str">
            <v>395</v>
          </cell>
          <cell r="D631">
            <v>4682133.97</v>
          </cell>
          <cell r="F631" t="str">
            <v>395SG</v>
          </cell>
          <cell r="G631" t="str">
            <v>395</v>
          </cell>
          <cell r="I631">
            <v>4682133.97</v>
          </cell>
        </row>
        <row r="632">
          <cell r="A632" t="str">
            <v>395SO</v>
          </cell>
          <cell r="B632" t="str">
            <v>395</v>
          </cell>
          <cell r="D632">
            <v>5892972.1800000006</v>
          </cell>
          <cell r="F632" t="str">
            <v>395SO</v>
          </cell>
          <cell r="G632" t="str">
            <v>395</v>
          </cell>
          <cell r="I632">
            <v>5892972.1800000006</v>
          </cell>
        </row>
        <row r="633">
          <cell r="A633" t="str">
            <v>395SSGCH</v>
          </cell>
          <cell r="B633" t="str">
            <v>395</v>
          </cell>
          <cell r="D633">
            <v>64450.21</v>
          </cell>
          <cell r="F633" t="str">
            <v>395SSGCH</v>
          </cell>
          <cell r="G633" t="str">
            <v>395</v>
          </cell>
          <cell r="I633">
            <v>64450.21</v>
          </cell>
        </row>
        <row r="634">
          <cell r="A634" t="str">
            <v>395SSGCT</v>
          </cell>
          <cell r="B634" t="str">
            <v>395</v>
          </cell>
          <cell r="D634">
            <v>105769.82</v>
          </cell>
          <cell r="F634" t="str">
            <v>395SSGCT</v>
          </cell>
          <cell r="G634" t="str">
            <v>395</v>
          </cell>
          <cell r="I634">
            <v>105769.82</v>
          </cell>
        </row>
        <row r="635">
          <cell r="A635" t="str">
            <v>395UT</v>
          </cell>
          <cell r="B635" t="str">
            <v>395</v>
          </cell>
          <cell r="D635">
            <v>8115148.9699999997</v>
          </cell>
          <cell r="F635" t="str">
            <v>395UT</v>
          </cell>
          <cell r="G635" t="str">
            <v>395</v>
          </cell>
          <cell r="I635">
            <v>8115148.9699999997</v>
          </cell>
        </row>
        <row r="636">
          <cell r="A636" t="str">
            <v>395WA</v>
          </cell>
          <cell r="B636" t="str">
            <v>395</v>
          </cell>
          <cell r="D636">
            <v>1700761.8</v>
          </cell>
          <cell r="F636" t="str">
            <v>395WA</v>
          </cell>
          <cell r="G636" t="str">
            <v>395</v>
          </cell>
          <cell r="I636">
            <v>1700761.8</v>
          </cell>
        </row>
        <row r="637">
          <cell r="A637" t="str">
            <v>395WYP</v>
          </cell>
          <cell r="B637" t="str">
            <v>395</v>
          </cell>
          <cell r="D637">
            <v>3203565.23</v>
          </cell>
          <cell r="F637" t="str">
            <v>395WYP</v>
          </cell>
          <cell r="G637" t="str">
            <v>395</v>
          </cell>
          <cell r="I637">
            <v>3203565.23</v>
          </cell>
        </row>
        <row r="638">
          <cell r="A638" t="str">
            <v>395WYU</v>
          </cell>
          <cell r="B638" t="str">
            <v>395</v>
          </cell>
          <cell r="D638">
            <v>997626.32</v>
          </cell>
          <cell r="F638" t="str">
            <v>395WYU</v>
          </cell>
          <cell r="G638" t="str">
            <v>395</v>
          </cell>
          <cell r="I638">
            <v>997626.32</v>
          </cell>
        </row>
        <row r="639">
          <cell r="A639" t="str">
            <v>396CA</v>
          </cell>
          <cell r="B639" t="str">
            <v>396</v>
          </cell>
          <cell r="D639">
            <v>2899929.01</v>
          </cell>
          <cell r="F639" t="str">
            <v>396CA</v>
          </cell>
          <cell r="G639" t="str">
            <v>396</v>
          </cell>
          <cell r="I639">
            <v>2899929.01</v>
          </cell>
        </row>
        <row r="640">
          <cell r="A640" t="str">
            <v>396DGP</v>
          </cell>
          <cell r="B640" t="str">
            <v>396</v>
          </cell>
          <cell r="D640">
            <v>2027771.56</v>
          </cell>
          <cell r="F640" t="str">
            <v>396DGP</v>
          </cell>
          <cell r="G640" t="str">
            <v>396</v>
          </cell>
          <cell r="I640">
            <v>2027771.56</v>
          </cell>
        </row>
        <row r="641">
          <cell r="A641" t="str">
            <v>396DGU</v>
          </cell>
          <cell r="B641" t="str">
            <v>396</v>
          </cell>
          <cell r="D641">
            <v>1655742.74</v>
          </cell>
          <cell r="F641" t="str">
            <v>396DGU</v>
          </cell>
          <cell r="G641" t="str">
            <v>396</v>
          </cell>
          <cell r="I641">
            <v>1655742.74</v>
          </cell>
        </row>
        <row r="642">
          <cell r="A642" t="str">
            <v>396IDU</v>
          </cell>
          <cell r="B642" t="str">
            <v>396</v>
          </cell>
          <cell r="D642">
            <v>5486903.71</v>
          </cell>
          <cell r="F642" t="str">
            <v>396IDU</v>
          </cell>
          <cell r="G642" t="str">
            <v>396</v>
          </cell>
          <cell r="I642">
            <v>5486903.71</v>
          </cell>
        </row>
        <row r="643">
          <cell r="A643" t="str">
            <v>396OR</v>
          </cell>
          <cell r="B643" t="str">
            <v>396</v>
          </cell>
          <cell r="D643">
            <v>23406706.949999999</v>
          </cell>
          <cell r="F643" t="str">
            <v>396OR</v>
          </cell>
          <cell r="G643" t="str">
            <v>396</v>
          </cell>
          <cell r="I643">
            <v>23406706.949999999</v>
          </cell>
        </row>
        <row r="644">
          <cell r="A644" t="str">
            <v>396SE</v>
          </cell>
          <cell r="B644" t="str">
            <v>396</v>
          </cell>
          <cell r="D644">
            <v>73822.83</v>
          </cell>
          <cell r="F644" t="str">
            <v>396SE</v>
          </cell>
          <cell r="G644" t="str">
            <v>396</v>
          </cell>
          <cell r="I644">
            <v>73822.83</v>
          </cell>
        </row>
        <row r="645">
          <cell r="A645" t="str">
            <v>396SG</v>
          </cell>
          <cell r="B645" t="str">
            <v>396</v>
          </cell>
          <cell r="D645">
            <v>18343253.900000002</v>
          </cell>
          <cell r="F645" t="str">
            <v>396SG</v>
          </cell>
          <cell r="G645" t="str">
            <v>396</v>
          </cell>
          <cell r="I645">
            <v>18343253.900000002</v>
          </cell>
        </row>
        <row r="646">
          <cell r="A646" t="str">
            <v>396SO</v>
          </cell>
          <cell r="B646" t="str">
            <v>396</v>
          </cell>
          <cell r="D646">
            <v>4835256.66</v>
          </cell>
          <cell r="F646" t="str">
            <v>396SO</v>
          </cell>
          <cell r="G646" t="str">
            <v>396</v>
          </cell>
          <cell r="I646">
            <v>4835256.66</v>
          </cell>
        </row>
        <row r="647">
          <cell r="A647" t="str">
            <v>396SSGCH</v>
          </cell>
          <cell r="B647" t="str">
            <v>396</v>
          </cell>
          <cell r="D647">
            <v>1001269.34</v>
          </cell>
          <cell r="F647" t="str">
            <v>396SSGCH</v>
          </cell>
          <cell r="G647" t="str">
            <v>396</v>
          </cell>
          <cell r="I647">
            <v>1001269.34</v>
          </cell>
        </row>
        <row r="648">
          <cell r="A648" t="str">
            <v>396UT</v>
          </cell>
          <cell r="B648" t="str">
            <v>396</v>
          </cell>
          <cell r="D648">
            <v>32140137.979999993</v>
          </cell>
          <cell r="F648" t="str">
            <v>396UT</v>
          </cell>
          <cell r="G648" t="str">
            <v>396</v>
          </cell>
          <cell r="I648">
            <v>32140137.979999993</v>
          </cell>
        </row>
        <row r="649">
          <cell r="A649" t="str">
            <v>396WA</v>
          </cell>
          <cell r="B649" t="str">
            <v>396</v>
          </cell>
          <cell r="D649">
            <v>5630213.8199999994</v>
          </cell>
          <cell r="F649" t="str">
            <v>396WA</v>
          </cell>
          <cell r="G649" t="str">
            <v>396</v>
          </cell>
          <cell r="I649">
            <v>5630213.8199999994</v>
          </cell>
        </row>
        <row r="650">
          <cell r="A650" t="str">
            <v>396WYP</v>
          </cell>
          <cell r="B650" t="str">
            <v>396</v>
          </cell>
          <cell r="D650">
            <v>8335948.7000000011</v>
          </cell>
          <cell r="F650" t="str">
            <v>396WYP</v>
          </cell>
          <cell r="G650" t="str">
            <v>396</v>
          </cell>
          <cell r="I650">
            <v>8335948.7000000011</v>
          </cell>
        </row>
        <row r="651">
          <cell r="A651" t="str">
            <v>396WYU</v>
          </cell>
          <cell r="B651" t="str">
            <v>396</v>
          </cell>
          <cell r="D651">
            <v>2078626.69</v>
          </cell>
          <cell r="F651" t="str">
            <v>396WYU</v>
          </cell>
          <cell r="G651" t="str">
            <v>396</v>
          </cell>
          <cell r="I651">
            <v>2078626.69</v>
          </cell>
        </row>
        <row r="652">
          <cell r="A652" t="str">
            <v>397CA</v>
          </cell>
          <cell r="B652" t="str">
            <v>397</v>
          </cell>
          <cell r="D652">
            <v>2770873.56</v>
          </cell>
          <cell r="F652" t="str">
            <v>397CA</v>
          </cell>
          <cell r="G652" t="str">
            <v>397</v>
          </cell>
          <cell r="I652">
            <v>2770873.56</v>
          </cell>
        </row>
        <row r="653">
          <cell r="A653" t="str">
            <v>397CN</v>
          </cell>
          <cell r="B653" t="str">
            <v>397</v>
          </cell>
          <cell r="D653">
            <v>5846109.9399999995</v>
          </cell>
          <cell r="F653" t="str">
            <v>397CN</v>
          </cell>
          <cell r="G653" t="str">
            <v>397</v>
          </cell>
          <cell r="I653">
            <v>5846109.9399999995</v>
          </cell>
        </row>
        <row r="654">
          <cell r="A654" t="str">
            <v>397DGP</v>
          </cell>
          <cell r="B654" t="str">
            <v>397</v>
          </cell>
          <cell r="D654">
            <v>6596889.6500000013</v>
          </cell>
          <cell r="F654" t="str">
            <v>397DGP</v>
          </cell>
          <cell r="G654" t="str">
            <v>397</v>
          </cell>
          <cell r="I654">
            <v>6596889.6500000013</v>
          </cell>
        </row>
        <row r="655">
          <cell r="A655" t="str">
            <v>397DGU</v>
          </cell>
          <cell r="B655" t="str">
            <v>397</v>
          </cell>
          <cell r="D655">
            <v>12847238.830000002</v>
          </cell>
          <cell r="F655" t="str">
            <v>397DGU</v>
          </cell>
          <cell r="G655" t="str">
            <v>397</v>
          </cell>
          <cell r="I655">
            <v>12847238.830000002</v>
          </cell>
        </row>
        <row r="656">
          <cell r="A656" t="str">
            <v>397IDU</v>
          </cell>
          <cell r="B656" t="str">
            <v>397</v>
          </cell>
          <cell r="D656">
            <v>5588172.4699999997</v>
          </cell>
          <cell r="F656" t="str">
            <v>397IDU</v>
          </cell>
          <cell r="G656" t="str">
            <v>397</v>
          </cell>
          <cell r="I656">
            <v>5588172.4699999997</v>
          </cell>
        </row>
        <row r="657">
          <cell r="A657" t="str">
            <v>397OR</v>
          </cell>
          <cell r="B657" t="str">
            <v>397</v>
          </cell>
          <cell r="D657">
            <v>40976468.410000011</v>
          </cell>
          <cell r="F657" t="str">
            <v>397OR</v>
          </cell>
          <cell r="G657" t="str">
            <v>397</v>
          </cell>
          <cell r="I657">
            <v>40976468.410000011</v>
          </cell>
        </row>
        <row r="658">
          <cell r="A658" t="str">
            <v>397SE</v>
          </cell>
          <cell r="B658" t="str">
            <v>397</v>
          </cell>
          <cell r="D658">
            <v>49490.92</v>
          </cell>
          <cell r="F658" t="str">
            <v>397SE</v>
          </cell>
          <cell r="G658" t="str">
            <v>397</v>
          </cell>
          <cell r="I658">
            <v>49490.92</v>
          </cell>
        </row>
        <row r="659">
          <cell r="A659" t="str">
            <v>397SG</v>
          </cell>
          <cell r="B659" t="str">
            <v>397</v>
          </cell>
          <cell r="D659">
            <v>48113681.859999999</v>
          </cell>
          <cell r="F659" t="str">
            <v>397SG</v>
          </cell>
          <cell r="G659" t="str">
            <v>397</v>
          </cell>
          <cell r="I659">
            <v>48113681.859999999</v>
          </cell>
        </row>
        <row r="660">
          <cell r="A660" t="str">
            <v>397SO</v>
          </cell>
          <cell r="B660" t="str">
            <v>397</v>
          </cell>
          <cell r="D660">
            <v>76554908.700538278</v>
          </cell>
          <cell r="F660" t="str">
            <v>397SO</v>
          </cell>
          <cell r="G660" t="str">
            <v>397</v>
          </cell>
          <cell r="I660">
            <v>76554908.700538278</v>
          </cell>
        </row>
        <row r="661">
          <cell r="A661" t="str">
            <v>397SSGCH</v>
          </cell>
          <cell r="B661" t="str">
            <v>397</v>
          </cell>
          <cell r="D661">
            <v>868562.69</v>
          </cell>
          <cell r="F661" t="str">
            <v>397SSGCH</v>
          </cell>
          <cell r="G661" t="str">
            <v>397</v>
          </cell>
          <cell r="I661">
            <v>868562.69</v>
          </cell>
        </row>
        <row r="662">
          <cell r="A662" t="str">
            <v>397SSGCT</v>
          </cell>
          <cell r="B662" t="str">
            <v>397</v>
          </cell>
          <cell r="D662">
            <v>8397.57</v>
          </cell>
          <cell r="F662" t="str">
            <v>397SSGCT</v>
          </cell>
          <cell r="G662" t="str">
            <v>397</v>
          </cell>
          <cell r="I662">
            <v>8397.57</v>
          </cell>
        </row>
        <row r="663">
          <cell r="A663" t="str">
            <v>397UT</v>
          </cell>
          <cell r="B663" t="str">
            <v>397</v>
          </cell>
          <cell r="D663">
            <v>25966917.239999995</v>
          </cell>
          <cell r="F663" t="str">
            <v>397UT</v>
          </cell>
          <cell r="G663" t="str">
            <v>397</v>
          </cell>
          <cell r="I663">
            <v>25966917.239999995</v>
          </cell>
        </row>
        <row r="664">
          <cell r="A664" t="str">
            <v>397WA</v>
          </cell>
          <cell r="B664" t="str">
            <v>397</v>
          </cell>
          <cell r="D664">
            <v>9406264.1000000015</v>
          </cell>
          <cell r="F664" t="str">
            <v>397WA</v>
          </cell>
          <cell r="G664" t="str">
            <v>397</v>
          </cell>
          <cell r="I664">
            <v>9406264.1000000015</v>
          </cell>
        </row>
        <row r="665">
          <cell r="A665" t="str">
            <v>397WYP</v>
          </cell>
          <cell r="B665" t="str">
            <v>397</v>
          </cell>
          <cell r="D665">
            <v>14985286.510000002</v>
          </cell>
          <cell r="F665" t="str">
            <v>397WYP</v>
          </cell>
          <cell r="G665" t="str">
            <v>397</v>
          </cell>
          <cell r="I665">
            <v>14985286.510000002</v>
          </cell>
        </row>
        <row r="666">
          <cell r="A666" t="str">
            <v>397WYU</v>
          </cell>
          <cell r="B666" t="str">
            <v>397</v>
          </cell>
          <cell r="D666">
            <v>3173303.56</v>
          </cell>
          <cell r="F666" t="str">
            <v>397WYU</v>
          </cell>
          <cell r="G666" t="str">
            <v>397</v>
          </cell>
          <cell r="I666">
            <v>3173303.56</v>
          </cell>
        </row>
        <row r="667">
          <cell r="A667" t="str">
            <v>398CA</v>
          </cell>
          <cell r="B667" t="str">
            <v>398</v>
          </cell>
          <cell r="D667">
            <v>9861.23</v>
          </cell>
          <cell r="F667" t="str">
            <v>398CA</v>
          </cell>
          <cell r="G667" t="str">
            <v>398</v>
          </cell>
          <cell r="I667">
            <v>9861.23</v>
          </cell>
        </row>
        <row r="668">
          <cell r="A668" t="str">
            <v>398CN</v>
          </cell>
          <cell r="B668" t="str">
            <v>398</v>
          </cell>
          <cell r="D668">
            <v>-119311.21936404362</v>
          </cell>
          <cell r="F668" t="str">
            <v>398CN</v>
          </cell>
          <cell r="G668" t="str">
            <v>398</v>
          </cell>
          <cell r="I668">
            <v>-119311.21936404362</v>
          </cell>
        </row>
        <row r="669">
          <cell r="A669" t="str">
            <v>398DGP</v>
          </cell>
          <cell r="B669" t="str">
            <v>398</v>
          </cell>
          <cell r="D669">
            <v>53505.919999999998</v>
          </cell>
          <cell r="F669" t="str">
            <v>398DGP</v>
          </cell>
          <cell r="G669" t="str">
            <v>398</v>
          </cell>
          <cell r="I669">
            <v>53505.919999999998</v>
          </cell>
        </row>
        <row r="670">
          <cell r="A670" t="str">
            <v>398DGU</v>
          </cell>
          <cell r="B670" t="str">
            <v>398</v>
          </cell>
          <cell r="D670">
            <v>451498.42</v>
          </cell>
          <cell r="F670" t="str">
            <v>398DGU</v>
          </cell>
          <cell r="G670" t="str">
            <v>398</v>
          </cell>
          <cell r="I670">
            <v>451498.42</v>
          </cell>
        </row>
        <row r="671">
          <cell r="A671" t="str">
            <v>398IDU</v>
          </cell>
          <cell r="B671" t="str">
            <v>398</v>
          </cell>
          <cell r="D671">
            <v>50449.68</v>
          </cell>
          <cell r="F671" t="str">
            <v>398IDU</v>
          </cell>
          <cell r="G671" t="str">
            <v>398</v>
          </cell>
          <cell r="I671">
            <v>50449.68</v>
          </cell>
        </row>
        <row r="672">
          <cell r="A672" t="str">
            <v>398OR</v>
          </cell>
          <cell r="B672" t="str">
            <v>398</v>
          </cell>
          <cell r="D672">
            <v>359836.88</v>
          </cell>
          <cell r="F672" t="str">
            <v>398OR</v>
          </cell>
          <cell r="G672" t="str">
            <v>398</v>
          </cell>
          <cell r="I672">
            <v>359836.88</v>
          </cell>
        </row>
        <row r="673">
          <cell r="A673" t="str">
            <v>398SE</v>
          </cell>
          <cell r="B673" t="str">
            <v>398</v>
          </cell>
          <cell r="D673">
            <v>4206.6000000000004</v>
          </cell>
          <cell r="F673" t="str">
            <v>398SE</v>
          </cell>
          <cell r="G673" t="str">
            <v>398</v>
          </cell>
          <cell r="I673">
            <v>4206.6000000000004</v>
          </cell>
        </row>
        <row r="674">
          <cell r="A674" t="str">
            <v>398SG</v>
          </cell>
          <cell r="B674" t="str">
            <v>398</v>
          </cell>
          <cell r="D674">
            <v>832198.9</v>
          </cell>
          <cell r="F674" t="str">
            <v>398SG</v>
          </cell>
          <cell r="G674" t="str">
            <v>398</v>
          </cell>
          <cell r="I674">
            <v>832198.9</v>
          </cell>
        </row>
        <row r="675">
          <cell r="A675" t="str">
            <v>398SO</v>
          </cell>
          <cell r="B675" t="str">
            <v>398</v>
          </cell>
          <cell r="D675">
            <v>3089299.52</v>
          </cell>
          <cell r="F675" t="str">
            <v>398SO</v>
          </cell>
          <cell r="G675" t="str">
            <v>398</v>
          </cell>
          <cell r="I675">
            <v>3089299.52</v>
          </cell>
        </row>
        <row r="676">
          <cell r="A676" t="str">
            <v>398SSGCT</v>
          </cell>
          <cell r="B676" t="str">
            <v>398</v>
          </cell>
          <cell r="D676">
            <v>2650.04</v>
          </cell>
          <cell r="F676" t="str">
            <v>398SSGCT</v>
          </cell>
          <cell r="G676" t="str">
            <v>398</v>
          </cell>
          <cell r="I676">
            <v>2650.04</v>
          </cell>
        </row>
        <row r="677">
          <cell r="A677" t="str">
            <v>398UT</v>
          </cell>
          <cell r="B677" t="str">
            <v>398</v>
          </cell>
          <cell r="D677">
            <v>313974.26</v>
          </cell>
          <cell r="F677" t="str">
            <v>398UT</v>
          </cell>
          <cell r="G677" t="str">
            <v>398</v>
          </cell>
          <cell r="I677">
            <v>313974.26</v>
          </cell>
        </row>
        <row r="678">
          <cell r="A678" t="str">
            <v>398WA</v>
          </cell>
          <cell r="B678" t="str">
            <v>398</v>
          </cell>
          <cell r="D678">
            <v>86380.07</v>
          </cell>
          <cell r="F678" t="str">
            <v>398WA</v>
          </cell>
          <cell r="G678" t="str">
            <v>398</v>
          </cell>
          <cell r="I678">
            <v>86380.07</v>
          </cell>
        </row>
        <row r="679">
          <cell r="A679" t="str">
            <v>398WYP</v>
          </cell>
          <cell r="B679" t="str">
            <v>398</v>
          </cell>
          <cell r="D679">
            <v>128769.83</v>
          </cell>
          <cell r="F679" t="str">
            <v>398WYP</v>
          </cell>
          <cell r="G679" t="str">
            <v>398</v>
          </cell>
          <cell r="I679">
            <v>128769.83</v>
          </cell>
        </row>
        <row r="680">
          <cell r="A680" t="str">
            <v>398WYU</v>
          </cell>
          <cell r="B680" t="str">
            <v>398</v>
          </cell>
          <cell r="D680">
            <v>22181.75</v>
          </cell>
          <cell r="F680" t="str">
            <v>398WYU</v>
          </cell>
          <cell r="G680" t="str">
            <v>398</v>
          </cell>
          <cell r="I680">
            <v>22181.75</v>
          </cell>
        </row>
        <row r="681">
          <cell r="A681" t="str">
            <v>399SE</v>
          </cell>
          <cell r="B681" t="str">
            <v>399</v>
          </cell>
          <cell r="D681">
            <v>327718417.29080206</v>
          </cell>
          <cell r="F681" t="str">
            <v>399SE</v>
          </cell>
          <cell r="G681" t="str">
            <v>399</v>
          </cell>
          <cell r="I681">
            <v>327718417.29080206</v>
          </cell>
        </row>
        <row r="682">
          <cell r="A682" t="str">
            <v>403364CA</v>
          </cell>
          <cell r="B682" t="str">
            <v>403364</v>
          </cell>
          <cell r="D682">
            <v>4923878.5469852556</v>
          </cell>
          <cell r="F682" t="str">
            <v>403364CA</v>
          </cell>
          <cell r="G682" t="str">
            <v>403364</v>
          </cell>
          <cell r="I682">
            <v>4923878.5469852556</v>
          </cell>
        </row>
        <row r="683">
          <cell r="A683" t="str">
            <v>403364IDU</v>
          </cell>
          <cell r="B683" t="str">
            <v>403364</v>
          </cell>
          <cell r="D683">
            <v>6116084.4130890854</v>
          </cell>
          <cell r="F683" t="str">
            <v>403364IDU</v>
          </cell>
          <cell r="G683" t="str">
            <v>403364</v>
          </cell>
          <cell r="I683">
            <v>6116084.4130890854</v>
          </cell>
        </row>
        <row r="684">
          <cell r="A684" t="str">
            <v>403364OR</v>
          </cell>
          <cell r="B684" t="str">
            <v>403364</v>
          </cell>
          <cell r="D684">
            <v>42515869.176205635</v>
          </cell>
          <cell r="F684" t="str">
            <v>403364OR</v>
          </cell>
          <cell r="G684" t="str">
            <v>403364</v>
          </cell>
          <cell r="I684">
            <v>42515869.176205635</v>
          </cell>
        </row>
        <row r="685">
          <cell r="A685" t="str">
            <v>403364UT</v>
          </cell>
          <cell r="B685" t="str">
            <v>403364</v>
          </cell>
          <cell r="D685">
            <v>48765438.714843079</v>
          </cell>
          <cell r="F685" t="str">
            <v>403364UT</v>
          </cell>
          <cell r="G685" t="str">
            <v>403364</v>
          </cell>
          <cell r="I685">
            <v>48765438.714843079</v>
          </cell>
        </row>
        <row r="686">
          <cell r="A686" t="str">
            <v>403364WA</v>
          </cell>
          <cell r="B686" t="str">
            <v>403364</v>
          </cell>
          <cell r="D686">
            <v>10184713.380374877</v>
          </cell>
          <cell r="F686" t="str">
            <v>403364WA</v>
          </cell>
          <cell r="G686" t="str">
            <v>403364</v>
          </cell>
          <cell r="I686">
            <v>10184713.380374877</v>
          </cell>
        </row>
        <row r="687">
          <cell r="A687" t="str">
            <v>403364WYP</v>
          </cell>
          <cell r="B687" t="str">
            <v>403364</v>
          </cell>
          <cell r="D687">
            <v>10411102.623222837</v>
          </cell>
          <cell r="F687" t="str">
            <v>403364WYP</v>
          </cell>
          <cell r="G687" t="str">
            <v>403364</v>
          </cell>
          <cell r="I687">
            <v>10411102.623222837</v>
          </cell>
        </row>
        <row r="688">
          <cell r="A688" t="str">
            <v>403364WYU</v>
          </cell>
          <cell r="B688" t="str">
            <v>403364</v>
          </cell>
          <cell r="D688">
            <v>2062519.9904525948</v>
          </cell>
          <cell r="F688" t="str">
            <v>403364WYU</v>
          </cell>
          <cell r="G688" t="str">
            <v>403364</v>
          </cell>
          <cell r="I688">
            <v>2062519.9904525948</v>
          </cell>
        </row>
        <row r="689">
          <cell r="A689" t="str">
            <v>403GPCA</v>
          </cell>
          <cell r="B689" t="str">
            <v>403GP</v>
          </cell>
          <cell r="D689">
            <v>252565.04393953641</v>
          </cell>
          <cell r="F689" t="str">
            <v>403GPCA</v>
          </cell>
          <cell r="G689" t="str">
            <v>403GP</v>
          </cell>
          <cell r="I689">
            <v>252565.04393953641</v>
          </cell>
        </row>
        <row r="690">
          <cell r="A690" t="str">
            <v>403GPCN</v>
          </cell>
          <cell r="B690" t="str">
            <v>403GP</v>
          </cell>
          <cell r="D690">
            <v>1576664.1303756947</v>
          </cell>
          <cell r="F690" t="str">
            <v>403GPCN</v>
          </cell>
          <cell r="G690" t="str">
            <v>403GP</v>
          </cell>
          <cell r="I690">
            <v>1576664.1303756947</v>
          </cell>
        </row>
        <row r="691">
          <cell r="A691" t="str">
            <v>403GPDGP</v>
          </cell>
          <cell r="B691" t="str">
            <v>403GP</v>
          </cell>
          <cell r="D691">
            <v>501052.04056647437</v>
          </cell>
          <cell r="F691" t="str">
            <v>403GPDGP</v>
          </cell>
          <cell r="G691" t="str">
            <v>403GP</v>
          </cell>
          <cell r="I691">
            <v>501052.04056647437</v>
          </cell>
        </row>
        <row r="692">
          <cell r="A692" t="str">
            <v>403GPDGU</v>
          </cell>
          <cell r="B692" t="str">
            <v>403GP</v>
          </cell>
          <cell r="D692">
            <v>957899.48584202887</v>
          </cell>
          <cell r="F692" t="str">
            <v>403GPDGU</v>
          </cell>
          <cell r="G692" t="str">
            <v>403GP</v>
          </cell>
          <cell r="I692">
            <v>957899.48584202887</v>
          </cell>
        </row>
        <row r="693">
          <cell r="A693" t="str">
            <v>403GPIDU</v>
          </cell>
          <cell r="B693" t="str">
            <v>403GP</v>
          </cell>
          <cell r="D693">
            <v>784472.45715094754</v>
          </cell>
          <cell r="F693" t="str">
            <v>403GPIDU</v>
          </cell>
          <cell r="G693" t="str">
            <v>403GP</v>
          </cell>
          <cell r="I693">
            <v>784472.45715094754</v>
          </cell>
        </row>
        <row r="694">
          <cell r="A694" t="str">
            <v>403GPOR</v>
          </cell>
          <cell r="B694" t="str">
            <v>403GP</v>
          </cell>
          <cell r="D694">
            <v>4495694.5655515119</v>
          </cell>
          <cell r="F694" t="str">
            <v>403GPOR</v>
          </cell>
          <cell r="G694" t="str">
            <v>403GP</v>
          </cell>
          <cell r="I694">
            <v>4495694.5655515119</v>
          </cell>
        </row>
        <row r="695">
          <cell r="A695" t="str">
            <v>403GPSE</v>
          </cell>
          <cell r="B695" t="str">
            <v>403GP</v>
          </cell>
          <cell r="D695">
            <v>32131.192293838139</v>
          </cell>
          <cell r="F695" t="str">
            <v>403GPSE</v>
          </cell>
          <cell r="G695" t="str">
            <v>403GP</v>
          </cell>
          <cell r="I695">
            <v>32131.192293838139</v>
          </cell>
        </row>
        <row r="696">
          <cell r="A696" t="str">
            <v>403GPSG</v>
          </cell>
          <cell r="B696" t="str">
            <v>403GP</v>
          </cell>
          <cell r="D696">
            <v>4240332.4112036079</v>
          </cell>
          <cell r="F696" t="str">
            <v>403GPSG</v>
          </cell>
          <cell r="G696" t="str">
            <v>403GP</v>
          </cell>
          <cell r="I696">
            <v>4240332.4112036079</v>
          </cell>
        </row>
        <row r="697">
          <cell r="A697" t="str">
            <v>403GPSO</v>
          </cell>
          <cell r="B697" t="str">
            <v>403GP</v>
          </cell>
          <cell r="D697">
            <v>21476548.198052153</v>
          </cell>
          <cell r="F697" t="str">
            <v>403GPSO</v>
          </cell>
          <cell r="G697" t="str">
            <v>403GP</v>
          </cell>
          <cell r="I697">
            <v>21476548.198052153</v>
          </cell>
        </row>
        <row r="698">
          <cell r="A698" t="str">
            <v>403GPSSGCH</v>
          </cell>
          <cell r="B698" t="str">
            <v>403GP</v>
          </cell>
          <cell r="D698">
            <v>101063.4880082927</v>
          </cell>
          <cell r="F698" t="str">
            <v>403GPSSGCH</v>
          </cell>
          <cell r="G698" t="str">
            <v>403GP</v>
          </cell>
          <cell r="I698">
            <v>101063.4880082927</v>
          </cell>
        </row>
        <row r="699">
          <cell r="A699" t="str">
            <v>403GPSSGCT</v>
          </cell>
          <cell r="B699" t="str">
            <v>403GP</v>
          </cell>
          <cell r="D699">
            <v>74120.561397919912</v>
          </cell>
          <cell r="F699" t="str">
            <v>403GPSSGCT</v>
          </cell>
          <cell r="G699" t="str">
            <v>403GP</v>
          </cell>
          <cell r="I699">
            <v>74120.561397919912</v>
          </cell>
        </row>
        <row r="700">
          <cell r="A700" t="str">
            <v>403GPUT</v>
          </cell>
          <cell r="B700" t="str">
            <v>403GP</v>
          </cell>
          <cell r="D700">
            <v>4141650.0854121782</v>
          </cell>
          <cell r="F700" t="str">
            <v>403GPUT</v>
          </cell>
          <cell r="G700" t="str">
            <v>403GP</v>
          </cell>
          <cell r="I700">
            <v>4141650.0854121782</v>
          </cell>
        </row>
        <row r="701">
          <cell r="A701" t="str">
            <v>403GPWA</v>
          </cell>
          <cell r="B701" t="str">
            <v>403GP</v>
          </cell>
          <cell r="D701">
            <v>1368291.4173925424</v>
          </cell>
          <cell r="F701" t="str">
            <v>403GPWA</v>
          </cell>
          <cell r="G701" t="str">
            <v>403GP</v>
          </cell>
          <cell r="I701">
            <v>1368291.4173925424</v>
          </cell>
        </row>
        <row r="702">
          <cell r="A702" t="str">
            <v>403GPWYP</v>
          </cell>
          <cell r="B702" t="str">
            <v>403GP</v>
          </cell>
          <cell r="D702">
            <v>1521594.4832056579</v>
          </cell>
          <cell r="F702" t="str">
            <v>403GPWYP</v>
          </cell>
          <cell r="G702" t="str">
            <v>403GP</v>
          </cell>
          <cell r="I702">
            <v>1521594.4832056579</v>
          </cell>
        </row>
        <row r="703">
          <cell r="A703" t="str">
            <v>403GPWYU</v>
          </cell>
          <cell r="B703" t="str">
            <v>403GP</v>
          </cell>
          <cell r="D703">
            <v>337249.39658212027</v>
          </cell>
          <cell r="F703" t="str">
            <v>403GPWYU</v>
          </cell>
          <cell r="G703" t="str">
            <v>403GP</v>
          </cell>
          <cell r="I703">
            <v>337249.39658212027</v>
          </cell>
        </row>
        <row r="704">
          <cell r="A704" t="str">
            <v>403HPDGP</v>
          </cell>
          <cell r="B704" t="str">
            <v>403HP</v>
          </cell>
          <cell r="D704">
            <v>5226738.1016249591</v>
          </cell>
          <cell r="F704" t="str">
            <v>403HPDGP</v>
          </cell>
          <cell r="G704" t="str">
            <v>403HP</v>
          </cell>
          <cell r="I704">
            <v>5226738.1016249591</v>
          </cell>
        </row>
        <row r="705">
          <cell r="A705" t="str">
            <v>403HPDGU</v>
          </cell>
          <cell r="B705" t="str">
            <v>403HP</v>
          </cell>
          <cell r="D705">
            <v>1236002.2245793077</v>
          </cell>
          <cell r="F705" t="str">
            <v>403HPDGU</v>
          </cell>
          <cell r="G705" t="str">
            <v>403HP</v>
          </cell>
          <cell r="I705">
            <v>1236002.2245793077</v>
          </cell>
        </row>
        <row r="706">
          <cell r="A706" t="str">
            <v>403HPSG-P</v>
          </cell>
          <cell r="B706" t="str">
            <v>403HP</v>
          </cell>
          <cell r="D706">
            <v>6862226.7734354306</v>
          </cell>
          <cell r="F706" t="str">
            <v>403HPSG-P</v>
          </cell>
          <cell r="G706" t="str">
            <v>403HP</v>
          </cell>
          <cell r="I706">
            <v>6862226.7734354306</v>
          </cell>
        </row>
        <row r="707">
          <cell r="A707" t="str">
            <v>403HPSG-U</v>
          </cell>
          <cell r="B707" t="str">
            <v>403HP</v>
          </cell>
          <cell r="D707">
            <v>1744869.2171441731</v>
          </cell>
          <cell r="F707" t="str">
            <v>403HPSG-U</v>
          </cell>
          <cell r="G707" t="str">
            <v>403HP</v>
          </cell>
          <cell r="I707">
            <v>1744869.2171441731</v>
          </cell>
        </row>
        <row r="708">
          <cell r="A708" t="str">
            <v>403OPDGU</v>
          </cell>
          <cell r="B708" t="str">
            <v>403OP</v>
          </cell>
          <cell r="D708">
            <v>44711.272365129844</v>
          </cell>
          <cell r="F708" t="str">
            <v>403OPDGU</v>
          </cell>
          <cell r="G708" t="str">
            <v>403OP</v>
          </cell>
          <cell r="I708">
            <v>44711.272365129844</v>
          </cell>
        </row>
        <row r="709">
          <cell r="A709" t="str">
            <v>403OPSG</v>
          </cell>
          <cell r="B709" t="str">
            <v>403OP</v>
          </cell>
          <cell r="D709">
            <v>16990401.312689729</v>
          </cell>
          <cell r="F709" t="str">
            <v>403OPSG</v>
          </cell>
          <cell r="G709" t="str">
            <v>403OP</v>
          </cell>
          <cell r="I709">
            <v>16990401.312689729</v>
          </cell>
        </row>
        <row r="710">
          <cell r="A710" t="str">
            <v>403OPSSGCT</v>
          </cell>
          <cell r="B710" t="str">
            <v>403OP</v>
          </cell>
          <cell r="D710">
            <v>3172695.5972707276</v>
          </cell>
          <cell r="F710" t="str">
            <v>403OPSSGCT</v>
          </cell>
          <cell r="G710" t="str">
            <v>403OP</v>
          </cell>
          <cell r="I710">
            <v>3172695.5972707276</v>
          </cell>
        </row>
        <row r="711">
          <cell r="A711" t="str">
            <v>403SPDGP</v>
          </cell>
          <cell r="B711" t="str">
            <v>403SP</v>
          </cell>
          <cell r="D711">
            <v>38147253.975786805</v>
          </cell>
          <cell r="F711" t="str">
            <v>403SPDGP</v>
          </cell>
          <cell r="G711" t="str">
            <v>403SP</v>
          </cell>
          <cell r="I711">
            <v>38147253.975786805</v>
          </cell>
        </row>
        <row r="712">
          <cell r="A712" t="str">
            <v>403SPDGU</v>
          </cell>
          <cell r="B712" t="str">
            <v>403SP</v>
          </cell>
          <cell r="D712">
            <v>41247688.137818977</v>
          </cell>
          <cell r="F712" t="str">
            <v>403SPDGU</v>
          </cell>
          <cell r="G712" t="str">
            <v>403SP</v>
          </cell>
          <cell r="I712">
            <v>41247688.137818977</v>
          </cell>
        </row>
        <row r="713">
          <cell r="A713" t="str">
            <v>403SPSG</v>
          </cell>
          <cell r="B713" t="str">
            <v>403SP</v>
          </cell>
          <cell r="D713">
            <v>54153467.842561841</v>
          </cell>
          <cell r="F713" t="str">
            <v>403SPSG</v>
          </cell>
          <cell r="G713" t="str">
            <v>403SP</v>
          </cell>
          <cell r="I713">
            <v>54153467.842561841</v>
          </cell>
        </row>
        <row r="714">
          <cell r="A714" t="str">
            <v>403SPSSGCH</v>
          </cell>
          <cell r="B714" t="str">
            <v>403SP</v>
          </cell>
          <cell r="D714">
            <v>8879820.7693159301</v>
          </cell>
          <cell r="F714" t="str">
            <v>403SPSSGCH</v>
          </cell>
          <cell r="G714" t="str">
            <v>403SP</v>
          </cell>
          <cell r="I714">
            <v>8879820.7693159301</v>
          </cell>
        </row>
        <row r="715">
          <cell r="A715" t="str">
            <v>403TPDGP</v>
          </cell>
          <cell r="B715" t="str">
            <v>403TP</v>
          </cell>
          <cell r="D715">
            <v>12411035.114823798</v>
          </cell>
          <cell r="F715" t="str">
            <v>403TPDGP</v>
          </cell>
          <cell r="G715" t="str">
            <v>403TP</v>
          </cell>
          <cell r="I715">
            <v>12411035.114823798</v>
          </cell>
        </row>
        <row r="716">
          <cell r="A716" t="str">
            <v>403TPDGU</v>
          </cell>
          <cell r="B716" t="str">
            <v>403TP</v>
          </cell>
          <cell r="D716">
            <v>13310890.65524108</v>
          </cell>
          <cell r="F716" t="str">
            <v>403TPDGU</v>
          </cell>
          <cell r="G716" t="str">
            <v>403TP</v>
          </cell>
          <cell r="I716">
            <v>13310890.65524108</v>
          </cell>
        </row>
        <row r="717">
          <cell r="A717" t="str">
            <v>403TPSG</v>
          </cell>
          <cell r="B717" t="str">
            <v>403TP</v>
          </cell>
          <cell r="D717">
            <v>29016566.09296399</v>
          </cell>
          <cell r="F717" t="str">
            <v>403TPSG</v>
          </cell>
          <cell r="G717" t="str">
            <v>403TP</v>
          </cell>
          <cell r="I717">
            <v>29016566.09296399</v>
          </cell>
        </row>
        <row r="718">
          <cell r="A718" t="str">
            <v>404GPCA</v>
          </cell>
          <cell r="B718" t="str">
            <v>404GP</v>
          </cell>
          <cell r="D718">
            <v>38216.28</v>
          </cell>
          <cell r="F718" t="str">
            <v>404GPCA</v>
          </cell>
          <cell r="G718" t="str">
            <v>404GP</v>
          </cell>
          <cell r="I718">
            <v>38216.28</v>
          </cell>
        </row>
        <row r="719">
          <cell r="A719" t="str">
            <v>404GPCN</v>
          </cell>
          <cell r="B719" t="str">
            <v>404GP</v>
          </cell>
          <cell r="D719">
            <v>161809.78</v>
          </cell>
          <cell r="F719" t="str">
            <v>404GPCN</v>
          </cell>
          <cell r="G719" t="str">
            <v>404GP</v>
          </cell>
          <cell r="I719">
            <v>161809.78</v>
          </cell>
        </row>
        <row r="720">
          <cell r="A720" t="str">
            <v>404GPOR</v>
          </cell>
          <cell r="B720" t="str">
            <v>404GP</v>
          </cell>
          <cell r="D720">
            <v>470318.19</v>
          </cell>
          <cell r="F720" t="str">
            <v>404GPOR</v>
          </cell>
          <cell r="G720" t="str">
            <v>404GP</v>
          </cell>
          <cell r="I720">
            <v>470318.19</v>
          </cell>
        </row>
        <row r="721">
          <cell r="A721" t="str">
            <v>404GPSO</v>
          </cell>
          <cell r="B721" t="str">
            <v>404GP</v>
          </cell>
          <cell r="D721">
            <v>1123305.23</v>
          </cell>
          <cell r="F721" t="str">
            <v>404GPSO</v>
          </cell>
          <cell r="G721" t="str">
            <v>404GP</v>
          </cell>
          <cell r="I721">
            <v>1123305.23</v>
          </cell>
        </row>
        <row r="722">
          <cell r="A722" t="str">
            <v>404GPUT</v>
          </cell>
          <cell r="B722" t="str">
            <v>404GP</v>
          </cell>
          <cell r="D722">
            <v>15663.38</v>
          </cell>
          <cell r="F722" t="str">
            <v>404GPUT</v>
          </cell>
          <cell r="G722" t="str">
            <v>404GP</v>
          </cell>
          <cell r="I722">
            <v>15663.38</v>
          </cell>
        </row>
        <row r="723">
          <cell r="A723" t="str">
            <v>404GPWA</v>
          </cell>
          <cell r="B723" t="str">
            <v>404GP</v>
          </cell>
          <cell r="D723">
            <v>37424.720000000001</v>
          </cell>
          <cell r="F723" t="str">
            <v>404GPWA</v>
          </cell>
          <cell r="G723" t="str">
            <v>404GP</v>
          </cell>
          <cell r="I723">
            <v>37424.720000000001</v>
          </cell>
        </row>
        <row r="724">
          <cell r="A724" t="str">
            <v>404GPWYP</v>
          </cell>
          <cell r="B724" t="str">
            <v>404GP</v>
          </cell>
          <cell r="D724">
            <v>121470.91</v>
          </cell>
          <cell r="F724" t="str">
            <v>404GPWYP</v>
          </cell>
          <cell r="G724" t="str">
            <v>404GP</v>
          </cell>
          <cell r="I724">
            <v>121470.91</v>
          </cell>
        </row>
        <row r="725">
          <cell r="A725" t="str">
            <v>404GPWYU</v>
          </cell>
          <cell r="B725" t="str">
            <v>404GP</v>
          </cell>
          <cell r="D725">
            <v>1712.54</v>
          </cell>
          <cell r="F725" t="str">
            <v>404GPWYU</v>
          </cell>
          <cell r="G725" t="str">
            <v>404GP</v>
          </cell>
          <cell r="I725">
            <v>1712.54</v>
          </cell>
        </row>
        <row r="726">
          <cell r="A726" t="str">
            <v>404HPSG-U</v>
          </cell>
          <cell r="B726" t="str">
            <v>404HP</v>
          </cell>
          <cell r="D726">
            <v>38449.120000000003</v>
          </cell>
          <cell r="F726" t="str">
            <v>404HPSG-U</v>
          </cell>
          <cell r="G726" t="str">
            <v>404HP</v>
          </cell>
          <cell r="I726">
            <v>38449.120000000003</v>
          </cell>
        </row>
        <row r="727">
          <cell r="A727" t="str">
            <v>404IPCA</v>
          </cell>
          <cell r="B727" t="str">
            <v>404IP</v>
          </cell>
          <cell r="D727">
            <v>60738.054681210429</v>
          </cell>
          <cell r="F727" t="str">
            <v>404IPCA</v>
          </cell>
          <cell r="G727" t="str">
            <v>404IP</v>
          </cell>
          <cell r="I727">
            <v>60738.054681210429</v>
          </cell>
        </row>
        <row r="728">
          <cell r="A728" t="str">
            <v>404IPCN</v>
          </cell>
          <cell r="B728" t="str">
            <v>404IP</v>
          </cell>
          <cell r="D728">
            <v>8719470.5894580316</v>
          </cell>
          <cell r="F728" t="str">
            <v>404IPCN</v>
          </cell>
          <cell r="G728" t="str">
            <v>404IP</v>
          </cell>
          <cell r="I728">
            <v>8719470.5894580316</v>
          </cell>
        </row>
        <row r="729">
          <cell r="A729" t="str">
            <v>404IPDGP</v>
          </cell>
          <cell r="B729" t="str">
            <v>404IP</v>
          </cell>
          <cell r="D729">
            <v>114348.84285358631</v>
          </cell>
          <cell r="F729" t="str">
            <v>404IPDGP</v>
          </cell>
          <cell r="G729" t="str">
            <v>404IP</v>
          </cell>
          <cell r="I729">
            <v>114348.84285358631</v>
          </cell>
        </row>
        <row r="730">
          <cell r="A730" t="str">
            <v>404IPDGU</v>
          </cell>
          <cell r="B730" t="str">
            <v>404IP</v>
          </cell>
          <cell r="D730">
            <v>27315.692515788691</v>
          </cell>
          <cell r="F730" t="str">
            <v>404IPDGU</v>
          </cell>
          <cell r="G730" t="str">
            <v>404IP</v>
          </cell>
          <cell r="I730">
            <v>27315.692515788691</v>
          </cell>
        </row>
        <row r="731">
          <cell r="A731" t="str">
            <v>404IPIDU</v>
          </cell>
          <cell r="B731" t="str">
            <v>404IP</v>
          </cell>
          <cell r="D731">
            <v>259539.57292611705</v>
          </cell>
          <cell r="F731" t="str">
            <v>404IPIDU</v>
          </cell>
          <cell r="G731" t="str">
            <v>404IP</v>
          </cell>
          <cell r="I731">
            <v>259539.57292611705</v>
          </cell>
        </row>
        <row r="732">
          <cell r="A732" t="str">
            <v>404IPOR</v>
          </cell>
          <cell r="B732" t="str">
            <v>404IP</v>
          </cell>
          <cell r="D732">
            <v>30173.957492517948</v>
          </cell>
          <cell r="F732" t="str">
            <v>404IPOR</v>
          </cell>
          <cell r="G732" t="str">
            <v>404IP</v>
          </cell>
          <cell r="I732">
            <v>30173.957492517948</v>
          </cell>
        </row>
        <row r="733">
          <cell r="A733" t="str">
            <v>404IPSE</v>
          </cell>
          <cell r="B733" t="str">
            <v>404IP</v>
          </cell>
          <cell r="D733">
            <v>104410.41681246059</v>
          </cell>
          <cell r="F733" t="str">
            <v>404IPSE</v>
          </cell>
          <cell r="G733" t="str">
            <v>404IP</v>
          </cell>
          <cell r="I733">
            <v>104410.41681246059</v>
          </cell>
        </row>
        <row r="734">
          <cell r="A734" t="str">
            <v>404IPSG</v>
          </cell>
          <cell r="B734" t="str">
            <v>404IP</v>
          </cell>
          <cell r="D734">
            <v>3260869.0122256959</v>
          </cell>
          <cell r="F734" t="str">
            <v>404IPSG</v>
          </cell>
          <cell r="G734" t="str">
            <v>404IP</v>
          </cell>
          <cell r="I734">
            <v>3260869.0122256959</v>
          </cell>
        </row>
        <row r="735">
          <cell r="A735" t="str">
            <v>404IPSG-P</v>
          </cell>
          <cell r="B735" t="str">
            <v>404IP</v>
          </cell>
          <cell r="D735">
            <v>2613600.0011544065</v>
          </cell>
          <cell r="F735" t="str">
            <v>404IPSG-P</v>
          </cell>
          <cell r="G735" t="str">
            <v>404IP</v>
          </cell>
          <cell r="I735">
            <v>2613600.0011544065</v>
          </cell>
        </row>
        <row r="736">
          <cell r="A736" t="str">
            <v>404IPSG-U</v>
          </cell>
          <cell r="B736" t="str">
            <v>404IP</v>
          </cell>
          <cell r="D736">
            <v>390014.25088750263</v>
          </cell>
          <cell r="F736" t="str">
            <v>404IPSG-U</v>
          </cell>
          <cell r="G736" t="str">
            <v>404IP</v>
          </cell>
          <cell r="I736">
            <v>390014.25088750263</v>
          </cell>
        </row>
        <row r="737">
          <cell r="A737" t="str">
            <v>404IPSO</v>
          </cell>
          <cell r="B737" t="str">
            <v>404IP</v>
          </cell>
          <cell r="D737">
            <v>34282415.610163271</v>
          </cell>
          <cell r="F737" t="str">
            <v>404IPSO</v>
          </cell>
          <cell r="G737" t="str">
            <v>404IP</v>
          </cell>
          <cell r="I737">
            <v>34282415.610163271</v>
          </cell>
        </row>
        <row r="738">
          <cell r="A738" t="str">
            <v>404IPSSGCH</v>
          </cell>
          <cell r="B738" t="str">
            <v>404IP</v>
          </cell>
          <cell r="D738">
            <v>2506.6071101248799</v>
          </cell>
          <cell r="F738" t="str">
            <v>404IPSSGCH</v>
          </cell>
          <cell r="G738" t="str">
            <v>404IP</v>
          </cell>
          <cell r="I738">
            <v>2506.6071101248799</v>
          </cell>
        </row>
        <row r="739">
          <cell r="A739" t="str">
            <v>404IPSSGCT</v>
          </cell>
          <cell r="B739" t="str">
            <v>404IP</v>
          </cell>
          <cell r="D739">
            <v>0</v>
          </cell>
          <cell r="F739" t="str">
            <v>404IPSSGCT</v>
          </cell>
          <cell r="G739" t="str">
            <v>404IP</v>
          </cell>
          <cell r="I739">
            <v>0</v>
          </cell>
        </row>
        <row r="740">
          <cell r="A740" t="str">
            <v>404IPUT</v>
          </cell>
          <cell r="B740" t="str">
            <v>404IP</v>
          </cell>
          <cell r="D740">
            <v>873837.14021505637</v>
          </cell>
          <cell r="F740" t="str">
            <v>404IPUT</v>
          </cell>
          <cell r="G740" t="str">
            <v>404IP</v>
          </cell>
          <cell r="I740">
            <v>873837.14021505637</v>
          </cell>
        </row>
        <row r="741">
          <cell r="A741" t="str">
            <v>404IPWA</v>
          </cell>
          <cell r="B741" t="str">
            <v>404IP</v>
          </cell>
          <cell r="D741">
            <v>708.61077389712887</v>
          </cell>
          <cell r="F741" t="str">
            <v>404IPWA</v>
          </cell>
          <cell r="G741" t="str">
            <v>404IP</v>
          </cell>
          <cell r="I741">
            <v>708.61077389712887</v>
          </cell>
        </row>
        <row r="742">
          <cell r="A742" t="str">
            <v>404IPWYP</v>
          </cell>
          <cell r="B742" t="str">
            <v>404IP</v>
          </cell>
          <cell r="D742">
            <v>288378.89656213415</v>
          </cell>
          <cell r="F742" t="str">
            <v>404IPWYP</v>
          </cell>
          <cell r="G742" t="str">
            <v>404IP</v>
          </cell>
          <cell r="I742">
            <v>288378.89656213415</v>
          </cell>
        </row>
        <row r="743">
          <cell r="A743" t="str">
            <v>404IPWYU</v>
          </cell>
          <cell r="B743" t="str">
            <v>404IP</v>
          </cell>
          <cell r="D743">
            <v>115409.01760984941</v>
          </cell>
          <cell r="F743" t="str">
            <v>404IPWYU</v>
          </cell>
          <cell r="G743" t="str">
            <v>404IP</v>
          </cell>
          <cell r="I743">
            <v>115409.01760984941</v>
          </cell>
        </row>
        <row r="744">
          <cell r="A744" t="str">
            <v>406SG</v>
          </cell>
          <cell r="B744" t="str">
            <v>406</v>
          </cell>
          <cell r="D744">
            <v>5479353</v>
          </cell>
          <cell r="F744" t="str">
            <v>406SG</v>
          </cell>
          <cell r="G744" t="str">
            <v>406</v>
          </cell>
          <cell r="I744">
            <v>5479353</v>
          </cell>
        </row>
        <row r="745">
          <cell r="A745" t="str">
            <v>407OR</v>
          </cell>
          <cell r="B745" t="str">
            <v>407</v>
          </cell>
          <cell r="D745">
            <v>0</v>
          </cell>
          <cell r="F745" t="str">
            <v>407OR</v>
          </cell>
          <cell r="G745" t="str">
            <v>407</v>
          </cell>
          <cell r="I745">
            <v>0</v>
          </cell>
        </row>
        <row r="746">
          <cell r="A746" t="str">
            <v>407OTHER</v>
          </cell>
          <cell r="B746" t="str">
            <v>407</v>
          </cell>
          <cell r="D746">
            <v>1196558</v>
          </cell>
          <cell r="F746" t="str">
            <v>407OTHER</v>
          </cell>
          <cell r="G746" t="str">
            <v>407</v>
          </cell>
          <cell r="I746">
            <v>1196558</v>
          </cell>
        </row>
        <row r="747">
          <cell r="A747" t="str">
            <v>407SG</v>
          </cell>
          <cell r="B747" t="str">
            <v>407</v>
          </cell>
          <cell r="D747">
            <v>0</v>
          </cell>
          <cell r="F747" t="str">
            <v>407SG</v>
          </cell>
          <cell r="G747" t="str">
            <v>407</v>
          </cell>
          <cell r="I747">
            <v>0</v>
          </cell>
        </row>
        <row r="748">
          <cell r="A748" t="str">
            <v>407TROJP</v>
          </cell>
          <cell r="B748" t="str">
            <v>407</v>
          </cell>
          <cell r="D748">
            <v>822024</v>
          </cell>
          <cell r="F748" t="str">
            <v>407TROJP</v>
          </cell>
          <cell r="G748" t="str">
            <v>407</v>
          </cell>
          <cell r="I748">
            <v>822024</v>
          </cell>
        </row>
        <row r="749">
          <cell r="A749" t="str">
            <v>407WA</v>
          </cell>
          <cell r="B749" t="str">
            <v>407</v>
          </cell>
          <cell r="D749">
            <v>0</v>
          </cell>
          <cell r="F749" t="str">
            <v>407WA</v>
          </cell>
          <cell r="G749" t="str">
            <v>407</v>
          </cell>
          <cell r="I749">
            <v>0</v>
          </cell>
        </row>
        <row r="750">
          <cell r="A750" t="str">
            <v>408CA</v>
          </cell>
          <cell r="B750" t="str">
            <v>408</v>
          </cell>
          <cell r="D750">
            <v>840000</v>
          </cell>
          <cell r="F750" t="str">
            <v>408CA</v>
          </cell>
          <cell r="G750" t="str">
            <v>408</v>
          </cell>
          <cell r="I750">
            <v>840000</v>
          </cell>
        </row>
        <row r="751">
          <cell r="A751" t="str">
            <v>408GPS</v>
          </cell>
          <cell r="B751" t="str">
            <v>408</v>
          </cell>
          <cell r="D751">
            <v>82620000</v>
          </cell>
          <cell r="F751" t="str">
            <v>408GPS</v>
          </cell>
          <cell r="G751" t="str">
            <v>408</v>
          </cell>
          <cell r="I751">
            <v>82620000</v>
          </cell>
        </row>
        <row r="752">
          <cell r="A752" t="str">
            <v>408OR</v>
          </cell>
          <cell r="B752" t="str">
            <v>408</v>
          </cell>
          <cell r="D752">
            <v>20090000</v>
          </cell>
          <cell r="F752" t="str">
            <v>408OR</v>
          </cell>
          <cell r="G752" t="str">
            <v>408</v>
          </cell>
          <cell r="I752">
            <v>20090000</v>
          </cell>
        </row>
        <row r="753">
          <cell r="A753" t="str">
            <v>408SE</v>
          </cell>
          <cell r="B753" t="str">
            <v>408</v>
          </cell>
          <cell r="D753">
            <v>424000</v>
          </cell>
          <cell r="F753" t="str">
            <v>408SE</v>
          </cell>
          <cell r="G753" t="str">
            <v>408</v>
          </cell>
          <cell r="I753">
            <v>424000</v>
          </cell>
        </row>
        <row r="754">
          <cell r="A754" t="str">
            <v>408SO</v>
          </cell>
          <cell r="B754" t="str">
            <v>408</v>
          </cell>
          <cell r="D754">
            <v>7600000</v>
          </cell>
          <cell r="F754" t="str">
            <v>408SO</v>
          </cell>
          <cell r="G754" t="str">
            <v>408</v>
          </cell>
          <cell r="I754">
            <v>7600000</v>
          </cell>
        </row>
        <row r="755">
          <cell r="A755" t="str">
            <v>408UT</v>
          </cell>
          <cell r="B755" t="str">
            <v>408</v>
          </cell>
          <cell r="D755">
            <v>10000</v>
          </cell>
          <cell r="F755" t="str">
            <v>408UT</v>
          </cell>
          <cell r="G755" t="str">
            <v>408</v>
          </cell>
          <cell r="I755">
            <v>10000</v>
          </cell>
        </row>
        <row r="756">
          <cell r="A756" t="str">
            <v>408WA</v>
          </cell>
          <cell r="B756" t="str">
            <v>408</v>
          </cell>
          <cell r="D756">
            <v>30000</v>
          </cell>
          <cell r="F756" t="str">
            <v>408WA</v>
          </cell>
          <cell r="G756" t="str">
            <v>408</v>
          </cell>
          <cell r="I756">
            <v>30000</v>
          </cell>
        </row>
        <row r="757">
          <cell r="A757" t="str">
            <v>408WYP</v>
          </cell>
          <cell r="B757" t="str">
            <v>408</v>
          </cell>
          <cell r="D757">
            <v>1076600</v>
          </cell>
          <cell r="F757" t="str">
            <v>408WYP</v>
          </cell>
          <cell r="G757" t="str">
            <v>408</v>
          </cell>
          <cell r="I757">
            <v>1076600</v>
          </cell>
        </row>
        <row r="758">
          <cell r="A758" t="str">
            <v>408WYU</v>
          </cell>
          <cell r="B758" t="str">
            <v>408</v>
          </cell>
          <cell r="D758">
            <v>153400</v>
          </cell>
          <cell r="F758" t="str">
            <v>408WYU</v>
          </cell>
          <cell r="G758" t="str">
            <v>408</v>
          </cell>
          <cell r="I758">
            <v>153400</v>
          </cell>
        </row>
        <row r="759">
          <cell r="A759" t="str">
            <v>40910SE</v>
          </cell>
          <cell r="B759" t="str">
            <v>40910</v>
          </cell>
          <cell r="D759">
            <v>-2002546.04</v>
          </cell>
          <cell r="F759" t="str">
            <v>40910SE</v>
          </cell>
          <cell r="G759" t="str">
            <v>40910</v>
          </cell>
          <cell r="I759">
            <v>-2002546.04</v>
          </cell>
        </row>
        <row r="760">
          <cell r="A760" t="str">
            <v>41010BADDEBT</v>
          </cell>
          <cell r="B760" t="str">
            <v>41010</v>
          </cell>
          <cell r="D760">
            <v>0</v>
          </cell>
          <cell r="F760" t="str">
            <v>41010BADDEBT</v>
          </cell>
          <cell r="G760" t="str">
            <v>41010</v>
          </cell>
          <cell r="I760">
            <v>0</v>
          </cell>
        </row>
        <row r="761">
          <cell r="A761" t="str">
            <v>41010CA</v>
          </cell>
          <cell r="B761" t="str">
            <v>41010</v>
          </cell>
          <cell r="D761">
            <v>1057351</v>
          </cell>
          <cell r="F761" t="str">
            <v>41010CA</v>
          </cell>
          <cell r="G761" t="str">
            <v>41010</v>
          </cell>
          <cell r="I761">
            <v>1057351</v>
          </cell>
        </row>
        <row r="762">
          <cell r="A762" t="str">
            <v>41010CN</v>
          </cell>
          <cell r="B762" t="str">
            <v>41010</v>
          </cell>
          <cell r="D762">
            <v>0</v>
          </cell>
          <cell r="F762" t="str">
            <v>41010CN</v>
          </cell>
          <cell r="G762" t="str">
            <v>41010</v>
          </cell>
          <cell r="I762">
            <v>0</v>
          </cell>
        </row>
        <row r="763">
          <cell r="A763" t="str">
            <v>41010DGP</v>
          </cell>
          <cell r="B763" t="str">
            <v>41010</v>
          </cell>
          <cell r="D763">
            <v>2437</v>
          </cell>
          <cell r="F763" t="str">
            <v>41010DGP</v>
          </cell>
          <cell r="G763" t="str">
            <v>41010</v>
          </cell>
          <cell r="I763">
            <v>2437</v>
          </cell>
        </row>
        <row r="764">
          <cell r="A764" t="str">
            <v>41010FERC</v>
          </cell>
          <cell r="B764" t="str">
            <v>41010</v>
          </cell>
          <cell r="D764">
            <v>78199</v>
          </cell>
          <cell r="F764" t="str">
            <v>41010FERC</v>
          </cell>
          <cell r="G764" t="str">
            <v>41010</v>
          </cell>
          <cell r="I764">
            <v>78199</v>
          </cell>
        </row>
        <row r="765">
          <cell r="A765" t="str">
            <v>41010GPS</v>
          </cell>
          <cell r="B765" t="str">
            <v>41010</v>
          </cell>
          <cell r="D765">
            <v>0</v>
          </cell>
          <cell r="F765" t="str">
            <v>41010GPS</v>
          </cell>
          <cell r="G765" t="str">
            <v>41010</v>
          </cell>
          <cell r="I765">
            <v>0</v>
          </cell>
        </row>
        <row r="766">
          <cell r="A766" t="str">
            <v>41010IDU</v>
          </cell>
          <cell r="B766" t="str">
            <v>41010</v>
          </cell>
          <cell r="D766">
            <v>619377</v>
          </cell>
          <cell r="F766" t="str">
            <v>41010IDU</v>
          </cell>
          <cell r="G766" t="str">
            <v>41010</v>
          </cell>
          <cell r="I766">
            <v>619377</v>
          </cell>
        </row>
        <row r="767">
          <cell r="A767" t="str">
            <v>41010NUTIL</v>
          </cell>
          <cell r="B767" t="str">
            <v>41010</v>
          </cell>
          <cell r="D767">
            <v>0</v>
          </cell>
          <cell r="F767" t="str">
            <v>41010NUTIL</v>
          </cell>
          <cell r="G767" t="str">
            <v>41010</v>
          </cell>
          <cell r="I767">
            <v>0</v>
          </cell>
        </row>
        <row r="768">
          <cell r="A768" t="str">
            <v>41010OR</v>
          </cell>
          <cell r="B768" t="str">
            <v>41010</v>
          </cell>
          <cell r="D768">
            <v>15160340</v>
          </cell>
          <cell r="F768" t="str">
            <v>41010OR</v>
          </cell>
          <cell r="G768" t="str">
            <v>41010</v>
          </cell>
          <cell r="I768">
            <v>15160340</v>
          </cell>
        </row>
        <row r="769">
          <cell r="A769" t="str">
            <v>41010OTHER</v>
          </cell>
          <cell r="B769" t="str">
            <v>41010</v>
          </cell>
          <cell r="D769">
            <v>629900</v>
          </cell>
          <cell r="F769" t="str">
            <v>41010OTHER</v>
          </cell>
          <cell r="G769" t="str">
            <v>41010</v>
          </cell>
          <cell r="I769">
            <v>629900</v>
          </cell>
        </row>
        <row r="770">
          <cell r="A770" t="str">
            <v>41010SE</v>
          </cell>
          <cell r="B770" t="str">
            <v>41010</v>
          </cell>
          <cell r="D770">
            <v>2683697.512240001</v>
          </cell>
          <cell r="F770" t="str">
            <v>41010SE</v>
          </cell>
          <cell r="G770" t="str">
            <v>41010</v>
          </cell>
          <cell r="I770">
            <v>2683697.512240001</v>
          </cell>
        </row>
        <row r="771">
          <cell r="A771" t="str">
            <v>41010SG</v>
          </cell>
          <cell r="B771" t="str">
            <v>41010</v>
          </cell>
          <cell r="D771">
            <v>1610826</v>
          </cell>
          <cell r="F771" t="str">
            <v>41010SG</v>
          </cell>
          <cell r="G771" t="str">
            <v>41010</v>
          </cell>
          <cell r="I771">
            <v>1610826</v>
          </cell>
        </row>
        <row r="772">
          <cell r="A772" t="str">
            <v>41010SGCT</v>
          </cell>
          <cell r="B772" t="str">
            <v>41010</v>
          </cell>
          <cell r="D772">
            <v>0</v>
          </cell>
          <cell r="F772" t="str">
            <v>41010SGCT</v>
          </cell>
          <cell r="G772" t="str">
            <v>41010</v>
          </cell>
          <cell r="I772">
            <v>0</v>
          </cell>
        </row>
        <row r="773">
          <cell r="A773" t="str">
            <v>41010SNP</v>
          </cell>
          <cell r="B773" t="str">
            <v>41010</v>
          </cell>
          <cell r="D773">
            <v>32363</v>
          </cell>
          <cell r="F773" t="str">
            <v>41010SNP</v>
          </cell>
          <cell r="G773" t="str">
            <v>41010</v>
          </cell>
          <cell r="I773">
            <v>32363</v>
          </cell>
        </row>
        <row r="774">
          <cell r="A774" t="str">
            <v>41010SNPD</v>
          </cell>
          <cell r="B774" t="str">
            <v>41010</v>
          </cell>
          <cell r="D774">
            <v>0</v>
          </cell>
          <cell r="F774" t="str">
            <v>41010SNPD</v>
          </cell>
          <cell r="G774" t="str">
            <v>41010</v>
          </cell>
          <cell r="I774">
            <v>0</v>
          </cell>
        </row>
        <row r="775">
          <cell r="A775" t="str">
            <v>41010SO</v>
          </cell>
          <cell r="B775" t="str">
            <v>41010</v>
          </cell>
          <cell r="D775">
            <v>31371190</v>
          </cell>
          <cell r="F775" t="str">
            <v>41010SO</v>
          </cell>
          <cell r="G775" t="str">
            <v>41010</v>
          </cell>
          <cell r="I775">
            <v>31371190</v>
          </cell>
        </row>
        <row r="776">
          <cell r="A776" t="str">
            <v>41010TROJD</v>
          </cell>
          <cell r="B776" t="str">
            <v>41010</v>
          </cell>
          <cell r="D776">
            <v>14659</v>
          </cell>
          <cell r="F776" t="str">
            <v>41010TROJD</v>
          </cell>
          <cell r="G776" t="str">
            <v>41010</v>
          </cell>
          <cell r="I776">
            <v>14659</v>
          </cell>
        </row>
        <row r="777">
          <cell r="A777" t="str">
            <v>41010UT</v>
          </cell>
          <cell r="B777" t="str">
            <v>41010</v>
          </cell>
          <cell r="D777">
            <v>6812449</v>
          </cell>
          <cell r="F777" t="str">
            <v>41010UT</v>
          </cell>
          <cell r="G777" t="str">
            <v>41010</v>
          </cell>
          <cell r="I777">
            <v>6812449</v>
          </cell>
        </row>
        <row r="778">
          <cell r="A778" t="str">
            <v>41010WA</v>
          </cell>
          <cell r="B778" t="str">
            <v>41010</v>
          </cell>
          <cell r="D778">
            <v>3106395</v>
          </cell>
          <cell r="F778" t="str">
            <v>41010WA</v>
          </cell>
          <cell r="G778" t="str">
            <v>41010</v>
          </cell>
          <cell r="I778">
            <v>3106395</v>
          </cell>
        </row>
        <row r="779">
          <cell r="A779" t="str">
            <v>41010WYP</v>
          </cell>
          <cell r="B779" t="str">
            <v>41010</v>
          </cell>
          <cell r="D779">
            <v>5522357</v>
          </cell>
          <cell r="F779" t="str">
            <v>41010WYP</v>
          </cell>
          <cell r="G779" t="str">
            <v>41010</v>
          </cell>
          <cell r="I779">
            <v>5522357</v>
          </cell>
        </row>
        <row r="780">
          <cell r="A780" t="str">
            <v>41010WYU</v>
          </cell>
          <cell r="B780" t="str">
            <v>41010</v>
          </cell>
          <cell r="D780">
            <v>120646</v>
          </cell>
          <cell r="F780" t="str">
            <v>41010WYU</v>
          </cell>
          <cell r="G780" t="str">
            <v>41010</v>
          </cell>
          <cell r="I780">
            <v>120646</v>
          </cell>
        </row>
        <row r="781">
          <cell r="A781" t="str">
            <v>41110BADDEBT</v>
          </cell>
          <cell r="B781" t="str">
            <v>41110</v>
          </cell>
          <cell r="D781">
            <v>-1975555</v>
          </cell>
          <cell r="F781" t="str">
            <v>41110BADDEBT</v>
          </cell>
          <cell r="G781" t="str">
            <v>41110</v>
          </cell>
          <cell r="I781">
            <v>-1975555</v>
          </cell>
        </row>
        <row r="782">
          <cell r="A782" t="str">
            <v>41110CA</v>
          </cell>
          <cell r="B782" t="str">
            <v>41110</v>
          </cell>
          <cell r="D782">
            <v>-126417</v>
          </cell>
          <cell r="F782" t="str">
            <v>41110CA</v>
          </cell>
          <cell r="G782" t="str">
            <v>41110</v>
          </cell>
          <cell r="I782">
            <v>-126417</v>
          </cell>
        </row>
        <row r="783">
          <cell r="A783" t="str">
            <v>41110CN</v>
          </cell>
          <cell r="B783" t="str">
            <v>41110</v>
          </cell>
          <cell r="D783">
            <v>0</v>
          </cell>
          <cell r="F783" t="str">
            <v>41110CN</v>
          </cell>
          <cell r="G783" t="str">
            <v>41110</v>
          </cell>
          <cell r="I783">
            <v>0</v>
          </cell>
        </row>
        <row r="784">
          <cell r="A784" t="str">
            <v>41110DGP</v>
          </cell>
          <cell r="B784" t="str">
            <v>41110</v>
          </cell>
          <cell r="D784">
            <v>-334292</v>
          </cell>
          <cell r="F784" t="str">
            <v>41110DGP</v>
          </cell>
          <cell r="G784" t="str">
            <v>41110</v>
          </cell>
          <cell r="I784">
            <v>-334292</v>
          </cell>
        </row>
        <row r="785">
          <cell r="A785" t="str">
            <v>41110FERC</v>
          </cell>
          <cell r="B785" t="str">
            <v>41110</v>
          </cell>
          <cell r="D785">
            <v>-23521</v>
          </cell>
          <cell r="F785" t="str">
            <v>41110FERC</v>
          </cell>
          <cell r="G785" t="str">
            <v>41110</v>
          </cell>
          <cell r="I785">
            <v>-23521</v>
          </cell>
        </row>
        <row r="786">
          <cell r="A786" t="str">
            <v>41110GPS</v>
          </cell>
          <cell r="B786" t="str">
            <v>41110</v>
          </cell>
          <cell r="D786">
            <v>-289462</v>
          </cell>
          <cell r="F786" t="str">
            <v>41110GPS</v>
          </cell>
          <cell r="G786" t="str">
            <v>41110</v>
          </cell>
          <cell r="I786">
            <v>-289462</v>
          </cell>
        </row>
        <row r="787">
          <cell r="A787" t="str">
            <v>41110IDU</v>
          </cell>
          <cell r="B787" t="str">
            <v>41110</v>
          </cell>
          <cell r="D787">
            <v>0</v>
          </cell>
          <cell r="F787" t="str">
            <v>41110IDU</v>
          </cell>
          <cell r="G787" t="str">
            <v>41110</v>
          </cell>
          <cell r="I787">
            <v>0</v>
          </cell>
        </row>
        <row r="788">
          <cell r="A788" t="str">
            <v>41110NUTIL</v>
          </cell>
          <cell r="B788" t="str">
            <v>41110</v>
          </cell>
          <cell r="D788">
            <v>0</v>
          </cell>
          <cell r="F788" t="str">
            <v>41110NUTIL</v>
          </cell>
          <cell r="G788" t="str">
            <v>41110</v>
          </cell>
          <cell r="I788">
            <v>0</v>
          </cell>
        </row>
        <row r="789">
          <cell r="A789" t="str">
            <v>41110OR</v>
          </cell>
          <cell r="B789" t="str">
            <v>41110</v>
          </cell>
          <cell r="D789">
            <v>-130944</v>
          </cell>
          <cell r="F789" t="str">
            <v>41110OR</v>
          </cell>
          <cell r="G789" t="str">
            <v>41110</v>
          </cell>
          <cell r="I789">
            <v>-130944</v>
          </cell>
        </row>
        <row r="790">
          <cell r="A790" t="str">
            <v>41110OTHER</v>
          </cell>
          <cell r="B790" t="str">
            <v>41110</v>
          </cell>
          <cell r="D790">
            <v>-629900</v>
          </cell>
          <cell r="F790" t="str">
            <v>41110OTHER</v>
          </cell>
          <cell r="G790" t="str">
            <v>41110</v>
          </cell>
          <cell r="I790">
            <v>-629900</v>
          </cell>
        </row>
        <row r="791">
          <cell r="A791" t="str">
            <v>41110SE</v>
          </cell>
          <cell r="B791" t="str">
            <v>41110</v>
          </cell>
          <cell r="D791">
            <v>-3110689</v>
          </cell>
          <cell r="F791" t="str">
            <v>41110SE</v>
          </cell>
          <cell r="G791" t="str">
            <v>41110</v>
          </cell>
          <cell r="I791">
            <v>-3110689</v>
          </cell>
        </row>
        <row r="792">
          <cell r="A792" t="str">
            <v>41110SG</v>
          </cell>
          <cell r="B792" t="str">
            <v>41110</v>
          </cell>
          <cell r="D792">
            <v>-4567857</v>
          </cell>
          <cell r="F792" t="str">
            <v>41110SG</v>
          </cell>
          <cell r="G792" t="str">
            <v>41110</v>
          </cell>
          <cell r="I792">
            <v>-4567857</v>
          </cell>
        </row>
        <row r="793">
          <cell r="A793" t="str">
            <v>41110SGCT</v>
          </cell>
          <cell r="B793" t="str">
            <v>41110</v>
          </cell>
          <cell r="D793">
            <v>-356221</v>
          </cell>
          <cell r="F793" t="str">
            <v>41110SGCT</v>
          </cell>
          <cell r="G793" t="str">
            <v>41110</v>
          </cell>
          <cell r="I793">
            <v>-356221</v>
          </cell>
        </row>
        <row r="794">
          <cell r="A794" t="str">
            <v>41110SNP</v>
          </cell>
          <cell r="B794" t="str">
            <v>41110</v>
          </cell>
          <cell r="D794">
            <v>-2220117</v>
          </cell>
          <cell r="F794" t="str">
            <v>41110SNP</v>
          </cell>
          <cell r="G794" t="str">
            <v>41110</v>
          </cell>
          <cell r="I794">
            <v>-2220117</v>
          </cell>
        </row>
        <row r="795">
          <cell r="A795" t="str">
            <v>41110SNPD</v>
          </cell>
          <cell r="B795" t="str">
            <v>41110</v>
          </cell>
          <cell r="D795">
            <v>0</v>
          </cell>
          <cell r="F795" t="str">
            <v>41110SNPD</v>
          </cell>
          <cell r="G795" t="str">
            <v>41110</v>
          </cell>
          <cell r="I795">
            <v>0</v>
          </cell>
        </row>
        <row r="796">
          <cell r="A796" t="str">
            <v>41110SO</v>
          </cell>
          <cell r="B796" t="str">
            <v>41110</v>
          </cell>
          <cell r="D796">
            <v>-46612129</v>
          </cell>
          <cell r="F796" t="str">
            <v>41110SO</v>
          </cell>
          <cell r="G796" t="str">
            <v>41110</v>
          </cell>
          <cell r="I796">
            <v>-46612129</v>
          </cell>
        </row>
        <row r="797">
          <cell r="A797" t="str">
            <v>41110TROJD</v>
          </cell>
          <cell r="B797" t="str">
            <v>41110</v>
          </cell>
          <cell r="D797">
            <v>-609301</v>
          </cell>
          <cell r="F797" t="str">
            <v>41110TROJD</v>
          </cell>
          <cell r="G797" t="str">
            <v>41110</v>
          </cell>
          <cell r="I797">
            <v>-609301</v>
          </cell>
        </row>
        <row r="798">
          <cell r="A798" t="str">
            <v>41110UT</v>
          </cell>
          <cell r="B798" t="str">
            <v>41110</v>
          </cell>
          <cell r="D798">
            <v>0</v>
          </cell>
          <cell r="F798" t="str">
            <v>41110UT</v>
          </cell>
          <cell r="G798" t="str">
            <v>41110</v>
          </cell>
          <cell r="I798">
            <v>0</v>
          </cell>
        </row>
        <row r="799">
          <cell r="A799" t="str">
            <v>41110WA</v>
          </cell>
          <cell r="B799" t="str">
            <v>41110</v>
          </cell>
          <cell r="D799">
            <v>-19806</v>
          </cell>
          <cell r="F799" t="str">
            <v>41110WA</v>
          </cell>
          <cell r="G799" t="str">
            <v>41110</v>
          </cell>
          <cell r="I799">
            <v>-19806</v>
          </cell>
        </row>
        <row r="800">
          <cell r="A800" t="str">
            <v>41110WYP</v>
          </cell>
          <cell r="B800" t="str">
            <v>41110</v>
          </cell>
          <cell r="D800">
            <v>0</v>
          </cell>
          <cell r="F800" t="str">
            <v>41110WYP</v>
          </cell>
          <cell r="G800" t="str">
            <v>41110</v>
          </cell>
          <cell r="I800">
            <v>0</v>
          </cell>
        </row>
        <row r="801">
          <cell r="A801" t="str">
            <v>41110WYU</v>
          </cell>
          <cell r="B801" t="str">
            <v>41110</v>
          </cell>
          <cell r="D801">
            <v>0</v>
          </cell>
          <cell r="F801" t="str">
            <v>41110WYU</v>
          </cell>
          <cell r="G801" t="str">
            <v>41110</v>
          </cell>
          <cell r="I801">
            <v>0</v>
          </cell>
        </row>
        <row r="802">
          <cell r="A802" t="str">
            <v>41140DGU</v>
          </cell>
          <cell r="B802" t="str">
            <v>41140</v>
          </cell>
          <cell r="D802">
            <v>-5854860</v>
          </cell>
          <cell r="F802" t="str">
            <v>41140DGU</v>
          </cell>
          <cell r="G802" t="str">
            <v>41140</v>
          </cell>
          <cell r="I802">
            <v>-5854860</v>
          </cell>
        </row>
        <row r="803">
          <cell r="A803" t="str">
            <v>440CA</v>
          </cell>
          <cell r="B803" t="str">
            <v>440</v>
          </cell>
          <cell r="D803">
            <v>32995898</v>
          </cell>
          <cell r="F803" t="str">
            <v>440CA</v>
          </cell>
          <cell r="G803" t="str">
            <v>440</v>
          </cell>
          <cell r="I803">
            <v>32995898</v>
          </cell>
        </row>
        <row r="804">
          <cell r="A804" t="str">
            <v>440IDU</v>
          </cell>
          <cell r="B804" t="str">
            <v>440</v>
          </cell>
          <cell r="D804">
            <v>48901898</v>
          </cell>
          <cell r="F804" t="str">
            <v>440IDU</v>
          </cell>
          <cell r="G804" t="str">
            <v>440</v>
          </cell>
          <cell r="I804">
            <v>48901898</v>
          </cell>
        </row>
        <row r="805">
          <cell r="A805" t="str">
            <v>440OR</v>
          </cell>
          <cell r="B805" t="str">
            <v>440</v>
          </cell>
          <cell r="D805">
            <v>412030608</v>
          </cell>
          <cell r="F805" t="str">
            <v>440OR</v>
          </cell>
          <cell r="G805" t="str">
            <v>440</v>
          </cell>
          <cell r="I805">
            <v>412030608</v>
          </cell>
        </row>
        <row r="806">
          <cell r="A806" t="str">
            <v>440UT</v>
          </cell>
          <cell r="B806" t="str">
            <v>440</v>
          </cell>
          <cell r="D806">
            <v>432802147</v>
          </cell>
          <cell r="F806" t="str">
            <v>440UT</v>
          </cell>
          <cell r="G806" t="str">
            <v>440</v>
          </cell>
          <cell r="I806">
            <v>432802147</v>
          </cell>
        </row>
        <row r="807">
          <cell r="A807" t="str">
            <v>440WA</v>
          </cell>
          <cell r="B807" t="str">
            <v>440</v>
          </cell>
          <cell r="D807">
            <v>90097570</v>
          </cell>
          <cell r="F807" t="str">
            <v>440WA</v>
          </cell>
          <cell r="G807" t="str">
            <v>440</v>
          </cell>
          <cell r="I807">
            <v>90097570</v>
          </cell>
        </row>
        <row r="808">
          <cell r="A808" t="str">
            <v>440WYP</v>
          </cell>
          <cell r="B808" t="str">
            <v>440</v>
          </cell>
          <cell r="D808">
            <v>57352545.933304511</v>
          </cell>
          <cell r="F808" t="str">
            <v>440WYP</v>
          </cell>
          <cell r="G808" t="str">
            <v>440</v>
          </cell>
          <cell r="I808">
            <v>57352545.933304511</v>
          </cell>
        </row>
        <row r="809">
          <cell r="A809" t="str">
            <v>440WYU</v>
          </cell>
          <cell r="B809" t="str">
            <v>440</v>
          </cell>
          <cell r="D809">
            <v>8212968.434927959</v>
          </cell>
          <cell r="F809" t="str">
            <v>440WYU</v>
          </cell>
          <cell r="G809" t="str">
            <v>440</v>
          </cell>
          <cell r="I809">
            <v>8212968.434927959</v>
          </cell>
        </row>
        <row r="810">
          <cell r="A810" t="str">
            <v>442CA</v>
          </cell>
          <cell r="B810" t="str">
            <v>442</v>
          </cell>
          <cell r="D810">
            <v>32402515</v>
          </cell>
          <cell r="F810" t="str">
            <v>442CA</v>
          </cell>
          <cell r="G810" t="str">
            <v>442</v>
          </cell>
          <cell r="I810">
            <v>32402515</v>
          </cell>
        </row>
        <row r="811">
          <cell r="A811" t="str">
            <v>442IDU</v>
          </cell>
          <cell r="B811" t="str">
            <v>442</v>
          </cell>
          <cell r="D811">
            <v>119372349</v>
          </cell>
          <cell r="F811" t="str">
            <v>442IDU</v>
          </cell>
          <cell r="G811" t="str">
            <v>442</v>
          </cell>
          <cell r="I811">
            <v>119372349</v>
          </cell>
        </row>
        <row r="812">
          <cell r="A812" t="str">
            <v>442OR</v>
          </cell>
          <cell r="B812" t="str">
            <v>442</v>
          </cell>
          <cell r="D812">
            <v>426260941</v>
          </cell>
          <cell r="F812" t="str">
            <v>442OR</v>
          </cell>
          <cell r="G812" t="str">
            <v>442</v>
          </cell>
          <cell r="I812">
            <v>426260941</v>
          </cell>
        </row>
        <row r="813">
          <cell r="A813" t="str">
            <v>442SE</v>
          </cell>
          <cell r="B813" t="str">
            <v>442</v>
          </cell>
          <cell r="D813">
            <v>0</v>
          </cell>
          <cell r="F813" t="str">
            <v>442SE</v>
          </cell>
          <cell r="G813" t="str">
            <v>442</v>
          </cell>
          <cell r="I813">
            <v>0</v>
          </cell>
        </row>
        <row r="814">
          <cell r="A814" t="str">
            <v>442UT</v>
          </cell>
          <cell r="B814" t="str">
            <v>442</v>
          </cell>
          <cell r="D814">
            <v>768000414</v>
          </cell>
          <cell r="F814" t="str">
            <v>442UT</v>
          </cell>
          <cell r="G814" t="str">
            <v>442</v>
          </cell>
          <cell r="I814">
            <v>768000414</v>
          </cell>
        </row>
        <row r="815">
          <cell r="A815" t="str">
            <v>442WA</v>
          </cell>
          <cell r="B815" t="str">
            <v>442</v>
          </cell>
          <cell r="D815">
            <v>130413779</v>
          </cell>
          <cell r="F815" t="str">
            <v>442WA</v>
          </cell>
          <cell r="G815" t="str">
            <v>442</v>
          </cell>
          <cell r="I815">
            <v>130413779</v>
          </cell>
        </row>
        <row r="816">
          <cell r="A816" t="str">
            <v>442WYP</v>
          </cell>
          <cell r="B816" t="str">
            <v>442</v>
          </cell>
          <cell r="D816">
            <v>258723587.41594887</v>
          </cell>
          <cell r="F816" t="str">
            <v>442WYP</v>
          </cell>
          <cell r="G816" t="str">
            <v>442</v>
          </cell>
          <cell r="I816">
            <v>258723587.41594887</v>
          </cell>
        </row>
        <row r="817">
          <cell r="A817" t="str">
            <v>442WYU</v>
          </cell>
          <cell r="B817" t="str">
            <v>442</v>
          </cell>
          <cell r="D817">
            <v>39200108.785296112</v>
          </cell>
          <cell r="F817" t="str">
            <v>442WYU</v>
          </cell>
          <cell r="G817" t="str">
            <v>442</v>
          </cell>
          <cell r="I817">
            <v>39200108.785296112</v>
          </cell>
        </row>
        <row r="818">
          <cell r="A818" t="str">
            <v>444CA</v>
          </cell>
          <cell r="B818" t="str">
            <v>444</v>
          </cell>
          <cell r="D818">
            <v>318864</v>
          </cell>
          <cell r="F818" t="str">
            <v>444CA</v>
          </cell>
          <cell r="G818" t="str">
            <v>444</v>
          </cell>
          <cell r="I818">
            <v>318864</v>
          </cell>
        </row>
        <row r="819">
          <cell r="A819" t="str">
            <v>444IDU</v>
          </cell>
          <cell r="B819" t="str">
            <v>444</v>
          </cell>
          <cell r="D819">
            <v>202945</v>
          </cell>
          <cell r="F819" t="str">
            <v>444IDU</v>
          </cell>
          <cell r="G819" t="str">
            <v>444</v>
          </cell>
          <cell r="I819">
            <v>202945</v>
          </cell>
        </row>
        <row r="820">
          <cell r="A820" t="str">
            <v>444OR</v>
          </cell>
          <cell r="B820" t="str">
            <v>444</v>
          </cell>
          <cell r="D820">
            <v>5513353</v>
          </cell>
          <cell r="F820" t="str">
            <v>444OR</v>
          </cell>
          <cell r="G820" t="str">
            <v>444</v>
          </cell>
          <cell r="I820">
            <v>5513353</v>
          </cell>
        </row>
        <row r="821">
          <cell r="A821" t="str">
            <v>444UT</v>
          </cell>
          <cell r="B821" t="str">
            <v>444</v>
          </cell>
          <cell r="D821">
            <v>9553510</v>
          </cell>
          <cell r="F821" t="str">
            <v>444UT</v>
          </cell>
          <cell r="G821" t="str">
            <v>444</v>
          </cell>
          <cell r="I821">
            <v>9553510</v>
          </cell>
        </row>
        <row r="822">
          <cell r="A822" t="str">
            <v>444WA</v>
          </cell>
          <cell r="B822" t="str">
            <v>444</v>
          </cell>
          <cell r="D822">
            <v>890792</v>
          </cell>
          <cell r="F822" t="str">
            <v>444WA</v>
          </cell>
          <cell r="G822" t="str">
            <v>444</v>
          </cell>
          <cell r="I822">
            <v>890792</v>
          </cell>
        </row>
        <row r="823">
          <cell r="A823" t="str">
            <v>444WYP</v>
          </cell>
          <cell r="B823" t="str">
            <v>444</v>
          </cell>
          <cell r="D823">
            <v>1429667.1060521519</v>
          </cell>
          <cell r="F823" t="str">
            <v>444WYP</v>
          </cell>
          <cell r="G823" t="str">
            <v>444</v>
          </cell>
          <cell r="I823">
            <v>1429667.1060521519</v>
          </cell>
        </row>
        <row r="824">
          <cell r="A824" t="str">
            <v>444WYU</v>
          </cell>
          <cell r="B824" t="str">
            <v>444</v>
          </cell>
          <cell r="D824">
            <v>459052.83148143528</v>
          </cell>
          <cell r="F824" t="str">
            <v>444WYU</v>
          </cell>
          <cell r="G824" t="str">
            <v>444</v>
          </cell>
          <cell r="I824">
            <v>459052.83148143528</v>
          </cell>
        </row>
        <row r="825">
          <cell r="A825" t="str">
            <v>445UT</v>
          </cell>
          <cell r="B825" t="str">
            <v>445</v>
          </cell>
          <cell r="D825">
            <v>19884169</v>
          </cell>
          <cell r="F825" t="str">
            <v>445UT</v>
          </cell>
          <cell r="G825" t="str">
            <v>445</v>
          </cell>
          <cell r="I825">
            <v>19884169</v>
          </cell>
        </row>
        <row r="826">
          <cell r="A826" t="str">
            <v>448OR</v>
          </cell>
          <cell r="B826" t="str">
            <v>448</v>
          </cell>
          <cell r="D826">
            <v>0</v>
          </cell>
          <cell r="F826" t="str">
            <v>448OR</v>
          </cell>
          <cell r="G826" t="str">
            <v>448</v>
          </cell>
          <cell r="I826">
            <v>0</v>
          </cell>
        </row>
        <row r="827">
          <cell r="A827" t="str">
            <v>447FERC</v>
          </cell>
          <cell r="B827" t="str">
            <v>447</v>
          </cell>
          <cell r="D827">
            <v>6200457.6299999999</v>
          </cell>
          <cell r="F827" t="str">
            <v>447FERC</v>
          </cell>
          <cell r="G827" t="str">
            <v>447</v>
          </cell>
          <cell r="I827">
            <v>6200457.6299999999</v>
          </cell>
        </row>
        <row r="828">
          <cell r="A828" t="str">
            <v>447OR</v>
          </cell>
          <cell r="B828" t="str">
            <v>447</v>
          </cell>
          <cell r="D828">
            <v>883757.36</v>
          </cell>
          <cell r="F828" t="str">
            <v>447OR</v>
          </cell>
          <cell r="G828" t="str">
            <v>447</v>
          </cell>
          <cell r="I828">
            <v>883757.36</v>
          </cell>
        </row>
        <row r="829">
          <cell r="A829" t="str">
            <v>447OTHER</v>
          </cell>
          <cell r="B829" t="str">
            <v>447</v>
          </cell>
          <cell r="D829">
            <v>0</v>
          </cell>
          <cell r="F829" t="str">
            <v>447OTHER</v>
          </cell>
          <cell r="G829" t="str">
            <v>447</v>
          </cell>
          <cell r="I829">
            <v>0</v>
          </cell>
        </row>
        <row r="830">
          <cell r="A830" t="str">
            <v>447SE</v>
          </cell>
          <cell r="B830" t="str">
            <v>447</v>
          </cell>
          <cell r="D830">
            <v>0</v>
          </cell>
          <cell r="F830" t="str">
            <v>447SE</v>
          </cell>
          <cell r="G830" t="str">
            <v>447</v>
          </cell>
          <cell r="I830">
            <v>0</v>
          </cell>
        </row>
        <row r="831">
          <cell r="A831" t="str">
            <v>447SG</v>
          </cell>
          <cell r="B831" t="str">
            <v>447</v>
          </cell>
          <cell r="D831">
            <v>1138704899.3099999</v>
          </cell>
          <cell r="F831" t="str">
            <v>447SG</v>
          </cell>
          <cell r="G831" t="str">
            <v>447</v>
          </cell>
          <cell r="I831">
            <v>1138704899.3099999</v>
          </cell>
        </row>
        <row r="832">
          <cell r="A832" t="str">
            <v>447WYP</v>
          </cell>
          <cell r="B832" t="str">
            <v>447</v>
          </cell>
          <cell r="D832">
            <v>30892.27</v>
          </cell>
          <cell r="F832" t="str">
            <v>447WYP</v>
          </cell>
          <cell r="G832" t="str">
            <v>447</v>
          </cell>
          <cell r="I832">
            <v>30892.27</v>
          </cell>
        </row>
        <row r="833">
          <cell r="A833" t="str">
            <v>450CA</v>
          </cell>
          <cell r="B833" t="str">
            <v>450</v>
          </cell>
          <cell r="D833">
            <v>203478.89</v>
          </cell>
          <cell r="F833" t="str">
            <v>450CA</v>
          </cell>
          <cell r="G833" t="str">
            <v>450</v>
          </cell>
          <cell r="I833">
            <v>203478.89</v>
          </cell>
        </row>
        <row r="834">
          <cell r="A834" t="str">
            <v>450IDU</v>
          </cell>
          <cell r="B834" t="str">
            <v>450</v>
          </cell>
          <cell r="D834">
            <v>220101.97</v>
          </cell>
          <cell r="F834" t="str">
            <v>450IDU</v>
          </cell>
          <cell r="G834" t="str">
            <v>450</v>
          </cell>
          <cell r="I834">
            <v>220101.97</v>
          </cell>
        </row>
        <row r="835">
          <cell r="A835" t="str">
            <v>450OR</v>
          </cell>
          <cell r="B835" t="str">
            <v>450</v>
          </cell>
          <cell r="D835">
            <v>1984496.3</v>
          </cell>
          <cell r="F835" t="str">
            <v>450OR</v>
          </cell>
          <cell r="G835" t="str">
            <v>450</v>
          </cell>
          <cell r="I835">
            <v>1984496.3</v>
          </cell>
        </row>
        <row r="836">
          <cell r="A836" t="str">
            <v>450UT</v>
          </cell>
          <cell r="B836" t="str">
            <v>450</v>
          </cell>
          <cell r="D836">
            <v>2107732.4500000002</v>
          </cell>
          <cell r="F836" t="str">
            <v>450UT</v>
          </cell>
          <cell r="G836" t="str">
            <v>450</v>
          </cell>
          <cell r="I836">
            <v>2107732.4500000002</v>
          </cell>
        </row>
        <row r="837">
          <cell r="A837" t="str">
            <v>450WA</v>
          </cell>
          <cell r="B837" t="str">
            <v>450</v>
          </cell>
          <cell r="D837">
            <v>354599.1</v>
          </cell>
          <cell r="F837" t="str">
            <v>450WA</v>
          </cell>
          <cell r="G837" t="str">
            <v>450</v>
          </cell>
          <cell r="I837">
            <v>354599.1</v>
          </cell>
        </row>
        <row r="838">
          <cell r="A838" t="str">
            <v>450WYP</v>
          </cell>
          <cell r="B838" t="str">
            <v>450</v>
          </cell>
          <cell r="D838">
            <v>330622.67</v>
          </cell>
          <cell r="F838" t="str">
            <v>450WYP</v>
          </cell>
          <cell r="G838" t="str">
            <v>450</v>
          </cell>
          <cell r="I838">
            <v>330622.67</v>
          </cell>
        </row>
        <row r="839">
          <cell r="A839" t="str">
            <v>450WYU</v>
          </cell>
          <cell r="B839" t="str">
            <v>450</v>
          </cell>
          <cell r="D839">
            <v>67346.080000000002</v>
          </cell>
          <cell r="F839" t="str">
            <v>450WYU</v>
          </cell>
          <cell r="G839" t="str">
            <v>450</v>
          </cell>
          <cell r="I839">
            <v>67346.080000000002</v>
          </cell>
        </row>
        <row r="840">
          <cell r="A840" t="str">
            <v>451CA</v>
          </cell>
          <cell r="B840" t="str">
            <v>451</v>
          </cell>
          <cell r="D840">
            <v>62067.82</v>
          </cell>
          <cell r="F840" t="str">
            <v>451CA</v>
          </cell>
          <cell r="G840" t="str">
            <v>451</v>
          </cell>
          <cell r="I840">
            <v>62067.82</v>
          </cell>
        </row>
        <row r="841">
          <cell r="A841" t="str">
            <v>451IDU</v>
          </cell>
          <cell r="B841" t="str">
            <v>451</v>
          </cell>
          <cell r="D841">
            <v>134484.53</v>
          </cell>
          <cell r="F841" t="str">
            <v>451IDU</v>
          </cell>
          <cell r="G841" t="str">
            <v>451</v>
          </cell>
          <cell r="I841">
            <v>134484.53</v>
          </cell>
        </row>
        <row r="842">
          <cell r="A842" t="str">
            <v>451OR</v>
          </cell>
          <cell r="B842" t="str">
            <v>451</v>
          </cell>
          <cell r="D842">
            <v>1548968.56</v>
          </cell>
          <cell r="F842" t="str">
            <v>451OR</v>
          </cell>
          <cell r="G842" t="str">
            <v>451</v>
          </cell>
          <cell r="I842">
            <v>1548968.56</v>
          </cell>
        </row>
        <row r="843">
          <cell r="A843" t="str">
            <v>451UT</v>
          </cell>
          <cell r="B843" t="str">
            <v>451</v>
          </cell>
          <cell r="D843">
            <v>4428550.3600000003</v>
          </cell>
          <cell r="F843" t="str">
            <v>451UT</v>
          </cell>
          <cell r="G843" t="str">
            <v>451</v>
          </cell>
          <cell r="I843">
            <v>4428550.3600000003</v>
          </cell>
        </row>
        <row r="844">
          <cell r="A844" t="str">
            <v>451WA</v>
          </cell>
          <cell r="B844" t="str">
            <v>451</v>
          </cell>
          <cell r="D844">
            <v>256741.33</v>
          </cell>
          <cell r="F844" t="str">
            <v>451WA</v>
          </cell>
          <cell r="G844" t="str">
            <v>451</v>
          </cell>
          <cell r="I844">
            <v>256741.33</v>
          </cell>
        </row>
        <row r="845">
          <cell r="A845" t="str">
            <v>451WYP</v>
          </cell>
          <cell r="B845" t="str">
            <v>451</v>
          </cell>
          <cell r="D845">
            <v>185121.36</v>
          </cell>
          <cell r="F845" t="str">
            <v>451WYP</v>
          </cell>
          <cell r="G845" t="str">
            <v>451</v>
          </cell>
          <cell r="I845">
            <v>185121.36</v>
          </cell>
        </row>
        <row r="846">
          <cell r="A846" t="str">
            <v>451WYU</v>
          </cell>
          <cell r="B846" t="str">
            <v>451</v>
          </cell>
          <cell r="D846">
            <v>97566.8</v>
          </cell>
          <cell r="F846" t="str">
            <v>451WYU</v>
          </cell>
          <cell r="G846" t="str">
            <v>451</v>
          </cell>
          <cell r="I846">
            <v>97566.8</v>
          </cell>
        </row>
        <row r="847">
          <cell r="A847" t="str">
            <v>454CA</v>
          </cell>
          <cell r="B847" t="str">
            <v>454</v>
          </cell>
          <cell r="D847">
            <v>1217389.82</v>
          </cell>
          <cell r="F847" t="str">
            <v>454CA</v>
          </cell>
          <cell r="G847" t="str">
            <v>454</v>
          </cell>
          <cell r="I847">
            <v>1217389.82</v>
          </cell>
        </row>
        <row r="848">
          <cell r="A848" t="str">
            <v>454IDU</v>
          </cell>
          <cell r="B848" t="str">
            <v>454</v>
          </cell>
          <cell r="D848">
            <v>399070.75</v>
          </cell>
          <cell r="F848" t="str">
            <v>454IDU</v>
          </cell>
          <cell r="G848" t="str">
            <v>454</v>
          </cell>
          <cell r="I848">
            <v>399070.75</v>
          </cell>
        </row>
        <row r="849">
          <cell r="A849" t="str">
            <v>454OR</v>
          </cell>
          <cell r="B849" t="str">
            <v>454</v>
          </cell>
          <cell r="D849">
            <v>5114897.08</v>
          </cell>
          <cell r="F849" t="str">
            <v>454OR</v>
          </cell>
          <cell r="G849" t="str">
            <v>454</v>
          </cell>
          <cell r="I849">
            <v>5114897.08</v>
          </cell>
        </row>
        <row r="850">
          <cell r="A850" t="str">
            <v>454SG</v>
          </cell>
          <cell r="B850" t="str">
            <v>454</v>
          </cell>
          <cell r="D850">
            <v>4988017.32</v>
          </cell>
          <cell r="F850" t="str">
            <v>454SG</v>
          </cell>
          <cell r="G850" t="str">
            <v>454</v>
          </cell>
          <cell r="I850">
            <v>4988017.32</v>
          </cell>
        </row>
        <row r="851">
          <cell r="A851" t="str">
            <v>454SO</v>
          </cell>
          <cell r="B851" t="str">
            <v>454</v>
          </cell>
          <cell r="D851">
            <v>1499608.1</v>
          </cell>
          <cell r="F851" t="str">
            <v>454SO</v>
          </cell>
          <cell r="G851" t="str">
            <v>454</v>
          </cell>
          <cell r="I851">
            <v>1499608.1</v>
          </cell>
        </row>
        <row r="852">
          <cell r="A852" t="str">
            <v>454UT</v>
          </cell>
          <cell r="B852" t="str">
            <v>454</v>
          </cell>
          <cell r="D852">
            <v>5537954.2500000009</v>
          </cell>
          <cell r="F852" t="str">
            <v>454UT</v>
          </cell>
          <cell r="G852" t="str">
            <v>454</v>
          </cell>
          <cell r="I852">
            <v>5537954.2500000009</v>
          </cell>
        </row>
        <row r="853">
          <cell r="A853" t="str">
            <v>454WA</v>
          </cell>
          <cell r="B853" t="str">
            <v>454</v>
          </cell>
          <cell r="D853">
            <v>-120059.65</v>
          </cell>
          <cell r="F853" t="str">
            <v>454WA</v>
          </cell>
          <cell r="G853" t="str">
            <v>454</v>
          </cell>
          <cell r="I853">
            <v>-120059.65</v>
          </cell>
        </row>
        <row r="854">
          <cell r="A854" t="str">
            <v>454WYP</v>
          </cell>
          <cell r="B854" t="str">
            <v>454</v>
          </cell>
          <cell r="D854">
            <v>314642.46000000002</v>
          </cell>
          <cell r="F854" t="str">
            <v>454WYP</v>
          </cell>
          <cell r="G854" t="str">
            <v>454</v>
          </cell>
          <cell r="I854">
            <v>314642.46000000002</v>
          </cell>
        </row>
        <row r="855">
          <cell r="A855" t="str">
            <v>454WYU</v>
          </cell>
          <cell r="B855" t="str">
            <v>454</v>
          </cell>
          <cell r="D855">
            <v>167760.72</v>
          </cell>
          <cell r="F855" t="str">
            <v>454WYU</v>
          </cell>
          <cell r="G855" t="str">
            <v>454</v>
          </cell>
          <cell r="I855">
            <v>167760.72</v>
          </cell>
        </row>
        <row r="856">
          <cell r="A856" t="str">
            <v>453SG</v>
          </cell>
          <cell r="B856" t="str">
            <v>453</v>
          </cell>
          <cell r="D856">
            <v>0</v>
          </cell>
          <cell r="F856" t="str">
            <v>453SG</v>
          </cell>
          <cell r="G856" t="str">
            <v>453</v>
          </cell>
          <cell r="I856">
            <v>0</v>
          </cell>
        </row>
        <row r="857">
          <cell r="A857" t="str">
            <v>456CA</v>
          </cell>
          <cell r="B857" t="str">
            <v>456</v>
          </cell>
          <cell r="D857">
            <v>0</v>
          </cell>
          <cell r="F857" t="str">
            <v>456CA</v>
          </cell>
          <cell r="G857" t="str">
            <v>456</v>
          </cell>
          <cell r="I857">
            <v>0</v>
          </cell>
        </row>
        <row r="858">
          <cell r="A858" t="str">
            <v>456IDU</v>
          </cell>
          <cell r="B858" t="str">
            <v>456</v>
          </cell>
          <cell r="D858">
            <v>2805314.81</v>
          </cell>
          <cell r="F858" t="str">
            <v>456IDU</v>
          </cell>
          <cell r="G858" t="str">
            <v>456</v>
          </cell>
          <cell r="I858">
            <v>2805314.81</v>
          </cell>
        </row>
        <row r="859">
          <cell r="A859" t="str">
            <v>456OR</v>
          </cell>
          <cell r="B859" t="str">
            <v>456</v>
          </cell>
          <cell r="D859">
            <v>20923881.490000002</v>
          </cell>
          <cell r="F859" t="str">
            <v>456OR</v>
          </cell>
          <cell r="G859" t="str">
            <v>456</v>
          </cell>
          <cell r="I859">
            <v>20923881.490000002</v>
          </cell>
        </row>
        <row r="860">
          <cell r="A860" t="str">
            <v>456OTHER</v>
          </cell>
          <cell r="B860" t="str">
            <v>456</v>
          </cell>
          <cell r="D860">
            <v>24783383.239999998</v>
          </cell>
          <cell r="F860" t="str">
            <v>456OTHER</v>
          </cell>
          <cell r="G860" t="str">
            <v>456</v>
          </cell>
          <cell r="I860">
            <v>24783383.239999998</v>
          </cell>
        </row>
        <row r="861">
          <cell r="A861" t="str">
            <v>456SE</v>
          </cell>
          <cell r="B861" t="str">
            <v>456</v>
          </cell>
          <cell r="D861">
            <v>15918162.49</v>
          </cell>
          <cell r="F861" t="str">
            <v>456SE</v>
          </cell>
          <cell r="G861" t="str">
            <v>456</v>
          </cell>
          <cell r="I861">
            <v>15918162.49</v>
          </cell>
        </row>
        <row r="862">
          <cell r="A862" t="str">
            <v>456SG</v>
          </cell>
          <cell r="B862" t="str">
            <v>456</v>
          </cell>
          <cell r="D862">
            <v>42590070.766000003</v>
          </cell>
          <cell r="F862" t="str">
            <v>456SG</v>
          </cell>
          <cell r="G862" t="str">
            <v>456</v>
          </cell>
          <cell r="I862">
            <v>42590070.766000003</v>
          </cell>
        </row>
        <row r="863">
          <cell r="A863" t="str">
            <v>456SO</v>
          </cell>
          <cell r="B863" t="str">
            <v>456</v>
          </cell>
          <cell r="D863">
            <v>-111169.9000000018</v>
          </cell>
          <cell r="F863" t="str">
            <v>456SO</v>
          </cell>
          <cell r="G863" t="str">
            <v>456</v>
          </cell>
          <cell r="I863">
            <v>-111169.9000000018</v>
          </cell>
        </row>
        <row r="864">
          <cell r="A864" t="str">
            <v>456UT</v>
          </cell>
          <cell r="B864" t="str">
            <v>456</v>
          </cell>
          <cell r="D864">
            <v>555782.24</v>
          </cell>
          <cell r="F864" t="str">
            <v>456UT</v>
          </cell>
          <cell r="G864" t="str">
            <v>456</v>
          </cell>
          <cell r="I864">
            <v>555782.24</v>
          </cell>
        </row>
        <row r="865">
          <cell r="A865" t="str">
            <v>456WA</v>
          </cell>
          <cell r="B865" t="str">
            <v>456</v>
          </cell>
          <cell r="D865">
            <v>-40061.040000000001</v>
          </cell>
          <cell r="F865" t="str">
            <v>456WA</v>
          </cell>
          <cell r="G865" t="str">
            <v>456</v>
          </cell>
          <cell r="I865">
            <v>-40061.040000000001</v>
          </cell>
        </row>
        <row r="866">
          <cell r="A866" t="str">
            <v>456WYP</v>
          </cell>
          <cell r="B866" t="str">
            <v>456</v>
          </cell>
          <cell r="D866">
            <v>275995.34000000003</v>
          </cell>
          <cell r="F866" t="str">
            <v>456WYP</v>
          </cell>
          <cell r="G866" t="str">
            <v>456</v>
          </cell>
          <cell r="I866">
            <v>275995.34000000003</v>
          </cell>
        </row>
        <row r="867">
          <cell r="A867" t="str">
            <v>4118SE</v>
          </cell>
          <cell r="B867" t="str">
            <v>4118</v>
          </cell>
          <cell r="D867">
            <v>-2236688.2999999998</v>
          </cell>
          <cell r="F867" t="str">
            <v>4118SE</v>
          </cell>
          <cell r="G867" t="str">
            <v>4118</v>
          </cell>
          <cell r="I867">
            <v>-2236688.2999999998</v>
          </cell>
        </row>
        <row r="868">
          <cell r="A868" t="str">
            <v>421DGU</v>
          </cell>
          <cell r="B868" t="str">
            <v>421</v>
          </cell>
          <cell r="D868">
            <v>-130270.43</v>
          </cell>
          <cell r="F868" t="str">
            <v>421DGU</v>
          </cell>
          <cell r="G868" t="str">
            <v>421</v>
          </cell>
          <cell r="I868">
            <v>-130270.43</v>
          </cell>
        </row>
        <row r="869">
          <cell r="A869" t="str">
            <v>421IDU</v>
          </cell>
          <cell r="B869" t="str">
            <v>421</v>
          </cell>
          <cell r="D869">
            <v>0</v>
          </cell>
          <cell r="F869" t="str">
            <v>421IDU</v>
          </cell>
          <cell r="G869" t="str">
            <v>421</v>
          </cell>
          <cell r="I869">
            <v>0</v>
          </cell>
        </row>
        <row r="870">
          <cell r="A870" t="str">
            <v>421OR</v>
          </cell>
          <cell r="B870" t="str">
            <v>421</v>
          </cell>
          <cell r="D870">
            <v>128790.75</v>
          </cell>
          <cell r="F870" t="str">
            <v>421OR</v>
          </cell>
          <cell r="G870" t="str">
            <v>421</v>
          </cell>
          <cell r="I870">
            <v>128790.75</v>
          </cell>
        </row>
        <row r="871">
          <cell r="A871" t="str">
            <v>421SG</v>
          </cell>
          <cell r="B871" t="str">
            <v>421</v>
          </cell>
          <cell r="D871">
            <v>-1567017.49</v>
          </cell>
          <cell r="F871" t="str">
            <v>421SG</v>
          </cell>
          <cell r="G871" t="str">
            <v>421</v>
          </cell>
          <cell r="I871">
            <v>-1567017.49</v>
          </cell>
        </row>
        <row r="872">
          <cell r="A872" t="str">
            <v>421SO</v>
          </cell>
          <cell r="B872" t="str">
            <v>421</v>
          </cell>
          <cell r="D872">
            <v>0</v>
          </cell>
          <cell r="F872" t="str">
            <v>421SO</v>
          </cell>
          <cell r="G872" t="str">
            <v>421</v>
          </cell>
          <cell r="I872">
            <v>0</v>
          </cell>
        </row>
        <row r="873">
          <cell r="A873" t="str">
            <v>421UT</v>
          </cell>
          <cell r="B873" t="str">
            <v>421</v>
          </cell>
          <cell r="D873">
            <v>-14499.29</v>
          </cell>
          <cell r="F873" t="str">
            <v>421UT</v>
          </cell>
          <cell r="G873" t="str">
            <v>421</v>
          </cell>
          <cell r="I873">
            <v>-14499.29</v>
          </cell>
        </row>
        <row r="874">
          <cell r="A874" t="str">
            <v>421WYP</v>
          </cell>
          <cell r="B874" t="str">
            <v>421</v>
          </cell>
          <cell r="D874">
            <v>0</v>
          </cell>
          <cell r="F874" t="str">
            <v>421WYP</v>
          </cell>
          <cell r="G874" t="str">
            <v>421</v>
          </cell>
          <cell r="I874">
            <v>0</v>
          </cell>
        </row>
        <row r="875">
          <cell r="A875" t="str">
            <v>500SNPPS</v>
          </cell>
          <cell r="B875" t="str">
            <v>500</v>
          </cell>
          <cell r="D875">
            <v>19953035.094271019</v>
          </cell>
          <cell r="F875" t="str">
            <v>500SNPPS</v>
          </cell>
          <cell r="G875" t="str">
            <v>500</v>
          </cell>
          <cell r="I875">
            <v>19953035.094271019</v>
          </cell>
        </row>
        <row r="876">
          <cell r="A876" t="str">
            <v>500SSGCH</v>
          </cell>
          <cell r="B876" t="str">
            <v>500</v>
          </cell>
          <cell r="D876">
            <v>1477672.5572198934</v>
          </cell>
          <cell r="F876" t="str">
            <v>500SSGCH</v>
          </cell>
          <cell r="G876" t="str">
            <v>500</v>
          </cell>
          <cell r="I876">
            <v>1477672.5572198934</v>
          </cell>
        </row>
        <row r="877">
          <cell r="A877" t="str">
            <v>501SE</v>
          </cell>
          <cell r="B877" t="str">
            <v>501</v>
          </cell>
          <cell r="D877">
            <v>262695433.89428085</v>
          </cell>
          <cell r="F877" t="str">
            <v>501SE</v>
          </cell>
          <cell r="G877" t="str">
            <v>501</v>
          </cell>
          <cell r="I877">
            <v>262695433.89428085</v>
          </cell>
        </row>
        <row r="878">
          <cell r="A878" t="str">
            <v>501SE-C</v>
          </cell>
          <cell r="B878" t="str">
            <v>501</v>
          </cell>
          <cell r="D878">
            <v>171044967</v>
          </cell>
          <cell r="F878" t="str">
            <v>501SE-C</v>
          </cell>
          <cell r="G878" t="str">
            <v>501</v>
          </cell>
          <cell r="I878">
            <v>171044967</v>
          </cell>
        </row>
        <row r="879">
          <cell r="A879" t="str">
            <v>501SSECH</v>
          </cell>
          <cell r="B879" t="str">
            <v>501</v>
          </cell>
          <cell r="D879">
            <v>48608301.82</v>
          </cell>
          <cell r="F879" t="str">
            <v>501SSECH</v>
          </cell>
          <cell r="G879" t="str">
            <v>501</v>
          </cell>
          <cell r="I879">
            <v>48608301.82</v>
          </cell>
        </row>
        <row r="880">
          <cell r="A880" t="str">
            <v>502SNPPS</v>
          </cell>
          <cell r="B880" t="str">
            <v>502</v>
          </cell>
          <cell r="D880">
            <v>33550041.834949538</v>
          </cell>
          <cell r="F880" t="str">
            <v>502SNPPS</v>
          </cell>
          <cell r="G880" t="str">
            <v>502</v>
          </cell>
          <cell r="I880">
            <v>33550041.834949538</v>
          </cell>
        </row>
        <row r="881">
          <cell r="A881" t="str">
            <v>502SSGCH</v>
          </cell>
          <cell r="B881" t="str">
            <v>502</v>
          </cell>
          <cell r="D881">
            <v>2503191.0728868134</v>
          </cell>
          <cell r="F881" t="str">
            <v>502SSGCH</v>
          </cell>
          <cell r="G881" t="str">
            <v>502</v>
          </cell>
          <cell r="I881">
            <v>2503191.0728868134</v>
          </cell>
        </row>
        <row r="882">
          <cell r="A882" t="str">
            <v>503SE</v>
          </cell>
          <cell r="B882" t="str">
            <v>503</v>
          </cell>
          <cell r="D882">
            <v>4352619.8099999996</v>
          </cell>
          <cell r="F882" t="str">
            <v>503SE</v>
          </cell>
          <cell r="G882" t="str">
            <v>503</v>
          </cell>
          <cell r="I882">
            <v>4352619.8099999996</v>
          </cell>
        </row>
        <row r="883">
          <cell r="A883" t="str">
            <v>505SNPPS</v>
          </cell>
          <cell r="B883" t="str">
            <v>505</v>
          </cell>
          <cell r="D883">
            <v>2327306.4205959952</v>
          </cell>
          <cell r="F883" t="str">
            <v>505SNPPS</v>
          </cell>
          <cell r="G883" t="str">
            <v>505</v>
          </cell>
          <cell r="I883">
            <v>2327306.4205959952</v>
          </cell>
        </row>
        <row r="884">
          <cell r="A884" t="str">
            <v>505SSGCH</v>
          </cell>
          <cell r="B884" t="str">
            <v>505</v>
          </cell>
          <cell r="D884">
            <v>1200333.2544359756</v>
          </cell>
          <cell r="F884" t="str">
            <v>505SSGCH</v>
          </cell>
          <cell r="G884" t="str">
            <v>505</v>
          </cell>
          <cell r="I884">
            <v>1200333.2544359756</v>
          </cell>
        </row>
        <row r="885">
          <cell r="A885" t="str">
            <v>506SNPPS</v>
          </cell>
          <cell r="B885" t="str">
            <v>506</v>
          </cell>
          <cell r="D885">
            <v>31187578.843909536</v>
          </cell>
          <cell r="F885" t="str">
            <v>506SNPPS</v>
          </cell>
          <cell r="G885" t="str">
            <v>506</v>
          </cell>
          <cell r="I885">
            <v>31187578.843909536</v>
          </cell>
        </row>
        <row r="886">
          <cell r="A886" t="str">
            <v>506SSGCH</v>
          </cell>
          <cell r="B886" t="str">
            <v>506</v>
          </cell>
          <cell r="D886">
            <v>1579531.4417435215</v>
          </cell>
          <cell r="F886" t="str">
            <v>506SSGCH</v>
          </cell>
          <cell r="G886" t="str">
            <v>506</v>
          </cell>
          <cell r="I886">
            <v>1579531.4417435215</v>
          </cell>
        </row>
        <row r="887">
          <cell r="A887" t="str">
            <v>507SNPPS</v>
          </cell>
          <cell r="B887" t="str">
            <v>507</v>
          </cell>
          <cell r="D887">
            <v>1172389.8720588796</v>
          </cell>
          <cell r="F887" t="str">
            <v>507SNPPS</v>
          </cell>
          <cell r="G887" t="str">
            <v>507</v>
          </cell>
          <cell r="I887">
            <v>1172389.8720588796</v>
          </cell>
        </row>
        <row r="888">
          <cell r="A888" t="str">
            <v>507SSGCH</v>
          </cell>
          <cell r="B888" t="str">
            <v>507</v>
          </cell>
          <cell r="D888">
            <v>27729.841760670733</v>
          </cell>
          <cell r="F888" t="str">
            <v>507SSGCH</v>
          </cell>
          <cell r="G888" t="str">
            <v>507</v>
          </cell>
          <cell r="I888">
            <v>27729.841760670733</v>
          </cell>
        </row>
        <row r="889">
          <cell r="A889" t="str">
            <v>510SNPPS</v>
          </cell>
          <cell r="B889" t="str">
            <v>510</v>
          </cell>
          <cell r="D889">
            <v>5561594.9206428714</v>
          </cell>
          <cell r="F889" t="str">
            <v>510SNPPS</v>
          </cell>
          <cell r="G889" t="str">
            <v>510</v>
          </cell>
          <cell r="I889">
            <v>5561594.9206428714</v>
          </cell>
        </row>
        <row r="890">
          <cell r="A890" t="str">
            <v>510SSGCH</v>
          </cell>
          <cell r="B890" t="str">
            <v>510</v>
          </cell>
          <cell r="D890">
            <v>2609149.9680178887</v>
          </cell>
          <cell r="F890" t="str">
            <v>510SSGCH</v>
          </cell>
          <cell r="G890" t="str">
            <v>510</v>
          </cell>
          <cell r="I890">
            <v>2609149.9680178887</v>
          </cell>
        </row>
        <row r="891">
          <cell r="A891" t="str">
            <v>511SNPPS</v>
          </cell>
          <cell r="B891" t="str">
            <v>511</v>
          </cell>
          <cell r="D891">
            <v>18307253.932096332</v>
          </cell>
          <cell r="F891" t="str">
            <v>511SNPPS</v>
          </cell>
          <cell r="G891" t="str">
            <v>511</v>
          </cell>
          <cell r="I891">
            <v>18307253.932096332</v>
          </cell>
        </row>
        <row r="892">
          <cell r="A892" t="str">
            <v>511SSGCH</v>
          </cell>
          <cell r="B892" t="str">
            <v>511</v>
          </cell>
          <cell r="D892">
            <v>869387.76607039827</v>
          </cell>
          <cell r="F892" t="str">
            <v>511SSGCH</v>
          </cell>
          <cell r="G892" t="str">
            <v>511</v>
          </cell>
          <cell r="I892">
            <v>869387.76607039827</v>
          </cell>
        </row>
        <row r="893">
          <cell r="A893" t="str">
            <v>512SNPPS</v>
          </cell>
          <cell r="B893" t="str">
            <v>512</v>
          </cell>
          <cell r="D893">
            <v>79376175.545696512</v>
          </cell>
          <cell r="F893" t="str">
            <v>512SNPPS</v>
          </cell>
          <cell r="G893" t="str">
            <v>512</v>
          </cell>
          <cell r="I893">
            <v>79376175.545696512</v>
          </cell>
        </row>
        <row r="894">
          <cell r="A894" t="str">
            <v>512SSGCH</v>
          </cell>
          <cell r="B894" t="str">
            <v>512</v>
          </cell>
          <cell r="D894">
            <v>6277786.8734275838</v>
          </cell>
          <cell r="F894" t="str">
            <v>512SSGCH</v>
          </cell>
          <cell r="G894" t="str">
            <v>512</v>
          </cell>
          <cell r="I894">
            <v>6277786.8734275838</v>
          </cell>
        </row>
        <row r="895">
          <cell r="A895" t="str">
            <v>513SNPPS</v>
          </cell>
          <cell r="B895" t="str">
            <v>513</v>
          </cell>
          <cell r="D895">
            <v>28489436.114670005</v>
          </cell>
          <cell r="F895" t="str">
            <v>513SNPPS</v>
          </cell>
          <cell r="G895" t="str">
            <v>513</v>
          </cell>
          <cell r="I895">
            <v>28489436.114670005</v>
          </cell>
        </row>
        <row r="896">
          <cell r="A896" t="str">
            <v>513SSGCH</v>
          </cell>
          <cell r="B896" t="str">
            <v>513</v>
          </cell>
          <cell r="D896">
            <v>2533934.0634016162</v>
          </cell>
          <cell r="F896" t="str">
            <v>513SSGCH</v>
          </cell>
          <cell r="G896" t="str">
            <v>513</v>
          </cell>
          <cell r="I896">
            <v>2533934.0634016162</v>
          </cell>
        </row>
        <row r="897">
          <cell r="A897" t="str">
            <v>514SNPPS</v>
          </cell>
          <cell r="B897" t="str">
            <v>514</v>
          </cell>
          <cell r="D897">
            <v>25447113.307696175</v>
          </cell>
          <cell r="F897" t="str">
            <v>514SNPPS</v>
          </cell>
          <cell r="G897" t="str">
            <v>514</v>
          </cell>
          <cell r="I897">
            <v>25447113.307696175</v>
          </cell>
        </row>
        <row r="898">
          <cell r="A898" t="str">
            <v>514SSGCH</v>
          </cell>
          <cell r="B898" t="str">
            <v>514</v>
          </cell>
          <cell r="D898">
            <v>-2588705.7424176182</v>
          </cell>
          <cell r="F898" t="str">
            <v>514SSGCH</v>
          </cell>
          <cell r="G898" t="str">
            <v>514</v>
          </cell>
          <cell r="I898">
            <v>-2588705.7424176182</v>
          </cell>
        </row>
        <row r="899">
          <cell r="A899" t="str">
            <v>535SNPPH-P</v>
          </cell>
          <cell r="B899" t="str">
            <v>535</v>
          </cell>
          <cell r="D899">
            <v>3029357.6895779907</v>
          </cell>
          <cell r="F899" t="str">
            <v>535SNPPH-P</v>
          </cell>
          <cell r="G899" t="str">
            <v>535</v>
          </cell>
          <cell r="I899">
            <v>3029357.6895779907</v>
          </cell>
        </row>
        <row r="900">
          <cell r="A900" t="str">
            <v>535SNPPH-U</v>
          </cell>
          <cell r="B900" t="str">
            <v>535</v>
          </cell>
          <cell r="D900">
            <v>1360352.1764540139</v>
          </cell>
          <cell r="F900" t="str">
            <v>535SNPPH-U</v>
          </cell>
          <cell r="G900" t="str">
            <v>535</v>
          </cell>
          <cell r="I900">
            <v>1360352.1764540139</v>
          </cell>
        </row>
        <row r="901">
          <cell r="A901" t="str">
            <v>536SNPPH-P</v>
          </cell>
          <cell r="B901" t="str">
            <v>536</v>
          </cell>
          <cell r="D901">
            <v>53604.660859812866</v>
          </cell>
          <cell r="F901" t="str">
            <v>536SNPPH-P</v>
          </cell>
          <cell r="G901" t="str">
            <v>536</v>
          </cell>
          <cell r="I901">
            <v>53604.660859812866</v>
          </cell>
        </row>
        <row r="902">
          <cell r="A902" t="str">
            <v>536SNPPH-U</v>
          </cell>
          <cell r="B902" t="str">
            <v>536</v>
          </cell>
          <cell r="D902">
            <v>71566.860075516699</v>
          </cell>
          <cell r="F902" t="str">
            <v>536SNPPH-U</v>
          </cell>
          <cell r="G902" t="str">
            <v>536</v>
          </cell>
          <cell r="I902">
            <v>71566.860075516699</v>
          </cell>
        </row>
        <row r="903">
          <cell r="A903" t="str">
            <v>537SNPPH-P</v>
          </cell>
          <cell r="B903" t="str">
            <v>537</v>
          </cell>
          <cell r="D903">
            <v>3890702.6966905948</v>
          </cell>
          <cell r="F903" t="str">
            <v>537SNPPH-P</v>
          </cell>
          <cell r="G903" t="str">
            <v>537</v>
          </cell>
          <cell r="I903">
            <v>3890702.6966905948</v>
          </cell>
        </row>
        <row r="904">
          <cell r="A904" t="str">
            <v>537SNPPH-U</v>
          </cell>
          <cell r="B904" t="str">
            <v>537</v>
          </cell>
          <cell r="D904">
            <v>507285.67671111668</v>
          </cell>
          <cell r="F904" t="str">
            <v>537SNPPH-U</v>
          </cell>
          <cell r="G904" t="str">
            <v>537</v>
          </cell>
          <cell r="I904">
            <v>507285.67671111668</v>
          </cell>
        </row>
        <row r="905">
          <cell r="A905" t="str">
            <v>538SNPPH-P</v>
          </cell>
          <cell r="B905" t="str">
            <v>538</v>
          </cell>
          <cell r="D905">
            <v>597.15651361825212</v>
          </cell>
          <cell r="F905" t="str">
            <v>538SNPPH-P</v>
          </cell>
          <cell r="G905" t="str">
            <v>538</v>
          </cell>
          <cell r="I905">
            <v>597.15651361825212</v>
          </cell>
        </row>
        <row r="906">
          <cell r="A906" t="str">
            <v>538SNPPH-U</v>
          </cell>
          <cell r="B906" t="str">
            <v>538</v>
          </cell>
          <cell r="D906">
            <v>0</v>
          </cell>
          <cell r="F906" t="str">
            <v>538SNPPH-U</v>
          </cell>
          <cell r="G906" t="str">
            <v>538</v>
          </cell>
          <cell r="I906">
            <v>0</v>
          </cell>
        </row>
        <row r="907">
          <cell r="A907" t="str">
            <v>539SNPPH-P</v>
          </cell>
          <cell r="B907" t="str">
            <v>539</v>
          </cell>
          <cell r="D907">
            <v>11163042.004088722</v>
          </cell>
          <cell r="F907" t="str">
            <v>539SNPPH-P</v>
          </cell>
          <cell r="G907" t="str">
            <v>539</v>
          </cell>
          <cell r="I907">
            <v>11163042.004088722</v>
          </cell>
        </row>
        <row r="908">
          <cell r="A908" t="str">
            <v>539SNPPH-U</v>
          </cell>
          <cell r="B908" t="str">
            <v>539</v>
          </cell>
          <cell r="D908">
            <v>7411527.5120925885</v>
          </cell>
          <cell r="F908" t="str">
            <v>539SNPPH-U</v>
          </cell>
          <cell r="G908" t="str">
            <v>539</v>
          </cell>
          <cell r="I908">
            <v>7411527.5120925885</v>
          </cell>
        </row>
        <row r="909">
          <cell r="A909" t="str">
            <v>540SNPPH-P</v>
          </cell>
          <cell r="B909" t="str">
            <v>540</v>
          </cell>
          <cell r="D909">
            <v>113323.04286753574</v>
          </cell>
          <cell r="F909" t="str">
            <v>540SNPPH-P</v>
          </cell>
          <cell r="G909" t="str">
            <v>540</v>
          </cell>
          <cell r="I909">
            <v>113323.04286753574</v>
          </cell>
        </row>
        <row r="910">
          <cell r="A910" t="str">
            <v>540SNPPH-U</v>
          </cell>
          <cell r="B910" t="str">
            <v>540</v>
          </cell>
          <cell r="D910">
            <v>26250.9396263911</v>
          </cell>
          <cell r="F910" t="str">
            <v>540SNPPH-U</v>
          </cell>
          <cell r="G910" t="str">
            <v>540</v>
          </cell>
          <cell r="I910">
            <v>26250.9396263911</v>
          </cell>
        </row>
        <row r="911">
          <cell r="A911" t="str">
            <v>542SNPPH-P</v>
          </cell>
          <cell r="B911" t="str">
            <v>542</v>
          </cell>
          <cell r="D911">
            <v>977232.67334266345</v>
          </cell>
          <cell r="F911" t="str">
            <v>542SNPPH-P</v>
          </cell>
          <cell r="G911" t="str">
            <v>542</v>
          </cell>
          <cell r="I911">
            <v>977232.67334266345</v>
          </cell>
        </row>
        <row r="912">
          <cell r="A912" t="str">
            <v>542SNPPH-U</v>
          </cell>
          <cell r="B912" t="str">
            <v>542</v>
          </cell>
          <cell r="D912">
            <v>134456.22006506909</v>
          </cell>
          <cell r="F912" t="str">
            <v>542SNPPH-U</v>
          </cell>
          <cell r="G912" t="str">
            <v>542</v>
          </cell>
          <cell r="I912">
            <v>134456.22006506909</v>
          </cell>
        </row>
        <row r="913">
          <cell r="A913" t="str">
            <v>543SNPPH-P</v>
          </cell>
          <cell r="B913" t="str">
            <v>543</v>
          </cell>
          <cell r="D913">
            <v>1390124.981050367</v>
          </cell>
          <cell r="F913" t="str">
            <v>543SNPPH-P</v>
          </cell>
          <cell r="G913" t="str">
            <v>543</v>
          </cell>
          <cell r="I913">
            <v>1390124.981050367</v>
          </cell>
        </row>
        <row r="914">
          <cell r="A914" t="str">
            <v>543SNPPH-U</v>
          </cell>
          <cell r="B914" t="str">
            <v>543</v>
          </cell>
          <cell r="D914">
            <v>753681.73722513742</v>
          </cell>
          <cell r="F914" t="str">
            <v>543SNPPH-U</v>
          </cell>
          <cell r="G914" t="str">
            <v>543</v>
          </cell>
          <cell r="I914">
            <v>753681.73722513742</v>
          </cell>
        </row>
        <row r="915">
          <cell r="A915" t="str">
            <v>544SNPPH-P</v>
          </cell>
          <cell r="B915" t="str">
            <v>544</v>
          </cell>
          <cell r="D915">
            <v>1464214.6913041568</v>
          </cell>
          <cell r="F915" t="str">
            <v>544SNPPH-P</v>
          </cell>
          <cell r="G915" t="str">
            <v>544</v>
          </cell>
          <cell r="I915">
            <v>1464214.6913041568</v>
          </cell>
        </row>
        <row r="916">
          <cell r="A916" t="str">
            <v>544SNPPH-U</v>
          </cell>
          <cell r="B916" t="str">
            <v>544</v>
          </cell>
          <cell r="D916">
            <v>820806.69101361383</v>
          </cell>
          <cell r="F916" t="str">
            <v>544SNPPH-U</v>
          </cell>
          <cell r="G916" t="str">
            <v>544</v>
          </cell>
          <cell r="I916">
            <v>820806.69101361383</v>
          </cell>
        </row>
        <row r="917">
          <cell r="A917" t="str">
            <v>545SNPPH-P</v>
          </cell>
          <cell r="B917" t="str">
            <v>545</v>
          </cell>
          <cell r="D917">
            <v>3174874.3744490375</v>
          </cell>
          <cell r="F917" t="str">
            <v>545SNPPH-P</v>
          </cell>
          <cell r="G917" t="str">
            <v>545</v>
          </cell>
          <cell r="I917">
            <v>3174874.3744490375</v>
          </cell>
        </row>
        <row r="918">
          <cell r="A918" t="str">
            <v>545SNPPH-U</v>
          </cell>
          <cell r="B918" t="str">
            <v>545</v>
          </cell>
          <cell r="D918">
            <v>813665.3896782446</v>
          </cell>
          <cell r="F918" t="str">
            <v>545SNPPH-U</v>
          </cell>
          <cell r="G918" t="str">
            <v>545</v>
          </cell>
          <cell r="I918">
            <v>813665.3896782446</v>
          </cell>
        </row>
        <row r="919">
          <cell r="A919" t="str">
            <v>546SNPPO</v>
          </cell>
          <cell r="B919" t="str">
            <v>546</v>
          </cell>
          <cell r="D919">
            <v>14636.25312519872</v>
          </cell>
          <cell r="F919" t="str">
            <v>546SNPPO</v>
          </cell>
          <cell r="G919" t="str">
            <v>546</v>
          </cell>
          <cell r="I919">
            <v>14636.25312519872</v>
          </cell>
        </row>
        <row r="920">
          <cell r="A920" t="str">
            <v>547SE</v>
          </cell>
          <cell r="B920" t="str">
            <v>547</v>
          </cell>
          <cell r="D920">
            <v>136588696.75</v>
          </cell>
          <cell r="F920" t="str">
            <v>547SE</v>
          </cell>
          <cell r="G920" t="str">
            <v>547</v>
          </cell>
          <cell r="I920">
            <v>136588696.75</v>
          </cell>
        </row>
        <row r="921">
          <cell r="A921" t="str">
            <v>547SSECT</v>
          </cell>
          <cell r="B921" t="str">
            <v>547</v>
          </cell>
          <cell r="D921">
            <v>20116638.52</v>
          </cell>
          <cell r="F921" t="str">
            <v>547SSECT</v>
          </cell>
          <cell r="G921" t="str">
            <v>547</v>
          </cell>
          <cell r="I921">
            <v>20116638.52</v>
          </cell>
        </row>
        <row r="922">
          <cell r="A922" t="str">
            <v>548SNPPO</v>
          </cell>
          <cell r="B922" t="str">
            <v>548</v>
          </cell>
          <cell r="D922">
            <v>7301943.8464916609</v>
          </cell>
          <cell r="F922" t="str">
            <v>548SNPPO</v>
          </cell>
          <cell r="G922" t="str">
            <v>548</v>
          </cell>
          <cell r="I922">
            <v>7301943.8464916609</v>
          </cell>
        </row>
        <row r="923">
          <cell r="A923" t="str">
            <v>548SSGCT</v>
          </cell>
          <cell r="B923" t="str">
            <v>548</v>
          </cell>
          <cell r="D923">
            <v>3022595.0069391732</v>
          </cell>
          <cell r="F923" t="str">
            <v>548SSGCT</v>
          </cell>
          <cell r="G923" t="str">
            <v>548</v>
          </cell>
          <cell r="I923">
            <v>3022595.0069391732</v>
          </cell>
        </row>
        <row r="924">
          <cell r="A924" t="str">
            <v>549SNPPO</v>
          </cell>
          <cell r="B924" t="str">
            <v>549</v>
          </cell>
          <cell r="D924">
            <v>1557368.540210553</v>
          </cell>
          <cell r="F924" t="str">
            <v>549SNPPO</v>
          </cell>
          <cell r="G924" t="str">
            <v>549</v>
          </cell>
          <cell r="I924">
            <v>1557368.540210553</v>
          </cell>
        </row>
        <row r="925">
          <cell r="A925" t="str">
            <v>549SSGCT</v>
          </cell>
          <cell r="B925" t="str">
            <v>549</v>
          </cell>
          <cell r="D925">
            <v>917.24412678682404</v>
          </cell>
          <cell r="F925" t="str">
            <v>549SSGCT</v>
          </cell>
          <cell r="G925" t="str">
            <v>549</v>
          </cell>
          <cell r="I925">
            <v>917.24412678682404</v>
          </cell>
        </row>
        <row r="926">
          <cell r="A926" t="str">
            <v>550SNPPO</v>
          </cell>
          <cell r="B926" t="str">
            <v>550</v>
          </cell>
          <cell r="D926">
            <v>372694.38000400312</v>
          </cell>
          <cell r="F926" t="str">
            <v>550SNPPO</v>
          </cell>
          <cell r="G926" t="str">
            <v>550</v>
          </cell>
          <cell r="I926">
            <v>372694.38000400312</v>
          </cell>
        </row>
        <row r="927">
          <cell r="A927" t="str">
            <v>550SSGCT</v>
          </cell>
          <cell r="B927" t="str">
            <v>550</v>
          </cell>
          <cell r="D927">
            <v>17701764.901421133</v>
          </cell>
          <cell r="F927" t="str">
            <v>550SSGCT</v>
          </cell>
          <cell r="G927" t="str">
            <v>550</v>
          </cell>
          <cell r="I927">
            <v>17701764.901421133</v>
          </cell>
        </row>
        <row r="928">
          <cell r="A928" t="str">
            <v>552SNPPO</v>
          </cell>
          <cell r="B928" t="str">
            <v>552</v>
          </cell>
          <cell r="D928">
            <v>3900.3731709935882</v>
          </cell>
          <cell r="F928" t="str">
            <v>552SNPPO</v>
          </cell>
          <cell r="G928" t="str">
            <v>552</v>
          </cell>
          <cell r="I928">
            <v>3900.3731709935882</v>
          </cell>
        </row>
        <row r="929">
          <cell r="A929" t="str">
            <v>552SSGCT</v>
          </cell>
          <cell r="B929" t="str">
            <v>552</v>
          </cell>
          <cell r="D929">
            <v>145627.5068504207</v>
          </cell>
          <cell r="F929" t="str">
            <v>552SSGCT</v>
          </cell>
          <cell r="G929" t="str">
            <v>552</v>
          </cell>
          <cell r="I929">
            <v>145627.5068504207</v>
          </cell>
        </row>
        <row r="930">
          <cell r="A930" t="str">
            <v>553SNPPO</v>
          </cell>
          <cell r="B930" t="str">
            <v>553</v>
          </cell>
          <cell r="D930">
            <v>4150.2525313874439</v>
          </cell>
          <cell r="F930" t="str">
            <v>553SNPPO</v>
          </cell>
          <cell r="G930" t="str">
            <v>553</v>
          </cell>
          <cell r="I930">
            <v>4150.2525313874439</v>
          </cell>
        </row>
        <row r="931">
          <cell r="A931" t="str">
            <v>553SSGCT</v>
          </cell>
          <cell r="B931" t="str">
            <v>553</v>
          </cell>
          <cell r="D931">
            <v>955088.92235582159</v>
          </cell>
          <cell r="F931" t="str">
            <v>553SSGCT</v>
          </cell>
          <cell r="G931" t="str">
            <v>553</v>
          </cell>
          <cell r="I931">
            <v>955088.92235582159</v>
          </cell>
        </row>
        <row r="932">
          <cell r="A932" t="str">
            <v>554SNPPO</v>
          </cell>
          <cell r="B932" t="str">
            <v>554</v>
          </cell>
          <cell r="D932">
            <v>-871803.00672114699</v>
          </cell>
          <cell r="F932" t="str">
            <v>554SNPPO</v>
          </cell>
          <cell r="G932" t="str">
            <v>554</v>
          </cell>
          <cell r="I932">
            <v>-871803.00672114699</v>
          </cell>
        </row>
        <row r="933">
          <cell r="A933" t="str">
            <v>554SSGCT</v>
          </cell>
          <cell r="B933" t="str">
            <v>554</v>
          </cell>
          <cell r="D933">
            <v>207774.87194705795</v>
          </cell>
          <cell r="F933" t="str">
            <v>554SSGCT</v>
          </cell>
          <cell r="G933" t="str">
            <v>554</v>
          </cell>
          <cell r="I933">
            <v>207774.87194705795</v>
          </cell>
        </row>
        <row r="934">
          <cell r="A934" t="str">
            <v>555IDU</v>
          </cell>
          <cell r="B934" t="str">
            <v>555</v>
          </cell>
          <cell r="D934">
            <v>-1.9999995827674866E-2</v>
          </cell>
          <cell r="F934" t="str">
            <v>555IDU</v>
          </cell>
          <cell r="G934" t="str">
            <v>555</v>
          </cell>
          <cell r="I934">
            <v>-1.9999995827674866E-2</v>
          </cell>
        </row>
        <row r="935">
          <cell r="A935" t="str">
            <v>555OR</v>
          </cell>
          <cell r="B935" t="str">
            <v>555</v>
          </cell>
          <cell r="D935">
            <v>0.37999998778104782</v>
          </cell>
          <cell r="F935" t="str">
            <v>555OR</v>
          </cell>
          <cell r="G935" t="str">
            <v>555</v>
          </cell>
          <cell r="I935">
            <v>0.37999998778104782</v>
          </cell>
        </row>
        <row r="936">
          <cell r="A936" t="str">
            <v>555SE</v>
          </cell>
          <cell r="B936" t="str">
            <v>555</v>
          </cell>
          <cell r="D936">
            <v>115187424.41</v>
          </cell>
          <cell r="F936" t="str">
            <v>555SE</v>
          </cell>
          <cell r="G936" t="str">
            <v>555</v>
          </cell>
          <cell r="I936">
            <v>115187424.41</v>
          </cell>
        </row>
        <row r="937">
          <cell r="A937" t="str">
            <v>555SG</v>
          </cell>
          <cell r="B937" t="str">
            <v>555</v>
          </cell>
          <cell r="D937">
            <v>1014197686.9499999</v>
          </cell>
          <cell r="F937" t="str">
            <v>555SG</v>
          </cell>
          <cell r="G937" t="str">
            <v>555</v>
          </cell>
          <cell r="I937">
            <v>1014197686.9499999</v>
          </cell>
        </row>
        <row r="938">
          <cell r="A938" t="str">
            <v>555WA</v>
          </cell>
          <cell r="B938" t="str">
            <v>555</v>
          </cell>
          <cell r="D938">
            <v>-0.35999999940395355</v>
          </cell>
          <cell r="F938" t="str">
            <v>555WA</v>
          </cell>
          <cell r="G938" t="str">
            <v>555</v>
          </cell>
          <cell r="I938">
            <v>-0.35999999940395355</v>
          </cell>
        </row>
        <row r="939">
          <cell r="A939" t="str">
            <v>555SSGC</v>
          </cell>
          <cell r="B939" t="str">
            <v>555</v>
          </cell>
          <cell r="D939">
            <v>37406020</v>
          </cell>
          <cell r="F939" t="str">
            <v>555SSGC</v>
          </cell>
          <cell r="G939" t="str">
            <v>555</v>
          </cell>
          <cell r="I939">
            <v>37406020</v>
          </cell>
        </row>
        <row r="940">
          <cell r="A940" t="str">
            <v>556SG</v>
          </cell>
          <cell r="B940" t="str">
            <v>556</v>
          </cell>
          <cell r="D940">
            <v>1594846.6893924635</v>
          </cell>
          <cell r="F940" t="str">
            <v>556SG</v>
          </cell>
          <cell r="G940" t="str">
            <v>556</v>
          </cell>
          <cell r="I940">
            <v>1594846.6893924635</v>
          </cell>
        </row>
        <row r="941">
          <cell r="A941" t="str">
            <v>557SG</v>
          </cell>
          <cell r="B941" t="str">
            <v>557</v>
          </cell>
          <cell r="D941">
            <v>45496191.575765222</v>
          </cell>
          <cell r="F941" t="str">
            <v>557SG</v>
          </cell>
          <cell r="G941" t="str">
            <v>557</v>
          </cell>
          <cell r="I941">
            <v>45496191.575765222</v>
          </cell>
        </row>
        <row r="942">
          <cell r="A942" t="str">
            <v>557SSGCT</v>
          </cell>
          <cell r="B942" t="str">
            <v>557</v>
          </cell>
          <cell r="D942">
            <v>448534.52217837167</v>
          </cell>
          <cell r="F942" t="str">
            <v>557SSGCT</v>
          </cell>
          <cell r="G942" t="str">
            <v>557</v>
          </cell>
          <cell r="I942">
            <v>448534.52217837167</v>
          </cell>
        </row>
        <row r="943">
          <cell r="A943" t="str">
            <v>560SNPT</v>
          </cell>
          <cell r="B943" t="str">
            <v>560</v>
          </cell>
          <cell r="D943">
            <v>4388408.9092850881</v>
          </cell>
          <cell r="F943" t="str">
            <v>560SNPT</v>
          </cell>
          <cell r="G943" t="str">
            <v>560</v>
          </cell>
          <cell r="I943">
            <v>4388408.9092850881</v>
          </cell>
        </row>
        <row r="944">
          <cell r="A944" t="str">
            <v>561SNPT</v>
          </cell>
          <cell r="B944" t="str">
            <v>561</v>
          </cell>
          <cell r="D944">
            <v>5975235.8388717137</v>
          </cell>
          <cell r="F944" t="str">
            <v>561SNPT</v>
          </cell>
          <cell r="G944" t="str">
            <v>561</v>
          </cell>
          <cell r="I944">
            <v>5975235.8388717137</v>
          </cell>
        </row>
        <row r="945">
          <cell r="A945" t="str">
            <v>562SNPT</v>
          </cell>
          <cell r="B945" t="str">
            <v>562</v>
          </cell>
          <cell r="D945">
            <v>770529.78181156516</v>
          </cell>
          <cell r="F945" t="str">
            <v>562SNPT</v>
          </cell>
          <cell r="G945" t="str">
            <v>562</v>
          </cell>
          <cell r="I945">
            <v>770529.78181156516</v>
          </cell>
        </row>
        <row r="946">
          <cell r="A946" t="str">
            <v>563SNPT</v>
          </cell>
          <cell r="B946" t="str">
            <v>563</v>
          </cell>
          <cell r="D946">
            <v>2279443.2663829098</v>
          </cell>
          <cell r="F946" t="str">
            <v>563SNPT</v>
          </cell>
          <cell r="G946" t="str">
            <v>563</v>
          </cell>
          <cell r="I946">
            <v>2279443.2663829098</v>
          </cell>
        </row>
        <row r="947">
          <cell r="A947" t="str">
            <v>565SE</v>
          </cell>
          <cell r="B947" t="str">
            <v>565</v>
          </cell>
          <cell r="D947">
            <v>294050.71999999997</v>
          </cell>
          <cell r="F947" t="str">
            <v>565SE</v>
          </cell>
          <cell r="G947" t="str">
            <v>565</v>
          </cell>
          <cell r="I947">
            <v>294050.71999999997</v>
          </cell>
        </row>
        <row r="948">
          <cell r="A948" t="str">
            <v>565SG</v>
          </cell>
          <cell r="B948" t="str">
            <v>565</v>
          </cell>
          <cell r="D948">
            <v>81833398.090000004</v>
          </cell>
          <cell r="F948" t="str">
            <v>565SG</v>
          </cell>
          <cell r="G948" t="str">
            <v>565</v>
          </cell>
          <cell r="I948">
            <v>81833398.090000004</v>
          </cell>
        </row>
        <row r="949">
          <cell r="A949" t="str">
            <v>566SNPT</v>
          </cell>
          <cell r="B949" t="str">
            <v>566</v>
          </cell>
          <cell r="D949">
            <v>-1057.9481801501825</v>
          </cell>
          <cell r="F949" t="str">
            <v>566SNPT</v>
          </cell>
          <cell r="G949" t="str">
            <v>566</v>
          </cell>
          <cell r="I949">
            <v>-1057.9481801501825</v>
          </cell>
        </row>
        <row r="950">
          <cell r="A950" t="str">
            <v>567SNPT</v>
          </cell>
          <cell r="B950" t="str">
            <v>567</v>
          </cell>
          <cell r="D950">
            <v>498013.78100954555</v>
          </cell>
          <cell r="F950" t="str">
            <v>567SNPT</v>
          </cell>
          <cell r="G950" t="str">
            <v>567</v>
          </cell>
          <cell r="I950">
            <v>498013.78100954555</v>
          </cell>
        </row>
        <row r="951">
          <cell r="A951" t="str">
            <v>568SNPT</v>
          </cell>
          <cell r="B951" t="str">
            <v>568</v>
          </cell>
          <cell r="D951">
            <v>5002.0520540540556</v>
          </cell>
          <cell r="F951" t="str">
            <v>568SNPT</v>
          </cell>
          <cell r="G951" t="str">
            <v>568</v>
          </cell>
          <cell r="I951">
            <v>5002.0520540540556</v>
          </cell>
        </row>
        <row r="952">
          <cell r="A952" t="str">
            <v>569SNPT</v>
          </cell>
          <cell r="B952" t="str">
            <v>569</v>
          </cell>
          <cell r="D952">
            <v>517.56589768339779</v>
          </cell>
          <cell r="F952" t="str">
            <v>569SNPT</v>
          </cell>
          <cell r="G952" t="str">
            <v>569</v>
          </cell>
          <cell r="I952">
            <v>517.56589768339779</v>
          </cell>
        </row>
        <row r="953">
          <cell r="A953" t="str">
            <v>570SNPT</v>
          </cell>
          <cell r="B953" t="str">
            <v>570</v>
          </cell>
          <cell r="D953">
            <v>7637193.2298898194</v>
          </cell>
          <cell r="F953" t="str">
            <v>570SNPT</v>
          </cell>
          <cell r="G953" t="str">
            <v>570</v>
          </cell>
          <cell r="I953">
            <v>7637193.2298898194</v>
          </cell>
        </row>
        <row r="954">
          <cell r="A954" t="str">
            <v>571SNPT</v>
          </cell>
          <cell r="B954" t="str">
            <v>571</v>
          </cell>
          <cell r="D954">
            <v>7493719.0459565055</v>
          </cell>
          <cell r="F954" t="str">
            <v>571SNPT</v>
          </cell>
          <cell r="G954" t="str">
            <v>571</v>
          </cell>
          <cell r="I954">
            <v>7493719.0459565055</v>
          </cell>
        </row>
        <row r="955">
          <cell r="A955" t="str">
            <v>572SNPT</v>
          </cell>
          <cell r="B955" t="str">
            <v>572</v>
          </cell>
          <cell r="D955">
            <v>21516.503181403183</v>
          </cell>
          <cell r="F955" t="str">
            <v>572SNPT</v>
          </cell>
          <cell r="G955" t="str">
            <v>572</v>
          </cell>
          <cell r="I955">
            <v>21516.503181403183</v>
          </cell>
        </row>
        <row r="956">
          <cell r="A956" t="str">
            <v>573SNPT</v>
          </cell>
          <cell r="B956" t="str">
            <v>573</v>
          </cell>
          <cell r="D956">
            <v>522712.08526568353</v>
          </cell>
          <cell r="F956" t="str">
            <v>573SNPT</v>
          </cell>
          <cell r="G956" t="str">
            <v>573</v>
          </cell>
          <cell r="I956">
            <v>522712.08526568353</v>
          </cell>
        </row>
        <row r="957">
          <cell r="A957" t="str">
            <v>580CA</v>
          </cell>
          <cell r="B957" t="str">
            <v>580</v>
          </cell>
          <cell r="D957">
            <v>29949.692321917806</v>
          </cell>
          <cell r="F957" t="str">
            <v>580CA</v>
          </cell>
          <cell r="G957" t="str">
            <v>580</v>
          </cell>
          <cell r="I957">
            <v>29949.692321917806</v>
          </cell>
        </row>
        <row r="958">
          <cell r="A958" t="str">
            <v>580IDU</v>
          </cell>
          <cell r="B958" t="str">
            <v>580</v>
          </cell>
          <cell r="D958">
            <v>-24492.389732876713</v>
          </cell>
          <cell r="F958" t="str">
            <v>580IDU</v>
          </cell>
          <cell r="G958" t="str">
            <v>580</v>
          </cell>
          <cell r="I958">
            <v>-24492.389732876713</v>
          </cell>
        </row>
        <row r="959">
          <cell r="A959" t="str">
            <v>580OR</v>
          </cell>
          <cell r="B959" t="str">
            <v>580</v>
          </cell>
          <cell r="D959">
            <v>-11790.253185367459</v>
          </cell>
          <cell r="F959" t="str">
            <v>580OR</v>
          </cell>
          <cell r="G959" t="str">
            <v>580</v>
          </cell>
          <cell r="I959">
            <v>-11790.253185367459</v>
          </cell>
        </row>
        <row r="960">
          <cell r="A960" t="str">
            <v>580SNPD</v>
          </cell>
          <cell r="B960" t="str">
            <v>580</v>
          </cell>
          <cell r="D960">
            <v>26449247.265437204</v>
          </cell>
          <cell r="F960" t="str">
            <v>580SNPD</v>
          </cell>
          <cell r="G960" t="str">
            <v>580</v>
          </cell>
          <cell r="I960">
            <v>26449247.265437204</v>
          </cell>
        </row>
        <row r="961">
          <cell r="A961" t="str">
            <v>580UT</v>
          </cell>
          <cell r="B961" t="str">
            <v>580</v>
          </cell>
          <cell r="D961">
            <v>-1485126.4305614266</v>
          </cell>
          <cell r="F961" t="str">
            <v>580UT</v>
          </cell>
          <cell r="G961" t="str">
            <v>580</v>
          </cell>
          <cell r="I961">
            <v>-1485126.4305614266</v>
          </cell>
        </row>
        <row r="962">
          <cell r="A962" t="str">
            <v>580WA</v>
          </cell>
          <cell r="B962" t="str">
            <v>580</v>
          </cell>
          <cell r="D962">
            <v>-134056.20431115461</v>
          </cell>
          <cell r="F962" t="str">
            <v>580WA</v>
          </cell>
          <cell r="G962" t="str">
            <v>580</v>
          </cell>
          <cell r="I962">
            <v>-134056.20431115461</v>
          </cell>
        </row>
        <row r="963">
          <cell r="A963" t="str">
            <v>580WYP</v>
          </cell>
          <cell r="B963" t="str">
            <v>580</v>
          </cell>
          <cell r="D963">
            <v>-121.90247553816047</v>
          </cell>
          <cell r="F963" t="str">
            <v>580WYP</v>
          </cell>
          <cell r="G963" t="str">
            <v>580</v>
          </cell>
          <cell r="I963">
            <v>-121.90247553816047</v>
          </cell>
        </row>
        <row r="964">
          <cell r="A964" t="str">
            <v>581SNPD</v>
          </cell>
          <cell r="B964" t="str">
            <v>581</v>
          </cell>
          <cell r="D964">
            <v>8364485.975533681</v>
          </cell>
          <cell r="F964" t="str">
            <v>581SNPD</v>
          </cell>
          <cell r="G964" t="str">
            <v>581</v>
          </cell>
          <cell r="I964">
            <v>8364485.975533681</v>
          </cell>
        </row>
        <row r="965">
          <cell r="A965" t="str">
            <v>582CA</v>
          </cell>
          <cell r="B965" t="str">
            <v>582</v>
          </cell>
          <cell r="D965">
            <v>39879.934102809639</v>
          </cell>
          <cell r="F965" t="str">
            <v>582CA</v>
          </cell>
          <cell r="G965" t="str">
            <v>582</v>
          </cell>
          <cell r="I965">
            <v>39879.934102809639</v>
          </cell>
        </row>
        <row r="966">
          <cell r="A966" t="str">
            <v>582IDU</v>
          </cell>
          <cell r="B966" t="str">
            <v>582</v>
          </cell>
          <cell r="D966">
            <v>189800.52821784868</v>
          </cell>
          <cell r="F966" t="str">
            <v>582IDU</v>
          </cell>
          <cell r="G966" t="str">
            <v>582</v>
          </cell>
          <cell r="I966">
            <v>189800.52821784868</v>
          </cell>
        </row>
        <row r="967">
          <cell r="A967" t="str">
            <v>582OR</v>
          </cell>
          <cell r="B967" t="str">
            <v>582</v>
          </cell>
          <cell r="D967">
            <v>628194.65530750784</v>
          </cell>
          <cell r="F967" t="str">
            <v>582OR</v>
          </cell>
          <cell r="G967" t="str">
            <v>582</v>
          </cell>
          <cell r="I967">
            <v>628194.65530750784</v>
          </cell>
        </row>
        <row r="968">
          <cell r="A968" t="str">
            <v>582SNPD</v>
          </cell>
          <cell r="B968" t="str">
            <v>582</v>
          </cell>
          <cell r="D968">
            <v>416596.3148927915</v>
          </cell>
          <cell r="F968" t="str">
            <v>582SNPD</v>
          </cell>
          <cell r="G968" t="str">
            <v>582</v>
          </cell>
          <cell r="I968">
            <v>416596.3148927915</v>
          </cell>
        </row>
        <row r="969">
          <cell r="A969" t="str">
            <v>582UT</v>
          </cell>
          <cell r="B969" t="str">
            <v>582</v>
          </cell>
          <cell r="D969">
            <v>872680.53618876869</v>
          </cell>
          <cell r="F969" t="str">
            <v>582UT</v>
          </cell>
          <cell r="G969" t="str">
            <v>582</v>
          </cell>
          <cell r="I969">
            <v>872680.53618876869</v>
          </cell>
        </row>
        <row r="970">
          <cell r="A970" t="str">
            <v>582WA</v>
          </cell>
          <cell r="B970" t="str">
            <v>582</v>
          </cell>
          <cell r="D970">
            <v>148230.8011136541</v>
          </cell>
          <cell r="F970" t="str">
            <v>582WA</v>
          </cell>
          <cell r="G970" t="str">
            <v>582</v>
          </cell>
          <cell r="I970">
            <v>148230.8011136541</v>
          </cell>
        </row>
        <row r="971">
          <cell r="A971" t="str">
            <v>582WYP</v>
          </cell>
          <cell r="B971" t="str">
            <v>582</v>
          </cell>
          <cell r="D971">
            <v>344807.47175320011</v>
          </cell>
          <cell r="F971" t="str">
            <v>582WYP</v>
          </cell>
          <cell r="G971" t="str">
            <v>582</v>
          </cell>
          <cell r="I971">
            <v>344807.47175320011</v>
          </cell>
        </row>
        <row r="972">
          <cell r="A972" t="str">
            <v>583CA</v>
          </cell>
          <cell r="B972" t="str">
            <v>583</v>
          </cell>
          <cell r="D972">
            <v>1052297.5568905314</v>
          </cell>
          <cell r="F972" t="str">
            <v>583CA</v>
          </cell>
          <cell r="G972" t="str">
            <v>583</v>
          </cell>
          <cell r="I972">
            <v>1052297.5568905314</v>
          </cell>
        </row>
        <row r="973">
          <cell r="A973" t="str">
            <v>583IDU</v>
          </cell>
          <cell r="B973" t="str">
            <v>583</v>
          </cell>
          <cell r="D973">
            <v>1204272.2392740205</v>
          </cell>
          <cell r="F973" t="str">
            <v>583IDU</v>
          </cell>
          <cell r="G973" t="str">
            <v>583</v>
          </cell>
          <cell r="I973">
            <v>1204272.2392740205</v>
          </cell>
        </row>
        <row r="974">
          <cell r="A974" t="str">
            <v>583OR</v>
          </cell>
          <cell r="B974" t="str">
            <v>583</v>
          </cell>
          <cell r="D974">
            <v>6767802.673488196</v>
          </cell>
          <cell r="F974" t="str">
            <v>583OR</v>
          </cell>
          <cell r="G974" t="str">
            <v>583</v>
          </cell>
          <cell r="I974">
            <v>6767802.673488196</v>
          </cell>
        </row>
        <row r="975">
          <cell r="A975" t="str">
            <v>583SNPD</v>
          </cell>
          <cell r="B975" t="str">
            <v>583</v>
          </cell>
          <cell r="D975">
            <v>3944018.7973869145</v>
          </cell>
          <cell r="F975" t="str">
            <v>583SNPD</v>
          </cell>
          <cell r="G975" t="str">
            <v>583</v>
          </cell>
          <cell r="I975">
            <v>3944018.7973869145</v>
          </cell>
        </row>
        <row r="976">
          <cell r="A976" t="str">
            <v>583UT</v>
          </cell>
          <cell r="B976" t="str">
            <v>583</v>
          </cell>
          <cell r="D976">
            <v>6635697.281739586</v>
          </cell>
          <cell r="F976" t="str">
            <v>583UT</v>
          </cell>
          <cell r="G976" t="str">
            <v>583</v>
          </cell>
          <cell r="I976">
            <v>6635697.281739586</v>
          </cell>
        </row>
        <row r="977">
          <cell r="A977" t="str">
            <v>583WA</v>
          </cell>
          <cell r="B977" t="str">
            <v>583</v>
          </cell>
          <cell r="D977">
            <v>1718808.8835243238</v>
          </cell>
          <cell r="F977" t="str">
            <v>583WA</v>
          </cell>
          <cell r="G977" t="str">
            <v>583</v>
          </cell>
          <cell r="I977">
            <v>1718808.8835243238</v>
          </cell>
        </row>
        <row r="978">
          <cell r="A978" t="str">
            <v>583WYP</v>
          </cell>
          <cell r="B978" t="str">
            <v>583</v>
          </cell>
          <cell r="D978">
            <v>1219093.5815595102</v>
          </cell>
          <cell r="F978" t="str">
            <v>583WYP</v>
          </cell>
          <cell r="G978" t="str">
            <v>583</v>
          </cell>
          <cell r="I978">
            <v>1219093.5815595102</v>
          </cell>
        </row>
        <row r="979">
          <cell r="A979" t="str">
            <v>583WYU</v>
          </cell>
          <cell r="B979" t="str">
            <v>583</v>
          </cell>
          <cell r="D979">
            <v>253748.65572912263</v>
          </cell>
          <cell r="F979" t="str">
            <v>583WYU</v>
          </cell>
          <cell r="G979" t="str">
            <v>583</v>
          </cell>
          <cell r="I979">
            <v>253748.65572912263</v>
          </cell>
        </row>
        <row r="980">
          <cell r="A980" t="str">
            <v>584CA</v>
          </cell>
          <cell r="B980" t="str">
            <v>584</v>
          </cell>
          <cell r="D980">
            <v>27241.666047589486</v>
          </cell>
          <cell r="F980" t="str">
            <v>584CA</v>
          </cell>
          <cell r="G980" t="str">
            <v>584</v>
          </cell>
          <cell r="I980">
            <v>27241.666047589486</v>
          </cell>
        </row>
        <row r="981">
          <cell r="A981" t="str">
            <v>584IDU</v>
          </cell>
          <cell r="B981" t="str">
            <v>584</v>
          </cell>
          <cell r="D981">
            <v>25601.16976285728</v>
          </cell>
          <cell r="F981" t="str">
            <v>584IDU</v>
          </cell>
          <cell r="G981" t="str">
            <v>584</v>
          </cell>
          <cell r="I981">
            <v>25601.16976285728</v>
          </cell>
        </row>
        <row r="982">
          <cell r="A982" t="str">
            <v>584OR</v>
          </cell>
          <cell r="B982" t="str">
            <v>584</v>
          </cell>
          <cell r="D982">
            <v>621936.64796988748</v>
          </cell>
          <cell r="F982" t="str">
            <v>584OR</v>
          </cell>
          <cell r="G982" t="str">
            <v>584</v>
          </cell>
          <cell r="I982">
            <v>621936.64796988748</v>
          </cell>
        </row>
        <row r="983">
          <cell r="A983" t="str">
            <v>584SNPD</v>
          </cell>
          <cell r="B983" t="str">
            <v>584</v>
          </cell>
          <cell r="D983">
            <v>1274.2986457221111</v>
          </cell>
          <cell r="F983" t="str">
            <v>584SNPD</v>
          </cell>
          <cell r="G983" t="str">
            <v>584</v>
          </cell>
          <cell r="I983">
            <v>1274.2986457221111</v>
          </cell>
        </row>
        <row r="984">
          <cell r="A984" t="str">
            <v>584UT</v>
          </cell>
          <cell r="B984" t="str">
            <v>584</v>
          </cell>
          <cell r="D984">
            <v>493483.6022546828</v>
          </cell>
          <cell r="F984" t="str">
            <v>584UT</v>
          </cell>
          <cell r="G984" t="str">
            <v>584</v>
          </cell>
          <cell r="I984">
            <v>493483.6022546828</v>
          </cell>
        </row>
        <row r="985">
          <cell r="A985" t="str">
            <v>584WA</v>
          </cell>
          <cell r="B985" t="str">
            <v>584</v>
          </cell>
          <cell r="D985">
            <v>44117.88452515479</v>
          </cell>
          <cell r="F985" t="str">
            <v>584WA</v>
          </cell>
          <cell r="G985" t="str">
            <v>584</v>
          </cell>
          <cell r="I985">
            <v>44117.88452515479</v>
          </cell>
        </row>
        <row r="986">
          <cell r="A986" t="str">
            <v>584WYP</v>
          </cell>
          <cell r="B986" t="str">
            <v>584</v>
          </cell>
          <cell r="D986">
            <v>45104.431813156145</v>
          </cell>
          <cell r="F986" t="str">
            <v>584WYP</v>
          </cell>
          <cell r="G986" t="str">
            <v>584</v>
          </cell>
          <cell r="I986">
            <v>45104.431813156145</v>
          </cell>
        </row>
        <row r="987">
          <cell r="A987" t="str">
            <v>584WYU</v>
          </cell>
          <cell r="B987" t="str">
            <v>584</v>
          </cell>
          <cell r="D987">
            <v>33399.059815846857</v>
          </cell>
          <cell r="F987" t="str">
            <v>584WYU</v>
          </cell>
          <cell r="G987" t="str">
            <v>584</v>
          </cell>
          <cell r="I987">
            <v>33399.059815846857</v>
          </cell>
        </row>
        <row r="988">
          <cell r="A988" t="str">
            <v>585SNPD</v>
          </cell>
          <cell r="B988" t="str">
            <v>585</v>
          </cell>
          <cell r="D988">
            <v>325409.97649622825</v>
          </cell>
          <cell r="F988" t="str">
            <v>585SNPD</v>
          </cell>
          <cell r="G988" t="str">
            <v>585</v>
          </cell>
          <cell r="I988">
            <v>325409.97649622825</v>
          </cell>
        </row>
        <row r="989">
          <cell r="A989" t="str">
            <v>586CA</v>
          </cell>
          <cell r="B989" t="str">
            <v>586</v>
          </cell>
          <cell r="D989">
            <v>143490.40853533725</v>
          </cell>
          <cell r="F989" t="str">
            <v>586CA</v>
          </cell>
          <cell r="G989" t="str">
            <v>586</v>
          </cell>
          <cell r="I989">
            <v>143490.40853533725</v>
          </cell>
        </row>
        <row r="990">
          <cell r="A990" t="str">
            <v>586IDU</v>
          </cell>
          <cell r="B990" t="str">
            <v>586</v>
          </cell>
          <cell r="D990">
            <v>261429.04623685597</v>
          </cell>
          <cell r="F990" t="str">
            <v>586IDU</v>
          </cell>
          <cell r="G990" t="str">
            <v>586</v>
          </cell>
          <cell r="I990">
            <v>261429.04623685597</v>
          </cell>
        </row>
        <row r="991">
          <cell r="A991" t="str">
            <v>586OR</v>
          </cell>
          <cell r="B991" t="str">
            <v>586</v>
          </cell>
          <cell r="D991">
            <v>1431784.8741373583</v>
          </cell>
          <cell r="F991" t="str">
            <v>586OR</v>
          </cell>
          <cell r="G991" t="str">
            <v>586</v>
          </cell>
          <cell r="I991">
            <v>1431784.8741373583</v>
          </cell>
        </row>
        <row r="992">
          <cell r="A992" t="str">
            <v>586SNPD</v>
          </cell>
          <cell r="B992" t="str">
            <v>586</v>
          </cell>
          <cell r="D992">
            <v>1945726.4404829359</v>
          </cell>
          <cell r="F992" t="str">
            <v>586SNPD</v>
          </cell>
          <cell r="G992" t="str">
            <v>586</v>
          </cell>
          <cell r="I992">
            <v>1945726.4404829359</v>
          </cell>
        </row>
        <row r="993">
          <cell r="A993" t="str">
            <v>586UT</v>
          </cell>
          <cell r="B993" t="str">
            <v>586</v>
          </cell>
          <cell r="D993">
            <v>1043335.2586151332</v>
          </cell>
          <cell r="F993" t="str">
            <v>586UT</v>
          </cell>
          <cell r="G993" t="str">
            <v>586</v>
          </cell>
          <cell r="I993">
            <v>1043335.2586151332</v>
          </cell>
        </row>
        <row r="994">
          <cell r="A994" t="str">
            <v>586WA</v>
          </cell>
          <cell r="B994" t="str">
            <v>586</v>
          </cell>
          <cell r="D994">
            <v>420043.48172639892</v>
          </cell>
          <cell r="F994" t="str">
            <v>586WA</v>
          </cell>
          <cell r="G994" t="str">
            <v>586</v>
          </cell>
          <cell r="I994">
            <v>420043.48172639892</v>
          </cell>
        </row>
        <row r="995">
          <cell r="A995" t="str">
            <v>586WYP</v>
          </cell>
          <cell r="B995" t="str">
            <v>586</v>
          </cell>
          <cell r="D995">
            <v>259798.77156749822</v>
          </cell>
          <cell r="F995" t="str">
            <v>586WYP</v>
          </cell>
          <cell r="G995" t="str">
            <v>586</v>
          </cell>
          <cell r="I995">
            <v>259798.77156749822</v>
          </cell>
        </row>
        <row r="996">
          <cell r="A996" t="str">
            <v>586WYU</v>
          </cell>
          <cell r="B996" t="str">
            <v>586</v>
          </cell>
          <cell r="D996">
            <v>52394.52199254946</v>
          </cell>
          <cell r="F996" t="str">
            <v>586WYU</v>
          </cell>
          <cell r="G996" t="str">
            <v>586</v>
          </cell>
          <cell r="I996">
            <v>52394.52199254946</v>
          </cell>
        </row>
        <row r="997">
          <cell r="A997" t="str">
            <v>587OR</v>
          </cell>
          <cell r="B997" t="str">
            <v>587</v>
          </cell>
          <cell r="D997">
            <v>11911.459419291157</v>
          </cell>
          <cell r="F997" t="str">
            <v>587OR</v>
          </cell>
          <cell r="G997" t="str">
            <v>587</v>
          </cell>
          <cell r="I997">
            <v>11911.459419291157</v>
          </cell>
        </row>
        <row r="998">
          <cell r="A998" t="str">
            <v>587SNPD</v>
          </cell>
          <cell r="B998" t="str">
            <v>587</v>
          </cell>
          <cell r="D998">
            <v>67024.028106718979</v>
          </cell>
          <cell r="F998" t="str">
            <v>587SNPD</v>
          </cell>
          <cell r="G998" t="str">
            <v>587</v>
          </cell>
          <cell r="I998">
            <v>67024.028106718979</v>
          </cell>
        </row>
        <row r="999">
          <cell r="A999" t="str">
            <v>588CA</v>
          </cell>
          <cell r="B999" t="str">
            <v>588</v>
          </cell>
          <cell r="D999">
            <v>117023.5935352362</v>
          </cell>
          <cell r="F999" t="str">
            <v>588CA</v>
          </cell>
          <cell r="G999" t="str">
            <v>588</v>
          </cell>
          <cell r="I999">
            <v>117023.5935352362</v>
          </cell>
        </row>
        <row r="1000">
          <cell r="A1000" t="str">
            <v>588IDU</v>
          </cell>
          <cell r="B1000" t="str">
            <v>588</v>
          </cell>
          <cell r="D1000">
            <v>867617.53493521386</v>
          </cell>
          <cell r="F1000" t="str">
            <v>588IDU</v>
          </cell>
          <cell r="G1000" t="str">
            <v>588</v>
          </cell>
          <cell r="I1000">
            <v>867617.53493521386</v>
          </cell>
        </row>
        <row r="1001">
          <cell r="A1001" t="str">
            <v>588OR</v>
          </cell>
          <cell r="B1001" t="str">
            <v>588</v>
          </cell>
          <cell r="D1001">
            <v>4497433.2268166607</v>
          </cell>
          <cell r="F1001" t="str">
            <v>588OR</v>
          </cell>
          <cell r="G1001" t="str">
            <v>588</v>
          </cell>
          <cell r="I1001">
            <v>4497433.2268166607</v>
          </cell>
        </row>
        <row r="1002">
          <cell r="A1002" t="str">
            <v>588SNPD</v>
          </cell>
          <cell r="B1002" t="str">
            <v>588</v>
          </cell>
          <cell r="D1002">
            <v>13575560.126644596</v>
          </cell>
          <cell r="F1002" t="str">
            <v>588SNPD</v>
          </cell>
          <cell r="G1002" t="str">
            <v>588</v>
          </cell>
          <cell r="I1002">
            <v>13575560.126644596</v>
          </cell>
        </row>
        <row r="1003">
          <cell r="A1003" t="str">
            <v>588UT</v>
          </cell>
          <cell r="B1003" t="str">
            <v>588</v>
          </cell>
          <cell r="D1003">
            <v>5030015.1378090717</v>
          </cell>
          <cell r="F1003" t="str">
            <v>588UT</v>
          </cell>
          <cell r="G1003" t="str">
            <v>588</v>
          </cell>
          <cell r="I1003">
            <v>5030015.1378090717</v>
          </cell>
        </row>
        <row r="1004">
          <cell r="A1004" t="str">
            <v>588WA</v>
          </cell>
          <cell r="B1004" t="str">
            <v>588</v>
          </cell>
          <cell r="D1004">
            <v>462350.18320067145</v>
          </cell>
          <cell r="F1004" t="str">
            <v>588WA</v>
          </cell>
          <cell r="G1004" t="str">
            <v>588</v>
          </cell>
          <cell r="I1004">
            <v>462350.18320067145</v>
          </cell>
        </row>
        <row r="1005">
          <cell r="A1005" t="str">
            <v>588WYP</v>
          </cell>
          <cell r="B1005" t="str">
            <v>588</v>
          </cell>
          <cell r="D1005">
            <v>903412.43844312546</v>
          </cell>
          <cell r="F1005" t="str">
            <v>588WYP</v>
          </cell>
          <cell r="G1005" t="str">
            <v>588</v>
          </cell>
          <cell r="I1005">
            <v>903412.43844312546</v>
          </cell>
        </row>
        <row r="1006">
          <cell r="A1006" t="str">
            <v>588WYU</v>
          </cell>
          <cell r="B1006" t="str">
            <v>588</v>
          </cell>
          <cell r="D1006">
            <v>154263.27862978214</v>
          </cell>
          <cell r="F1006" t="str">
            <v>588WYU</v>
          </cell>
          <cell r="G1006" t="str">
            <v>588</v>
          </cell>
          <cell r="I1006">
            <v>154263.27862978214</v>
          </cell>
        </row>
        <row r="1007">
          <cell r="A1007" t="str">
            <v>589CA</v>
          </cell>
          <cell r="B1007" t="str">
            <v>589</v>
          </cell>
          <cell r="D1007">
            <v>123745.84258023485</v>
          </cell>
          <cell r="F1007" t="str">
            <v>589CA</v>
          </cell>
          <cell r="G1007" t="str">
            <v>589</v>
          </cell>
          <cell r="I1007">
            <v>123745.84258023485</v>
          </cell>
        </row>
        <row r="1008">
          <cell r="A1008" t="str">
            <v>589IDU</v>
          </cell>
          <cell r="B1008" t="str">
            <v>589</v>
          </cell>
          <cell r="D1008">
            <v>14151.806996086105</v>
          </cell>
          <cell r="F1008" t="str">
            <v>589IDU</v>
          </cell>
          <cell r="G1008" t="str">
            <v>589</v>
          </cell>
          <cell r="I1008">
            <v>14151.806996086105</v>
          </cell>
        </row>
        <row r="1009">
          <cell r="A1009" t="str">
            <v>589OR</v>
          </cell>
          <cell r="B1009" t="str">
            <v>589</v>
          </cell>
          <cell r="D1009">
            <v>1469424.7966624268</v>
          </cell>
          <cell r="F1009" t="str">
            <v>589OR</v>
          </cell>
          <cell r="G1009" t="str">
            <v>589</v>
          </cell>
          <cell r="I1009">
            <v>1469424.7966624268</v>
          </cell>
        </row>
        <row r="1010">
          <cell r="A1010" t="str">
            <v>589SNPD</v>
          </cell>
          <cell r="B1010" t="str">
            <v>589</v>
          </cell>
          <cell r="D1010">
            <v>1083820.9114902152</v>
          </cell>
          <cell r="F1010" t="str">
            <v>589SNPD</v>
          </cell>
          <cell r="G1010" t="str">
            <v>589</v>
          </cell>
          <cell r="I1010">
            <v>1083820.9114902152</v>
          </cell>
        </row>
        <row r="1011">
          <cell r="A1011" t="str">
            <v>589UT</v>
          </cell>
          <cell r="B1011" t="str">
            <v>589</v>
          </cell>
          <cell r="D1011">
            <v>508073.0357475538</v>
          </cell>
          <cell r="F1011" t="str">
            <v>589UT</v>
          </cell>
          <cell r="G1011" t="str">
            <v>589</v>
          </cell>
          <cell r="I1011">
            <v>508073.0357475538</v>
          </cell>
        </row>
        <row r="1012">
          <cell r="A1012" t="str">
            <v>589WA</v>
          </cell>
          <cell r="B1012" t="str">
            <v>589</v>
          </cell>
          <cell r="D1012">
            <v>267642.78790900193</v>
          </cell>
          <cell r="F1012" t="str">
            <v>589WA</v>
          </cell>
          <cell r="G1012" t="str">
            <v>589</v>
          </cell>
          <cell r="I1012">
            <v>267642.78790900193</v>
          </cell>
        </row>
        <row r="1013">
          <cell r="A1013" t="str">
            <v>589WYP</v>
          </cell>
          <cell r="B1013" t="str">
            <v>589</v>
          </cell>
          <cell r="D1013">
            <v>619890.70550782781</v>
          </cell>
          <cell r="F1013" t="str">
            <v>589WYP</v>
          </cell>
          <cell r="G1013" t="str">
            <v>589</v>
          </cell>
          <cell r="I1013">
            <v>619890.70550782781</v>
          </cell>
        </row>
        <row r="1014">
          <cell r="A1014" t="str">
            <v>589WYU</v>
          </cell>
          <cell r="B1014" t="str">
            <v>589</v>
          </cell>
          <cell r="D1014">
            <v>2079.3569324853229</v>
          </cell>
          <cell r="F1014" t="str">
            <v>589WYU</v>
          </cell>
          <cell r="G1014" t="str">
            <v>589</v>
          </cell>
          <cell r="I1014">
            <v>2079.3569324853229</v>
          </cell>
        </row>
        <row r="1015">
          <cell r="A1015" t="str">
            <v>590OR</v>
          </cell>
          <cell r="B1015" t="str">
            <v>590</v>
          </cell>
          <cell r="D1015">
            <v>355600.63668404095</v>
          </cell>
          <cell r="F1015" t="str">
            <v>590OR</v>
          </cell>
          <cell r="G1015" t="str">
            <v>590</v>
          </cell>
          <cell r="I1015">
            <v>355600.63668404095</v>
          </cell>
        </row>
        <row r="1016">
          <cell r="A1016" t="str">
            <v>590SNPD</v>
          </cell>
          <cell r="B1016" t="str">
            <v>590</v>
          </cell>
          <cell r="D1016">
            <v>342245.74273444334</v>
          </cell>
          <cell r="F1016" t="str">
            <v>590SNPD</v>
          </cell>
          <cell r="G1016" t="str">
            <v>590</v>
          </cell>
          <cell r="I1016">
            <v>342245.74273444334</v>
          </cell>
        </row>
        <row r="1017">
          <cell r="A1017" t="str">
            <v>590UT</v>
          </cell>
          <cell r="B1017" t="str">
            <v>590</v>
          </cell>
          <cell r="D1017">
            <v>285247.21686810232</v>
          </cell>
          <cell r="F1017" t="str">
            <v>590UT</v>
          </cell>
          <cell r="G1017" t="str">
            <v>590</v>
          </cell>
          <cell r="I1017">
            <v>285247.21686810232</v>
          </cell>
        </row>
        <row r="1018">
          <cell r="A1018" t="str">
            <v>590WYP</v>
          </cell>
          <cell r="B1018" t="str">
            <v>590</v>
          </cell>
          <cell r="D1018">
            <v>188082.32535234105</v>
          </cell>
          <cell r="F1018" t="str">
            <v>590WYP</v>
          </cell>
          <cell r="G1018" t="str">
            <v>590</v>
          </cell>
          <cell r="I1018">
            <v>188082.32535234105</v>
          </cell>
        </row>
        <row r="1019">
          <cell r="A1019" t="str">
            <v>591CA</v>
          </cell>
          <cell r="B1019" t="str">
            <v>591</v>
          </cell>
          <cell r="D1019">
            <v>46958.284557547726</v>
          </cell>
          <cell r="F1019" t="str">
            <v>591CA</v>
          </cell>
          <cell r="G1019" t="str">
            <v>591</v>
          </cell>
          <cell r="I1019">
            <v>46958.284557547726</v>
          </cell>
        </row>
        <row r="1020">
          <cell r="A1020" t="str">
            <v>591IDU</v>
          </cell>
          <cell r="B1020" t="str">
            <v>591</v>
          </cell>
          <cell r="D1020">
            <v>107628.96159629847</v>
          </cell>
          <cell r="F1020" t="str">
            <v>591IDU</v>
          </cell>
          <cell r="G1020" t="str">
            <v>591</v>
          </cell>
          <cell r="I1020">
            <v>107628.96159629847</v>
          </cell>
        </row>
        <row r="1021">
          <cell r="A1021" t="str">
            <v>591OR</v>
          </cell>
          <cell r="B1021" t="str">
            <v>591</v>
          </cell>
          <cell r="D1021">
            <v>384243.40737998846</v>
          </cell>
          <cell r="F1021" t="str">
            <v>591OR</v>
          </cell>
          <cell r="G1021" t="str">
            <v>591</v>
          </cell>
          <cell r="I1021">
            <v>384243.40737998846</v>
          </cell>
        </row>
        <row r="1022">
          <cell r="A1022" t="str">
            <v>591SNPD</v>
          </cell>
          <cell r="B1022" t="str">
            <v>591</v>
          </cell>
          <cell r="D1022">
            <v>536459.43493348768</v>
          </cell>
          <cell r="F1022" t="str">
            <v>591SNPD</v>
          </cell>
          <cell r="G1022" t="str">
            <v>591</v>
          </cell>
          <cell r="I1022">
            <v>536459.43493348768</v>
          </cell>
        </row>
        <row r="1023">
          <cell r="A1023" t="str">
            <v>591UT</v>
          </cell>
          <cell r="B1023" t="str">
            <v>591</v>
          </cell>
          <cell r="D1023">
            <v>843587.30785425124</v>
          </cell>
          <cell r="F1023" t="str">
            <v>591UT</v>
          </cell>
          <cell r="G1023" t="str">
            <v>591</v>
          </cell>
          <cell r="I1023">
            <v>843587.30785425124</v>
          </cell>
        </row>
        <row r="1024">
          <cell r="A1024" t="str">
            <v>591WA</v>
          </cell>
          <cell r="B1024" t="str">
            <v>591</v>
          </cell>
          <cell r="D1024">
            <v>92000.416818970523</v>
          </cell>
          <cell r="F1024" t="str">
            <v>591WA</v>
          </cell>
          <cell r="G1024" t="str">
            <v>591</v>
          </cell>
          <cell r="I1024">
            <v>92000.416818970523</v>
          </cell>
        </row>
        <row r="1025">
          <cell r="A1025" t="str">
            <v>591WYP</v>
          </cell>
          <cell r="B1025" t="str">
            <v>591</v>
          </cell>
          <cell r="D1025">
            <v>156691.26690572588</v>
          </cell>
          <cell r="F1025" t="str">
            <v>591WYP</v>
          </cell>
          <cell r="G1025" t="str">
            <v>591</v>
          </cell>
          <cell r="I1025">
            <v>156691.26690572588</v>
          </cell>
        </row>
        <row r="1026">
          <cell r="A1026" t="str">
            <v>591WYU</v>
          </cell>
          <cell r="B1026" t="str">
            <v>591</v>
          </cell>
          <cell r="D1026">
            <v>22557.08481203008</v>
          </cell>
          <cell r="F1026" t="str">
            <v>591WYU</v>
          </cell>
          <cell r="G1026" t="str">
            <v>591</v>
          </cell>
          <cell r="I1026">
            <v>22557.08481203008</v>
          </cell>
        </row>
        <row r="1027">
          <cell r="A1027" t="str">
            <v>592CA</v>
          </cell>
          <cell r="B1027" t="str">
            <v>592</v>
          </cell>
          <cell r="D1027">
            <v>150751.95200847302</v>
          </cell>
          <cell r="F1027" t="str">
            <v>592CA</v>
          </cell>
          <cell r="G1027" t="str">
            <v>592</v>
          </cell>
          <cell r="I1027">
            <v>150751.95200847302</v>
          </cell>
        </row>
        <row r="1028">
          <cell r="A1028" t="str">
            <v>592IDU</v>
          </cell>
          <cell r="B1028" t="str">
            <v>592</v>
          </cell>
          <cell r="D1028">
            <v>332365.28272341535</v>
          </cell>
          <cell r="F1028" t="str">
            <v>592IDU</v>
          </cell>
          <cell r="G1028" t="str">
            <v>592</v>
          </cell>
          <cell r="I1028">
            <v>332365.28272341535</v>
          </cell>
        </row>
        <row r="1029">
          <cell r="A1029" t="str">
            <v>592OR</v>
          </cell>
          <cell r="B1029" t="str">
            <v>592</v>
          </cell>
          <cell r="D1029">
            <v>2152219.2208677297</v>
          </cell>
          <cell r="F1029" t="str">
            <v>592OR</v>
          </cell>
          <cell r="G1029" t="str">
            <v>592</v>
          </cell>
          <cell r="I1029">
            <v>2152219.2208677297</v>
          </cell>
        </row>
        <row r="1030">
          <cell r="A1030" t="str">
            <v>592SNPD</v>
          </cell>
          <cell r="B1030" t="str">
            <v>592</v>
          </cell>
          <cell r="D1030">
            <v>1944595.9030356463</v>
          </cell>
          <cell r="F1030" t="str">
            <v>592SNPD</v>
          </cell>
          <cell r="G1030" t="str">
            <v>592</v>
          </cell>
          <cell r="I1030">
            <v>1944595.9030356463</v>
          </cell>
        </row>
        <row r="1031">
          <cell r="A1031" t="str">
            <v>592UT</v>
          </cell>
          <cell r="B1031" t="str">
            <v>592</v>
          </cell>
          <cell r="D1031">
            <v>2629501.001851758</v>
          </cell>
          <cell r="F1031" t="str">
            <v>592UT</v>
          </cell>
          <cell r="G1031" t="str">
            <v>592</v>
          </cell>
          <cell r="I1031">
            <v>2629501.001851758</v>
          </cell>
        </row>
        <row r="1032">
          <cell r="A1032" t="str">
            <v>592WA</v>
          </cell>
          <cell r="B1032" t="str">
            <v>592</v>
          </cell>
          <cell r="D1032">
            <v>757299.9242778637</v>
          </cell>
          <cell r="F1032" t="str">
            <v>592WA</v>
          </cell>
          <cell r="G1032" t="str">
            <v>592</v>
          </cell>
          <cell r="I1032">
            <v>757299.9242778637</v>
          </cell>
        </row>
        <row r="1033">
          <cell r="A1033" t="str">
            <v>592WYP</v>
          </cell>
          <cell r="B1033" t="str">
            <v>592</v>
          </cell>
          <cell r="D1033">
            <v>1084873.1514497853</v>
          </cell>
          <cell r="F1033" t="str">
            <v>592WYP</v>
          </cell>
          <cell r="G1033" t="str">
            <v>592</v>
          </cell>
          <cell r="I1033">
            <v>1084873.1514497853</v>
          </cell>
        </row>
        <row r="1034">
          <cell r="A1034" t="str">
            <v>592WYU</v>
          </cell>
          <cell r="B1034" t="str">
            <v>592</v>
          </cell>
          <cell r="D1034">
            <v>11362.831871048586</v>
          </cell>
          <cell r="F1034" t="str">
            <v>592WYU</v>
          </cell>
          <cell r="G1034" t="str">
            <v>592</v>
          </cell>
          <cell r="I1034">
            <v>11362.831871048586</v>
          </cell>
        </row>
        <row r="1035">
          <cell r="A1035" t="str">
            <v>593CA</v>
          </cell>
          <cell r="B1035" t="str">
            <v>593</v>
          </cell>
          <cell r="D1035">
            <v>5041221.9235233357</v>
          </cell>
          <cell r="F1035" t="str">
            <v>593CA</v>
          </cell>
          <cell r="G1035" t="str">
            <v>593</v>
          </cell>
          <cell r="I1035">
            <v>5041221.9235233357</v>
          </cell>
        </row>
        <row r="1036">
          <cell r="A1036" t="str">
            <v>593IDU</v>
          </cell>
          <cell r="B1036" t="str">
            <v>593</v>
          </cell>
          <cell r="D1036">
            <v>3327106.8554959726</v>
          </cell>
          <cell r="F1036" t="str">
            <v>593IDU</v>
          </cell>
          <cell r="G1036" t="str">
            <v>593</v>
          </cell>
          <cell r="I1036">
            <v>3327106.8554959726</v>
          </cell>
        </row>
        <row r="1037">
          <cell r="A1037" t="str">
            <v>593OR</v>
          </cell>
          <cell r="B1037" t="str">
            <v>593</v>
          </cell>
          <cell r="D1037">
            <v>36461455.990894392</v>
          </cell>
          <cell r="F1037" t="str">
            <v>593OR</v>
          </cell>
          <cell r="G1037" t="str">
            <v>593</v>
          </cell>
          <cell r="I1037">
            <v>36461455.990894392</v>
          </cell>
        </row>
        <row r="1038">
          <cell r="A1038" t="str">
            <v>593SNPD</v>
          </cell>
          <cell r="B1038" t="str">
            <v>593</v>
          </cell>
          <cell r="D1038">
            <v>-44729128.207754336</v>
          </cell>
          <cell r="F1038" t="str">
            <v>593SNPD</v>
          </cell>
          <cell r="G1038" t="str">
            <v>593</v>
          </cell>
          <cell r="I1038">
            <v>-44729128.207754336</v>
          </cell>
        </row>
        <row r="1039">
          <cell r="A1039" t="str">
            <v>593UT</v>
          </cell>
          <cell r="B1039" t="str">
            <v>593</v>
          </cell>
          <cell r="D1039">
            <v>42215586.797238238</v>
          </cell>
          <cell r="F1039" t="str">
            <v>593UT</v>
          </cell>
          <cell r="G1039" t="str">
            <v>593</v>
          </cell>
          <cell r="I1039">
            <v>42215586.797238238</v>
          </cell>
        </row>
        <row r="1040">
          <cell r="A1040" t="str">
            <v>593WA</v>
          </cell>
          <cell r="B1040" t="str">
            <v>593</v>
          </cell>
          <cell r="D1040">
            <v>5252377.0510306973</v>
          </cell>
          <cell r="F1040" t="str">
            <v>593WA</v>
          </cell>
          <cell r="G1040" t="str">
            <v>593</v>
          </cell>
          <cell r="I1040">
            <v>5252377.0510306973</v>
          </cell>
        </row>
        <row r="1041">
          <cell r="A1041" t="str">
            <v>593WYP</v>
          </cell>
          <cell r="B1041" t="str">
            <v>593</v>
          </cell>
          <cell r="D1041">
            <v>4550658.4990877844</v>
          </cell>
          <cell r="F1041" t="str">
            <v>593WYP</v>
          </cell>
          <cell r="G1041" t="str">
            <v>593</v>
          </cell>
          <cell r="I1041">
            <v>4550658.4990877844</v>
          </cell>
        </row>
        <row r="1042">
          <cell r="A1042" t="str">
            <v>593WYU</v>
          </cell>
          <cell r="B1042" t="str">
            <v>593</v>
          </cell>
          <cell r="D1042">
            <v>860323.86614763271</v>
          </cell>
          <cell r="F1042" t="str">
            <v>593WYU</v>
          </cell>
          <cell r="G1042" t="str">
            <v>593</v>
          </cell>
          <cell r="I1042">
            <v>860323.86614763271</v>
          </cell>
        </row>
        <row r="1043">
          <cell r="A1043" t="str">
            <v>594CA</v>
          </cell>
          <cell r="B1043" t="str">
            <v>594</v>
          </cell>
          <cell r="D1043">
            <v>623567.86746458197</v>
          </cell>
          <cell r="F1043" t="str">
            <v>594CA</v>
          </cell>
          <cell r="G1043" t="str">
            <v>594</v>
          </cell>
          <cell r="I1043">
            <v>623567.86746458197</v>
          </cell>
        </row>
        <row r="1044">
          <cell r="A1044" t="str">
            <v>594IDU</v>
          </cell>
          <cell r="B1044" t="str">
            <v>594</v>
          </cell>
          <cell r="D1044">
            <v>765088.70418300922</v>
          </cell>
          <cell r="F1044" t="str">
            <v>594IDU</v>
          </cell>
          <cell r="G1044" t="str">
            <v>594</v>
          </cell>
          <cell r="I1044">
            <v>765088.70418300922</v>
          </cell>
        </row>
        <row r="1045">
          <cell r="A1045" t="str">
            <v>594OR</v>
          </cell>
          <cell r="B1045" t="str">
            <v>594</v>
          </cell>
          <cell r="D1045">
            <v>6928718.1691250224</v>
          </cell>
          <cell r="F1045" t="str">
            <v>594OR</v>
          </cell>
          <cell r="G1045" t="str">
            <v>594</v>
          </cell>
          <cell r="I1045">
            <v>6928718.1691250224</v>
          </cell>
        </row>
        <row r="1046">
          <cell r="A1046" t="str">
            <v>594SNPD</v>
          </cell>
          <cell r="B1046" t="str">
            <v>594</v>
          </cell>
          <cell r="D1046">
            <v>1600349.1792522692</v>
          </cell>
          <cell r="F1046" t="str">
            <v>594SNPD</v>
          </cell>
          <cell r="G1046" t="str">
            <v>594</v>
          </cell>
          <cell r="I1046">
            <v>1600349.1792522692</v>
          </cell>
        </row>
        <row r="1047">
          <cell r="A1047" t="str">
            <v>594UT</v>
          </cell>
          <cell r="B1047" t="str">
            <v>594</v>
          </cell>
          <cell r="D1047">
            <v>11441548.081003001</v>
          </cell>
          <cell r="F1047" t="str">
            <v>594UT</v>
          </cell>
          <cell r="G1047" t="str">
            <v>594</v>
          </cell>
          <cell r="I1047">
            <v>11441548.081003001</v>
          </cell>
        </row>
        <row r="1048">
          <cell r="A1048" t="str">
            <v>594WA</v>
          </cell>
          <cell r="B1048" t="str">
            <v>594</v>
          </cell>
          <cell r="D1048">
            <v>1385916.529744775</v>
          </cell>
          <cell r="F1048" t="str">
            <v>594WA</v>
          </cell>
          <cell r="G1048" t="str">
            <v>594</v>
          </cell>
          <cell r="I1048">
            <v>1385916.529744775</v>
          </cell>
        </row>
        <row r="1049">
          <cell r="A1049" t="str">
            <v>594WYP</v>
          </cell>
          <cell r="B1049" t="str">
            <v>594</v>
          </cell>
          <cell r="D1049">
            <v>1343060.7274626577</v>
          </cell>
          <cell r="F1049" t="str">
            <v>594WYP</v>
          </cell>
          <cell r="G1049" t="str">
            <v>594</v>
          </cell>
          <cell r="I1049">
            <v>1343060.7274626577</v>
          </cell>
        </row>
        <row r="1050">
          <cell r="A1050" t="str">
            <v>594WYU</v>
          </cell>
          <cell r="B1050" t="str">
            <v>594</v>
          </cell>
          <cell r="D1050">
            <v>368713.8846674072</v>
          </cell>
          <cell r="F1050" t="str">
            <v>594WYU</v>
          </cell>
          <cell r="G1050" t="str">
            <v>594</v>
          </cell>
          <cell r="I1050">
            <v>368713.8846674072</v>
          </cell>
        </row>
        <row r="1051">
          <cell r="A1051" t="str">
            <v>595CA</v>
          </cell>
          <cell r="B1051" t="str">
            <v>595</v>
          </cell>
          <cell r="D1051">
            <v>26954.997834256334</v>
          </cell>
          <cell r="F1051" t="str">
            <v>595CA</v>
          </cell>
          <cell r="G1051" t="str">
            <v>595</v>
          </cell>
          <cell r="I1051">
            <v>26954.997834256334</v>
          </cell>
        </row>
        <row r="1052">
          <cell r="A1052" t="str">
            <v>595IDU</v>
          </cell>
          <cell r="B1052" t="str">
            <v>595</v>
          </cell>
          <cell r="D1052">
            <v>41828.41427020105</v>
          </cell>
          <cell r="F1052" t="str">
            <v>595IDU</v>
          </cell>
          <cell r="G1052" t="str">
            <v>595</v>
          </cell>
          <cell r="I1052">
            <v>41828.41427020105</v>
          </cell>
        </row>
        <row r="1053">
          <cell r="A1053" t="str">
            <v>595OR</v>
          </cell>
          <cell r="B1053" t="str">
            <v>595</v>
          </cell>
          <cell r="D1053">
            <v>675659.80885250773</v>
          </cell>
          <cell r="F1053" t="str">
            <v>595OR</v>
          </cell>
          <cell r="G1053" t="str">
            <v>595</v>
          </cell>
          <cell r="I1053">
            <v>675659.80885250773</v>
          </cell>
        </row>
        <row r="1054">
          <cell r="A1054" t="str">
            <v>595SNPD</v>
          </cell>
          <cell r="B1054" t="str">
            <v>595</v>
          </cell>
          <cell r="D1054">
            <v>23240.270880651835</v>
          </cell>
          <cell r="F1054" t="str">
            <v>595SNPD</v>
          </cell>
          <cell r="G1054" t="str">
            <v>595</v>
          </cell>
          <cell r="I1054">
            <v>23240.270880651835</v>
          </cell>
        </row>
        <row r="1055">
          <cell r="A1055" t="str">
            <v>595UT</v>
          </cell>
          <cell r="B1055" t="str">
            <v>595</v>
          </cell>
          <cell r="D1055">
            <v>48406.209932337966</v>
          </cell>
          <cell r="F1055" t="str">
            <v>595UT</v>
          </cell>
          <cell r="G1055" t="str">
            <v>595</v>
          </cell>
          <cell r="I1055">
            <v>48406.209932337966</v>
          </cell>
        </row>
        <row r="1056">
          <cell r="A1056" t="str">
            <v>595WA</v>
          </cell>
          <cell r="B1056" t="str">
            <v>595</v>
          </cell>
          <cell r="D1056">
            <v>129935.02635646329</v>
          </cell>
          <cell r="F1056" t="str">
            <v>595WA</v>
          </cell>
          <cell r="G1056" t="str">
            <v>595</v>
          </cell>
          <cell r="I1056">
            <v>129935.02635646329</v>
          </cell>
        </row>
        <row r="1057">
          <cell r="A1057" t="str">
            <v>595WYP</v>
          </cell>
          <cell r="B1057" t="str">
            <v>595</v>
          </cell>
          <cell r="D1057">
            <v>114885.92782438206</v>
          </cell>
          <cell r="F1057" t="str">
            <v>595WYP</v>
          </cell>
          <cell r="G1057" t="str">
            <v>595</v>
          </cell>
          <cell r="I1057">
            <v>114885.92782438206</v>
          </cell>
        </row>
        <row r="1058">
          <cell r="A1058" t="str">
            <v>596CA</v>
          </cell>
          <cell r="B1058" t="str">
            <v>596</v>
          </cell>
          <cell r="D1058">
            <v>60722.310002072692</v>
          </cell>
          <cell r="F1058" t="str">
            <v>596CA</v>
          </cell>
          <cell r="G1058" t="str">
            <v>596</v>
          </cell>
          <cell r="I1058">
            <v>60722.310002072692</v>
          </cell>
        </row>
        <row r="1059">
          <cell r="A1059" t="str">
            <v>596IDU</v>
          </cell>
          <cell r="B1059" t="str">
            <v>596</v>
          </cell>
          <cell r="D1059">
            <v>123047.59659631623</v>
          </cell>
          <cell r="F1059" t="str">
            <v>596IDU</v>
          </cell>
          <cell r="G1059" t="str">
            <v>596</v>
          </cell>
          <cell r="I1059">
            <v>123047.59659631623</v>
          </cell>
        </row>
        <row r="1060">
          <cell r="A1060" t="str">
            <v>596OR</v>
          </cell>
          <cell r="B1060" t="str">
            <v>596</v>
          </cell>
          <cell r="D1060">
            <v>729070.81022470072</v>
          </cell>
          <cell r="F1060" t="str">
            <v>596OR</v>
          </cell>
          <cell r="G1060" t="str">
            <v>596</v>
          </cell>
          <cell r="I1060">
            <v>729070.81022470072</v>
          </cell>
        </row>
        <row r="1061">
          <cell r="A1061" t="str">
            <v>596SNPD</v>
          </cell>
          <cell r="B1061" t="str">
            <v>596</v>
          </cell>
          <cell r="D1061">
            <v>787796.85935459961</v>
          </cell>
          <cell r="F1061" t="str">
            <v>596SNPD</v>
          </cell>
          <cell r="G1061" t="str">
            <v>596</v>
          </cell>
          <cell r="I1061">
            <v>787796.85935459961</v>
          </cell>
        </row>
        <row r="1062">
          <cell r="A1062" t="str">
            <v>596UT</v>
          </cell>
          <cell r="B1062" t="str">
            <v>596</v>
          </cell>
          <cell r="D1062">
            <v>2416493.7601779876</v>
          </cell>
          <cell r="F1062" t="str">
            <v>596UT</v>
          </cell>
          <cell r="G1062" t="str">
            <v>596</v>
          </cell>
          <cell r="I1062">
            <v>2416493.7601779876</v>
          </cell>
        </row>
        <row r="1063">
          <cell r="A1063" t="str">
            <v>596WA</v>
          </cell>
          <cell r="B1063" t="str">
            <v>596</v>
          </cell>
          <cell r="D1063">
            <v>158822.59149637516</v>
          </cell>
          <cell r="F1063" t="str">
            <v>596WA</v>
          </cell>
          <cell r="G1063" t="str">
            <v>596</v>
          </cell>
          <cell r="I1063">
            <v>158822.59149637516</v>
          </cell>
        </row>
        <row r="1064">
          <cell r="A1064" t="str">
            <v>596WYP</v>
          </cell>
          <cell r="B1064" t="str">
            <v>596</v>
          </cell>
          <cell r="D1064">
            <v>248597.30943350555</v>
          </cell>
          <cell r="F1064" t="str">
            <v>596WYP</v>
          </cell>
          <cell r="G1064" t="str">
            <v>596</v>
          </cell>
          <cell r="I1064">
            <v>248597.30943350555</v>
          </cell>
        </row>
        <row r="1065">
          <cell r="A1065" t="str">
            <v>596WYU</v>
          </cell>
          <cell r="B1065" t="str">
            <v>596</v>
          </cell>
          <cell r="D1065">
            <v>76313.756925574882</v>
          </cell>
          <cell r="F1065" t="str">
            <v>596WYU</v>
          </cell>
          <cell r="G1065" t="str">
            <v>596</v>
          </cell>
          <cell r="I1065">
            <v>76313.756925574882</v>
          </cell>
        </row>
        <row r="1066">
          <cell r="A1066" t="str">
            <v>597CA</v>
          </cell>
          <cell r="B1066" t="str">
            <v>597</v>
          </cell>
          <cell r="D1066">
            <v>30002.19019998076</v>
          </cell>
          <cell r="F1066" t="str">
            <v>597CA</v>
          </cell>
          <cell r="G1066" t="str">
            <v>597</v>
          </cell>
          <cell r="I1066">
            <v>30002.19019998076</v>
          </cell>
        </row>
        <row r="1067">
          <cell r="A1067" t="str">
            <v>597IDU</v>
          </cell>
          <cell r="B1067" t="str">
            <v>597</v>
          </cell>
          <cell r="D1067">
            <v>220112.88315558099</v>
          </cell>
          <cell r="F1067" t="str">
            <v>597IDU</v>
          </cell>
          <cell r="G1067" t="str">
            <v>597</v>
          </cell>
          <cell r="I1067">
            <v>220112.88315558099</v>
          </cell>
        </row>
        <row r="1068">
          <cell r="A1068" t="str">
            <v>597OR</v>
          </cell>
          <cell r="B1068" t="str">
            <v>597</v>
          </cell>
          <cell r="D1068">
            <v>906840.21533664432</v>
          </cell>
          <cell r="F1068" t="str">
            <v>597OR</v>
          </cell>
          <cell r="G1068" t="str">
            <v>597</v>
          </cell>
          <cell r="I1068">
            <v>906840.21533664432</v>
          </cell>
        </row>
        <row r="1069">
          <cell r="A1069" t="str">
            <v>597SNPD</v>
          </cell>
          <cell r="B1069" t="str">
            <v>597</v>
          </cell>
          <cell r="D1069">
            <v>1499592.773862828</v>
          </cell>
          <cell r="F1069" t="str">
            <v>597SNPD</v>
          </cell>
          <cell r="G1069" t="str">
            <v>597</v>
          </cell>
          <cell r="I1069">
            <v>1499592.773862828</v>
          </cell>
        </row>
        <row r="1070">
          <cell r="A1070" t="str">
            <v>597UT</v>
          </cell>
          <cell r="B1070" t="str">
            <v>597</v>
          </cell>
          <cell r="D1070">
            <v>1104068.0671082579</v>
          </cell>
          <cell r="F1070" t="str">
            <v>597UT</v>
          </cell>
          <cell r="G1070" t="str">
            <v>597</v>
          </cell>
          <cell r="I1070">
            <v>1104068.0671082579</v>
          </cell>
        </row>
        <row r="1071">
          <cell r="A1071" t="str">
            <v>597WA</v>
          </cell>
          <cell r="B1071" t="str">
            <v>597</v>
          </cell>
          <cell r="D1071">
            <v>268749.79440657777</v>
          </cell>
          <cell r="F1071" t="str">
            <v>597WA</v>
          </cell>
          <cell r="G1071" t="str">
            <v>597</v>
          </cell>
          <cell r="I1071">
            <v>268749.79440657777</v>
          </cell>
        </row>
        <row r="1072">
          <cell r="A1072" t="str">
            <v>597WYP</v>
          </cell>
          <cell r="B1072" t="str">
            <v>597</v>
          </cell>
          <cell r="D1072">
            <v>380400.66070110752</v>
          </cell>
          <cell r="F1072" t="str">
            <v>597WYP</v>
          </cell>
          <cell r="G1072" t="str">
            <v>597</v>
          </cell>
          <cell r="I1072">
            <v>380400.66070110752</v>
          </cell>
        </row>
        <row r="1073">
          <cell r="A1073" t="str">
            <v>597WYU</v>
          </cell>
          <cell r="B1073" t="str">
            <v>597</v>
          </cell>
          <cell r="D1073">
            <v>59738.224224123391</v>
          </cell>
          <cell r="F1073" t="str">
            <v>597WYU</v>
          </cell>
          <cell r="G1073" t="str">
            <v>597</v>
          </cell>
          <cell r="I1073">
            <v>59738.224224123391</v>
          </cell>
        </row>
        <row r="1074">
          <cell r="A1074" t="str">
            <v>598CA</v>
          </cell>
          <cell r="B1074" t="str">
            <v>598</v>
          </cell>
          <cell r="D1074">
            <v>221925.38869807599</v>
          </cell>
          <cell r="F1074" t="str">
            <v>598CA</v>
          </cell>
          <cell r="G1074" t="str">
            <v>598</v>
          </cell>
          <cell r="I1074">
            <v>221925.38869807599</v>
          </cell>
        </row>
        <row r="1075">
          <cell r="A1075" t="str">
            <v>598IDU</v>
          </cell>
          <cell r="B1075" t="str">
            <v>598</v>
          </cell>
          <cell r="D1075">
            <v>800684.05600804463</v>
          </cell>
          <cell r="F1075" t="str">
            <v>598IDU</v>
          </cell>
          <cell r="G1075" t="str">
            <v>598</v>
          </cell>
          <cell r="I1075">
            <v>800684.05600804463</v>
          </cell>
        </row>
        <row r="1076">
          <cell r="A1076" t="str">
            <v>598OR</v>
          </cell>
          <cell r="B1076" t="str">
            <v>598</v>
          </cell>
          <cell r="D1076">
            <v>2953309.2888040445</v>
          </cell>
          <cell r="F1076" t="str">
            <v>598OR</v>
          </cell>
          <cell r="G1076" t="str">
            <v>598</v>
          </cell>
          <cell r="I1076">
            <v>2953309.2888040445</v>
          </cell>
        </row>
        <row r="1077">
          <cell r="A1077" t="str">
            <v>598SNPD</v>
          </cell>
          <cell r="B1077" t="str">
            <v>598</v>
          </cell>
          <cell r="D1077">
            <v>19725319.362643916</v>
          </cell>
          <cell r="F1077" t="str">
            <v>598SNPD</v>
          </cell>
          <cell r="G1077" t="str">
            <v>598</v>
          </cell>
          <cell r="I1077">
            <v>19725319.362643916</v>
          </cell>
        </row>
        <row r="1078">
          <cell r="A1078" t="str">
            <v>598UT</v>
          </cell>
          <cell r="B1078" t="str">
            <v>598</v>
          </cell>
          <cell r="D1078">
            <v>4292195.3185811518</v>
          </cell>
          <cell r="F1078" t="str">
            <v>598UT</v>
          </cell>
          <cell r="G1078" t="str">
            <v>598</v>
          </cell>
          <cell r="I1078">
            <v>4292195.3185811518</v>
          </cell>
        </row>
        <row r="1079">
          <cell r="A1079" t="str">
            <v>598WA</v>
          </cell>
          <cell r="B1079" t="str">
            <v>598</v>
          </cell>
          <cell r="D1079">
            <v>853738.99713042262</v>
          </cell>
          <cell r="F1079" t="str">
            <v>598WA</v>
          </cell>
          <cell r="G1079" t="str">
            <v>598</v>
          </cell>
          <cell r="I1079">
            <v>853738.99713042262</v>
          </cell>
        </row>
        <row r="1080">
          <cell r="A1080" t="str">
            <v>598WYP</v>
          </cell>
          <cell r="B1080" t="str">
            <v>598</v>
          </cell>
          <cell r="D1080">
            <v>3198137.9131061225</v>
          </cell>
          <cell r="F1080" t="str">
            <v>598WYP</v>
          </cell>
          <cell r="G1080" t="str">
            <v>598</v>
          </cell>
          <cell r="I1080">
            <v>3198137.9131061225</v>
          </cell>
        </row>
        <row r="1081">
          <cell r="A1081" t="str">
            <v>598WYU</v>
          </cell>
          <cell r="B1081" t="str">
            <v>598</v>
          </cell>
          <cell r="D1081">
            <v>247583.37941694894</v>
          </cell>
          <cell r="F1081" t="str">
            <v>598WYU</v>
          </cell>
          <cell r="G1081" t="str">
            <v>598</v>
          </cell>
          <cell r="I1081">
            <v>247583.37941694894</v>
          </cell>
        </row>
        <row r="1082">
          <cell r="A1082" t="str">
            <v>901CA</v>
          </cell>
          <cell r="B1082" t="str">
            <v>901</v>
          </cell>
          <cell r="D1082">
            <v>35677.187099888622</v>
          </cell>
          <cell r="F1082" t="str">
            <v>901CA</v>
          </cell>
          <cell r="G1082" t="str">
            <v>901</v>
          </cell>
          <cell r="I1082">
            <v>35677.187099888622</v>
          </cell>
        </row>
        <row r="1083">
          <cell r="A1083" t="str">
            <v>901CN</v>
          </cell>
          <cell r="B1083" t="str">
            <v>901</v>
          </cell>
          <cell r="D1083">
            <v>6800098.1645740252</v>
          </cell>
          <cell r="F1083" t="str">
            <v>901CN</v>
          </cell>
          <cell r="G1083" t="str">
            <v>901</v>
          </cell>
          <cell r="I1083">
            <v>6800098.1645740252</v>
          </cell>
        </row>
        <row r="1084">
          <cell r="A1084" t="str">
            <v>901IDU</v>
          </cell>
          <cell r="B1084" t="str">
            <v>901</v>
          </cell>
          <cell r="D1084">
            <v>140351.85225576896</v>
          </cell>
          <cell r="F1084" t="str">
            <v>901IDU</v>
          </cell>
          <cell r="G1084" t="str">
            <v>901</v>
          </cell>
          <cell r="I1084">
            <v>140351.85225576896</v>
          </cell>
        </row>
        <row r="1085">
          <cell r="A1085" t="str">
            <v>901OR</v>
          </cell>
          <cell r="B1085" t="str">
            <v>901</v>
          </cell>
          <cell r="D1085">
            <v>1155419.215255118</v>
          </cell>
          <cell r="F1085" t="str">
            <v>901OR</v>
          </cell>
          <cell r="G1085" t="str">
            <v>901</v>
          </cell>
          <cell r="I1085">
            <v>1155419.215255118</v>
          </cell>
        </row>
        <row r="1086">
          <cell r="A1086" t="str">
            <v>901UT</v>
          </cell>
          <cell r="B1086" t="str">
            <v>901</v>
          </cell>
          <cell r="D1086">
            <v>-588721.78722021426</v>
          </cell>
          <cell r="F1086" t="str">
            <v>901UT</v>
          </cell>
          <cell r="G1086" t="str">
            <v>901</v>
          </cell>
          <cell r="I1086">
            <v>-588721.78722021426</v>
          </cell>
        </row>
        <row r="1087">
          <cell r="A1087" t="str">
            <v>901WA</v>
          </cell>
          <cell r="B1087" t="str">
            <v>901</v>
          </cell>
          <cell r="D1087">
            <v>205075.61564172595</v>
          </cell>
          <cell r="F1087" t="str">
            <v>901WA</v>
          </cell>
          <cell r="G1087" t="str">
            <v>901</v>
          </cell>
          <cell r="I1087">
            <v>205075.61564172595</v>
          </cell>
        </row>
        <row r="1088">
          <cell r="A1088" t="str">
            <v>901WYP</v>
          </cell>
          <cell r="B1088" t="str">
            <v>901</v>
          </cell>
          <cell r="D1088">
            <v>562804.31655206473</v>
          </cell>
          <cell r="F1088" t="str">
            <v>901WYP</v>
          </cell>
          <cell r="G1088" t="str">
            <v>901</v>
          </cell>
          <cell r="I1088">
            <v>562804.31655206473</v>
          </cell>
        </row>
        <row r="1089">
          <cell r="A1089" t="str">
            <v>901WYU</v>
          </cell>
          <cell r="B1089" t="str">
            <v>901</v>
          </cell>
          <cell r="D1089">
            <v>122590.96988675848</v>
          </cell>
          <cell r="F1089" t="str">
            <v>901WYU</v>
          </cell>
          <cell r="G1089" t="str">
            <v>901</v>
          </cell>
          <cell r="I1089">
            <v>122590.96988675848</v>
          </cell>
        </row>
        <row r="1090">
          <cell r="A1090" t="str">
            <v>902CA</v>
          </cell>
          <cell r="B1090" t="str">
            <v>902</v>
          </cell>
          <cell r="D1090">
            <v>750584.36182723322</v>
          </cell>
          <cell r="F1090" t="str">
            <v>902CA</v>
          </cell>
          <cell r="G1090" t="str">
            <v>902</v>
          </cell>
          <cell r="I1090">
            <v>750584.36182723322</v>
          </cell>
        </row>
        <row r="1091">
          <cell r="A1091" t="str">
            <v>902CN</v>
          </cell>
          <cell r="B1091" t="str">
            <v>902</v>
          </cell>
          <cell r="D1091">
            <v>358669.47354085918</v>
          </cell>
          <cell r="F1091" t="str">
            <v>902CN</v>
          </cell>
          <cell r="G1091" t="str">
            <v>902</v>
          </cell>
          <cell r="I1091">
            <v>358669.47354085918</v>
          </cell>
        </row>
        <row r="1092">
          <cell r="A1092" t="str">
            <v>902IDU</v>
          </cell>
          <cell r="B1092" t="str">
            <v>902</v>
          </cell>
          <cell r="D1092">
            <v>1119834.9815423393</v>
          </cell>
          <cell r="F1092" t="str">
            <v>902IDU</v>
          </cell>
          <cell r="G1092" t="str">
            <v>902</v>
          </cell>
          <cell r="I1092">
            <v>1119834.9815423393</v>
          </cell>
        </row>
        <row r="1093">
          <cell r="A1093" t="str">
            <v>902OR</v>
          </cell>
          <cell r="B1093" t="str">
            <v>902</v>
          </cell>
          <cell r="D1093">
            <v>7898252.2097671703</v>
          </cell>
          <cell r="F1093" t="str">
            <v>902OR</v>
          </cell>
          <cell r="G1093" t="str">
            <v>902</v>
          </cell>
          <cell r="I1093">
            <v>7898252.2097671703</v>
          </cell>
        </row>
        <row r="1094">
          <cell r="A1094" t="str">
            <v>902UT</v>
          </cell>
          <cell r="B1094" t="str">
            <v>902</v>
          </cell>
          <cell r="D1094">
            <v>11182218.494236499</v>
          </cell>
          <cell r="F1094" t="str">
            <v>902UT</v>
          </cell>
          <cell r="G1094" t="str">
            <v>902</v>
          </cell>
          <cell r="I1094">
            <v>11182218.494236499</v>
          </cell>
        </row>
        <row r="1095">
          <cell r="A1095" t="str">
            <v>902WA</v>
          </cell>
          <cell r="B1095" t="str">
            <v>902</v>
          </cell>
          <cell r="D1095">
            <v>2054047.2638706693</v>
          </cell>
          <cell r="F1095" t="str">
            <v>902WA</v>
          </cell>
          <cell r="G1095" t="str">
            <v>902</v>
          </cell>
          <cell r="I1095">
            <v>2054047.2638706693</v>
          </cell>
        </row>
        <row r="1096">
          <cell r="A1096" t="str">
            <v>902WYP</v>
          </cell>
          <cell r="B1096" t="str">
            <v>902</v>
          </cell>
          <cell r="D1096">
            <v>2164889.298828796</v>
          </cell>
          <cell r="F1096" t="str">
            <v>902WYP</v>
          </cell>
          <cell r="G1096" t="str">
            <v>902</v>
          </cell>
          <cell r="I1096">
            <v>2164889.298828796</v>
          </cell>
        </row>
        <row r="1097">
          <cell r="A1097" t="str">
            <v>902WYU</v>
          </cell>
          <cell r="B1097" t="str">
            <v>902</v>
          </cell>
          <cell r="D1097">
            <v>315670.27991828363</v>
          </cell>
          <cell r="F1097" t="str">
            <v>902WYU</v>
          </cell>
          <cell r="G1097" t="str">
            <v>902</v>
          </cell>
          <cell r="I1097">
            <v>315670.27991828363</v>
          </cell>
        </row>
        <row r="1098">
          <cell r="A1098" t="str">
            <v>903CA</v>
          </cell>
          <cell r="B1098" t="str">
            <v>903</v>
          </cell>
          <cell r="D1098">
            <v>213111.9285615191</v>
          </cell>
          <cell r="F1098" t="str">
            <v>903CA</v>
          </cell>
          <cell r="G1098" t="str">
            <v>903</v>
          </cell>
          <cell r="I1098">
            <v>213111.9285615191</v>
          </cell>
        </row>
        <row r="1099">
          <cell r="A1099" t="str">
            <v>903CN</v>
          </cell>
          <cell r="B1099" t="str">
            <v>903</v>
          </cell>
          <cell r="D1099">
            <v>45145290.196319342</v>
          </cell>
          <cell r="F1099" t="str">
            <v>903CN</v>
          </cell>
          <cell r="G1099" t="str">
            <v>903</v>
          </cell>
          <cell r="I1099">
            <v>45145290.196319342</v>
          </cell>
        </row>
        <row r="1100">
          <cell r="A1100" t="str">
            <v>903IDU</v>
          </cell>
          <cell r="B1100" t="str">
            <v>903</v>
          </cell>
          <cell r="D1100">
            <v>401505.92343629728</v>
          </cell>
          <cell r="F1100" t="str">
            <v>903IDU</v>
          </cell>
          <cell r="G1100" t="str">
            <v>903</v>
          </cell>
          <cell r="I1100">
            <v>401505.92343629728</v>
          </cell>
        </row>
        <row r="1101">
          <cell r="A1101" t="str">
            <v>903OR</v>
          </cell>
          <cell r="B1101" t="str">
            <v>903</v>
          </cell>
          <cell r="D1101">
            <v>2090919.4730065884</v>
          </cell>
          <cell r="F1101" t="str">
            <v>903OR</v>
          </cell>
          <cell r="G1101" t="str">
            <v>903</v>
          </cell>
          <cell r="I1101">
            <v>2090919.4730065884</v>
          </cell>
        </row>
        <row r="1102">
          <cell r="A1102" t="str">
            <v>903UT</v>
          </cell>
          <cell r="B1102" t="str">
            <v>903</v>
          </cell>
          <cell r="D1102">
            <v>3573460.6486932086</v>
          </cell>
          <cell r="F1102" t="str">
            <v>903UT</v>
          </cell>
          <cell r="G1102" t="str">
            <v>903</v>
          </cell>
          <cell r="I1102">
            <v>3573460.6486932086</v>
          </cell>
        </row>
        <row r="1103">
          <cell r="A1103" t="str">
            <v>903WA</v>
          </cell>
          <cell r="B1103" t="str">
            <v>903</v>
          </cell>
          <cell r="D1103">
            <v>527230.03037995123</v>
          </cell>
          <cell r="F1103" t="str">
            <v>903WA</v>
          </cell>
          <cell r="G1103" t="str">
            <v>903</v>
          </cell>
          <cell r="I1103">
            <v>527230.03037995123</v>
          </cell>
        </row>
        <row r="1104">
          <cell r="A1104" t="str">
            <v>903WYP</v>
          </cell>
          <cell r="B1104" t="str">
            <v>903</v>
          </cell>
          <cell r="D1104">
            <v>294088.51915462775</v>
          </cell>
          <cell r="F1104" t="str">
            <v>903WYP</v>
          </cell>
          <cell r="G1104" t="str">
            <v>903</v>
          </cell>
          <cell r="I1104">
            <v>294088.51915462775</v>
          </cell>
        </row>
        <row r="1105">
          <cell r="A1105" t="str">
            <v>903WYU</v>
          </cell>
          <cell r="B1105" t="str">
            <v>903</v>
          </cell>
          <cell r="D1105">
            <v>54501.912414606748</v>
          </cell>
          <cell r="F1105" t="str">
            <v>903WYU</v>
          </cell>
          <cell r="G1105" t="str">
            <v>903</v>
          </cell>
          <cell r="I1105">
            <v>54501.912414606748</v>
          </cell>
        </row>
        <row r="1106">
          <cell r="A1106" t="str">
            <v>904CA</v>
          </cell>
          <cell r="B1106" t="str">
            <v>904</v>
          </cell>
          <cell r="D1106">
            <v>604096.74480761751</v>
          </cell>
          <cell r="F1106" t="str">
            <v>904CA</v>
          </cell>
          <cell r="G1106" t="str">
            <v>904</v>
          </cell>
          <cell r="I1106">
            <v>604096.74480761751</v>
          </cell>
        </row>
        <row r="1107">
          <cell r="A1107" t="str">
            <v>904CN</v>
          </cell>
          <cell r="B1107" t="str">
            <v>904</v>
          </cell>
          <cell r="D1107">
            <v>384014.47115040786</v>
          </cell>
          <cell r="F1107" t="str">
            <v>904CN</v>
          </cell>
          <cell r="G1107" t="str">
            <v>904</v>
          </cell>
          <cell r="I1107">
            <v>384014.47115040786</v>
          </cell>
        </row>
        <row r="1108">
          <cell r="A1108" t="str">
            <v>904IDU</v>
          </cell>
          <cell r="B1108" t="str">
            <v>904</v>
          </cell>
          <cell r="D1108">
            <v>-36526.163109211033</v>
          </cell>
          <cell r="F1108" t="str">
            <v>904IDU</v>
          </cell>
          <cell r="G1108" t="str">
            <v>904</v>
          </cell>
          <cell r="I1108">
            <v>-36526.163109211033</v>
          </cell>
        </row>
        <row r="1109">
          <cell r="A1109" t="str">
            <v>904OR</v>
          </cell>
          <cell r="B1109" t="str">
            <v>904</v>
          </cell>
          <cell r="D1109">
            <v>5336079.8239992224</v>
          </cell>
          <cell r="F1109" t="str">
            <v>904OR</v>
          </cell>
          <cell r="G1109" t="str">
            <v>904</v>
          </cell>
          <cell r="I1109">
            <v>5336079.8239992224</v>
          </cell>
        </row>
        <row r="1110">
          <cell r="A1110" t="str">
            <v>904UT</v>
          </cell>
          <cell r="B1110" t="str">
            <v>904</v>
          </cell>
          <cell r="D1110">
            <v>3512505.5097434903</v>
          </cell>
          <cell r="F1110" t="str">
            <v>904UT</v>
          </cell>
          <cell r="G1110" t="str">
            <v>904</v>
          </cell>
          <cell r="I1110">
            <v>3512505.5097434903</v>
          </cell>
        </row>
        <row r="1111">
          <cell r="A1111" t="str">
            <v>904WA</v>
          </cell>
          <cell r="B1111" t="str">
            <v>904</v>
          </cell>
          <cell r="D1111">
            <v>1075502.9429576369</v>
          </cell>
          <cell r="F1111" t="str">
            <v>904WA</v>
          </cell>
          <cell r="G1111" t="str">
            <v>904</v>
          </cell>
          <cell r="I1111">
            <v>1075502.9429576369</v>
          </cell>
        </row>
        <row r="1112">
          <cell r="A1112" t="str">
            <v>904WYP</v>
          </cell>
          <cell r="B1112" t="str">
            <v>904</v>
          </cell>
          <cell r="D1112">
            <v>494586.60254566651</v>
          </cell>
          <cell r="F1112" t="str">
            <v>904WYP</v>
          </cell>
          <cell r="G1112" t="str">
            <v>904</v>
          </cell>
          <cell r="I1112">
            <v>494586.60254566651</v>
          </cell>
        </row>
        <row r="1113">
          <cell r="A1113" t="str">
            <v>905CA</v>
          </cell>
          <cell r="B1113" t="str">
            <v>905</v>
          </cell>
          <cell r="D1113">
            <v>0</v>
          </cell>
          <cell r="F1113" t="str">
            <v>905CA</v>
          </cell>
          <cell r="G1113" t="str">
            <v>905</v>
          </cell>
          <cell r="I1113">
            <v>0</v>
          </cell>
        </row>
        <row r="1114">
          <cell r="A1114" t="str">
            <v>905CN</v>
          </cell>
          <cell r="B1114" t="str">
            <v>905</v>
          </cell>
          <cell r="D1114">
            <v>1098365.258608669</v>
          </cell>
          <cell r="F1114" t="str">
            <v>905CN</v>
          </cell>
          <cell r="G1114" t="str">
            <v>905</v>
          </cell>
          <cell r="I1114">
            <v>1098365.258608669</v>
          </cell>
        </row>
        <row r="1115">
          <cell r="A1115" t="str">
            <v>905IDU</v>
          </cell>
          <cell r="B1115" t="str">
            <v>905</v>
          </cell>
          <cell r="D1115">
            <v>-70.12823163622231</v>
          </cell>
          <cell r="F1115" t="str">
            <v>905IDU</v>
          </cell>
          <cell r="G1115" t="str">
            <v>905</v>
          </cell>
          <cell r="I1115">
            <v>-70.12823163622231</v>
          </cell>
        </row>
        <row r="1116">
          <cell r="A1116" t="str">
            <v>905OR</v>
          </cell>
          <cell r="B1116" t="str">
            <v>905</v>
          </cell>
          <cell r="D1116">
            <v>8664.8442304702694</v>
          </cell>
          <cell r="F1116" t="str">
            <v>905OR</v>
          </cell>
          <cell r="G1116" t="str">
            <v>905</v>
          </cell>
          <cell r="I1116">
            <v>8664.8442304702694</v>
          </cell>
        </row>
        <row r="1117">
          <cell r="A1117" t="str">
            <v>905UT</v>
          </cell>
          <cell r="B1117" t="str">
            <v>905</v>
          </cell>
          <cell r="D1117">
            <v>4574.9661756704236</v>
          </cell>
          <cell r="F1117" t="str">
            <v>905UT</v>
          </cell>
          <cell r="G1117" t="str">
            <v>905</v>
          </cell>
          <cell r="I1117">
            <v>4574.9661756704236</v>
          </cell>
        </row>
        <row r="1118">
          <cell r="A1118" t="str">
            <v>905WYP</v>
          </cell>
          <cell r="B1118" t="str">
            <v>905</v>
          </cell>
          <cell r="D1118">
            <v>1312.1083268558104</v>
          </cell>
          <cell r="F1118" t="str">
            <v>905WYP</v>
          </cell>
          <cell r="G1118" t="str">
            <v>905</v>
          </cell>
          <cell r="I1118">
            <v>1312.1083268558104</v>
          </cell>
        </row>
        <row r="1119">
          <cell r="A1119" t="str">
            <v>907CN</v>
          </cell>
          <cell r="B1119" t="str">
            <v>907</v>
          </cell>
          <cell r="D1119">
            <v>2295255.9323568684</v>
          </cell>
          <cell r="F1119" t="str">
            <v>907CN</v>
          </cell>
          <cell r="G1119" t="str">
            <v>907</v>
          </cell>
          <cell r="I1119">
            <v>2295255.9323568684</v>
          </cell>
        </row>
        <row r="1120">
          <cell r="A1120" t="str">
            <v>908CA</v>
          </cell>
          <cell r="B1120" t="str">
            <v>908</v>
          </cell>
          <cell r="D1120">
            <v>346305.31231530057</v>
          </cell>
          <cell r="F1120" t="str">
            <v>908CA</v>
          </cell>
          <cell r="G1120" t="str">
            <v>908</v>
          </cell>
          <cell r="I1120">
            <v>346305.31231530057</v>
          </cell>
        </row>
        <row r="1121">
          <cell r="A1121" t="str">
            <v>908CN</v>
          </cell>
          <cell r="B1121" t="str">
            <v>908</v>
          </cell>
          <cell r="D1121">
            <v>1293202.0029428154</v>
          </cell>
          <cell r="F1121" t="str">
            <v>908CN</v>
          </cell>
          <cell r="G1121" t="str">
            <v>908</v>
          </cell>
          <cell r="I1121">
            <v>1293202.0029428154</v>
          </cell>
        </row>
        <row r="1122">
          <cell r="A1122" t="str">
            <v>908IDU</v>
          </cell>
          <cell r="B1122" t="str">
            <v>908</v>
          </cell>
          <cell r="D1122">
            <v>1258123.7725977465</v>
          </cell>
          <cell r="F1122" t="str">
            <v>908IDU</v>
          </cell>
          <cell r="G1122" t="str">
            <v>908</v>
          </cell>
          <cell r="I1122">
            <v>1258123.7725977465</v>
          </cell>
        </row>
        <row r="1123">
          <cell r="A1123" t="str">
            <v>908OR</v>
          </cell>
          <cell r="B1123" t="str">
            <v>908</v>
          </cell>
          <cell r="D1123">
            <v>1123289.0727369064</v>
          </cell>
          <cell r="F1123" t="str">
            <v>908OR</v>
          </cell>
          <cell r="G1123" t="str">
            <v>908</v>
          </cell>
          <cell r="I1123">
            <v>1123289.0727369064</v>
          </cell>
        </row>
        <row r="1124">
          <cell r="A1124" t="str">
            <v>908OTHER</v>
          </cell>
          <cell r="B1124" t="str">
            <v>908</v>
          </cell>
          <cell r="D1124">
            <v>48260.427133143909</v>
          </cell>
          <cell r="F1124" t="str">
            <v>908OTHER</v>
          </cell>
          <cell r="G1124" t="str">
            <v>908</v>
          </cell>
          <cell r="I1124">
            <v>48260.427133143909</v>
          </cell>
        </row>
        <row r="1125">
          <cell r="A1125" t="str">
            <v>908UT</v>
          </cell>
          <cell r="B1125" t="str">
            <v>908</v>
          </cell>
          <cell r="D1125">
            <v>33630382.245079435</v>
          </cell>
          <cell r="F1125" t="str">
            <v>908UT</v>
          </cell>
          <cell r="G1125" t="str">
            <v>908</v>
          </cell>
          <cell r="I1125">
            <v>33630382.245079435</v>
          </cell>
        </row>
        <row r="1126">
          <cell r="A1126" t="str">
            <v>908WA</v>
          </cell>
          <cell r="B1126" t="str">
            <v>908</v>
          </cell>
          <cell r="D1126">
            <v>4809565.2186166607</v>
          </cell>
          <cell r="F1126" t="str">
            <v>908WA</v>
          </cell>
          <cell r="G1126" t="str">
            <v>908</v>
          </cell>
          <cell r="I1126">
            <v>4809565.2186166607</v>
          </cell>
        </row>
        <row r="1127">
          <cell r="A1127" t="str">
            <v>908WYP</v>
          </cell>
          <cell r="B1127" t="str">
            <v>908</v>
          </cell>
          <cell r="D1127">
            <v>675512.89102836465</v>
          </cell>
          <cell r="F1127" t="str">
            <v>908WYP</v>
          </cell>
          <cell r="G1127" t="str">
            <v>908</v>
          </cell>
          <cell r="I1127">
            <v>675512.89102836465</v>
          </cell>
        </row>
        <row r="1128">
          <cell r="A1128" t="str">
            <v>909CA</v>
          </cell>
          <cell r="B1128" t="str">
            <v>909</v>
          </cell>
          <cell r="D1128">
            <v>4219.8422975441445</v>
          </cell>
          <cell r="F1128" t="str">
            <v>909CA</v>
          </cell>
          <cell r="G1128" t="str">
            <v>909</v>
          </cell>
          <cell r="I1128">
            <v>4219.8422975441445</v>
          </cell>
        </row>
        <row r="1129">
          <cell r="A1129" t="str">
            <v>909CN</v>
          </cell>
          <cell r="B1129" t="str">
            <v>909</v>
          </cell>
          <cell r="D1129">
            <v>685493.49096873053</v>
          </cell>
          <cell r="F1129" t="str">
            <v>909CN</v>
          </cell>
          <cell r="G1129" t="str">
            <v>909</v>
          </cell>
          <cell r="I1129">
            <v>685493.49096873053</v>
          </cell>
        </row>
        <row r="1130">
          <cell r="A1130" t="str">
            <v>909IDU</v>
          </cell>
          <cell r="B1130" t="str">
            <v>909</v>
          </cell>
          <cell r="D1130">
            <v>2333.8597980515528</v>
          </cell>
          <cell r="F1130" t="str">
            <v>909IDU</v>
          </cell>
          <cell r="G1130" t="str">
            <v>909</v>
          </cell>
          <cell r="I1130">
            <v>2333.8597980515528</v>
          </cell>
        </row>
        <row r="1131">
          <cell r="A1131" t="str">
            <v>909OR</v>
          </cell>
          <cell r="B1131" t="str">
            <v>909</v>
          </cell>
          <cell r="D1131">
            <v>7906.95290237467</v>
          </cell>
          <cell r="F1131" t="str">
            <v>909OR</v>
          </cell>
          <cell r="G1131" t="str">
            <v>909</v>
          </cell>
          <cell r="I1131">
            <v>7906.95290237467</v>
          </cell>
        </row>
        <row r="1132">
          <cell r="A1132" t="str">
            <v>909UT</v>
          </cell>
          <cell r="B1132" t="str">
            <v>909</v>
          </cell>
          <cell r="D1132">
            <v>11813.894621473513</v>
          </cell>
          <cell r="F1132" t="str">
            <v>909UT</v>
          </cell>
          <cell r="G1132" t="str">
            <v>909</v>
          </cell>
          <cell r="I1132">
            <v>11813.894621473513</v>
          </cell>
        </row>
        <row r="1133">
          <cell r="A1133" t="str">
            <v>909WA</v>
          </cell>
          <cell r="B1133" t="str">
            <v>909</v>
          </cell>
          <cell r="D1133">
            <v>2261.8063547797851</v>
          </cell>
          <cell r="F1133" t="str">
            <v>909WA</v>
          </cell>
          <cell r="G1133" t="str">
            <v>909</v>
          </cell>
          <cell r="I1133">
            <v>2261.8063547797851</v>
          </cell>
        </row>
        <row r="1134">
          <cell r="A1134" t="str">
            <v>909WYP</v>
          </cell>
          <cell r="B1134" t="str">
            <v>909</v>
          </cell>
          <cell r="D1134">
            <v>4901.0275847371631</v>
          </cell>
          <cell r="F1134" t="str">
            <v>909WYP</v>
          </cell>
          <cell r="G1134" t="str">
            <v>909</v>
          </cell>
          <cell r="I1134">
            <v>4901.0275847371631</v>
          </cell>
        </row>
        <row r="1135">
          <cell r="A1135" t="str">
            <v>910CN</v>
          </cell>
          <cell r="B1135" t="str">
            <v>910</v>
          </cell>
          <cell r="D1135">
            <v>142345.04758209796</v>
          </cell>
          <cell r="F1135" t="str">
            <v>910CN</v>
          </cell>
          <cell r="G1135" t="str">
            <v>910</v>
          </cell>
          <cell r="I1135">
            <v>142345.04758209796</v>
          </cell>
        </row>
        <row r="1136">
          <cell r="A1136" t="str">
            <v>910IDU</v>
          </cell>
          <cell r="B1136" t="str">
            <v>910</v>
          </cell>
          <cell r="D1136">
            <v>22626.673773087074</v>
          </cell>
          <cell r="F1136" t="str">
            <v>910IDU</v>
          </cell>
          <cell r="G1136" t="str">
            <v>910</v>
          </cell>
          <cell r="I1136">
            <v>22626.673773087074</v>
          </cell>
        </row>
        <row r="1137">
          <cell r="A1137" t="str">
            <v>910OR</v>
          </cell>
          <cell r="B1137" t="str">
            <v>910</v>
          </cell>
          <cell r="D1137">
            <v>55812.925761112238</v>
          </cell>
          <cell r="F1137" t="str">
            <v>910OR</v>
          </cell>
          <cell r="G1137" t="str">
            <v>910</v>
          </cell>
          <cell r="I1137">
            <v>55812.925761112238</v>
          </cell>
        </row>
        <row r="1138">
          <cell r="A1138" t="str">
            <v>910UT</v>
          </cell>
          <cell r="B1138" t="str">
            <v>910</v>
          </cell>
          <cell r="D1138">
            <v>71285.623319682927</v>
          </cell>
          <cell r="F1138" t="str">
            <v>910UT</v>
          </cell>
          <cell r="G1138" t="str">
            <v>910</v>
          </cell>
          <cell r="I1138">
            <v>71285.623319682927</v>
          </cell>
        </row>
        <row r="1139">
          <cell r="A1139" t="str">
            <v>910WA</v>
          </cell>
          <cell r="B1139" t="str">
            <v>910</v>
          </cell>
          <cell r="D1139">
            <v>6798.7191587172729</v>
          </cell>
          <cell r="F1139" t="str">
            <v>910WA</v>
          </cell>
          <cell r="G1139" t="str">
            <v>910</v>
          </cell>
          <cell r="I1139">
            <v>6798.7191587172729</v>
          </cell>
        </row>
        <row r="1140">
          <cell r="A1140" t="str">
            <v>910WYP</v>
          </cell>
          <cell r="B1140" t="str">
            <v>910</v>
          </cell>
          <cell r="D1140">
            <v>43903.944303836011</v>
          </cell>
          <cell r="F1140" t="str">
            <v>910WYP</v>
          </cell>
          <cell r="G1140" t="str">
            <v>910</v>
          </cell>
          <cell r="I1140">
            <v>43903.944303836011</v>
          </cell>
        </row>
        <row r="1141">
          <cell r="A1141" t="str">
            <v>920IDU</v>
          </cell>
          <cell r="B1141" t="str">
            <v>920</v>
          </cell>
          <cell r="D1141">
            <v>8440.320585477617</v>
          </cell>
          <cell r="F1141" t="str">
            <v>920IDU</v>
          </cell>
          <cell r="G1141" t="str">
            <v>920</v>
          </cell>
          <cell r="I1141">
            <v>8440.320585477617</v>
          </cell>
        </row>
        <row r="1142">
          <cell r="A1142" t="str">
            <v>920OR</v>
          </cell>
          <cell r="B1142" t="str">
            <v>920</v>
          </cell>
          <cell r="D1142">
            <v>187279.4884311966</v>
          </cell>
          <cell r="F1142" t="str">
            <v>920OR</v>
          </cell>
          <cell r="G1142" t="str">
            <v>920</v>
          </cell>
          <cell r="I1142">
            <v>187279.4884311966</v>
          </cell>
        </row>
        <row r="1143">
          <cell r="A1143" t="str">
            <v>920SO</v>
          </cell>
          <cell r="B1143" t="str">
            <v>920</v>
          </cell>
          <cell r="D1143">
            <v>138955193.76111209</v>
          </cell>
          <cell r="F1143" t="str">
            <v>920SO</v>
          </cell>
          <cell r="G1143" t="str">
            <v>920</v>
          </cell>
          <cell r="I1143">
            <v>138955193.76111209</v>
          </cell>
        </row>
        <row r="1144">
          <cell r="A1144" t="str">
            <v>920UT</v>
          </cell>
          <cell r="B1144" t="str">
            <v>920</v>
          </cell>
          <cell r="D1144">
            <v>591089.9145710381</v>
          </cell>
          <cell r="F1144" t="str">
            <v>920UT</v>
          </cell>
          <cell r="G1144" t="str">
            <v>920</v>
          </cell>
          <cell r="I1144">
            <v>591089.9145710381</v>
          </cell>
        </row>
        <row r="1145">
          <cell r="A1145" t="str">
            <v>920WA</v>
          </cell>
          <cell r="B1145" t="str">
            <v>920</v>
          </cell>
          <cell r="D1145">
            <v>1015.5267656661974</v>
          </cell>
          <cell r="F1145" t="str">
            <v>920WA</v>
          </cell>
          <cell r="G1145" t="str">
            <v>920</v>
          </cell>
          <cell r="I1145">
            <v>1015.5267656661974</v>
          </cell>
        </row>
        <row r="1146">
          <cell r="A1146" t="str">
            <v>920WYP</v>
          </cell>
          <cell r="B1146" t="str">
            <v>920</v>
          </cell>
          <cell r="D1146">
            <v>303131.58997357904</v>
          </cell>
          <cell r="F1146" t="str">
            <v>920WYP</v>
          </cell>
          <cell r="G1146" t="str">
            <v>920</v>
          </cell>
          <cell r="I1146">
            <v>303131.58997357904</v>
          </cell>
        </row>
        <row r="1147">
          <cell r="A1147" t="str">
            <v>921CA</v>
          </cell>
          <cell r="B1147" t="str">
            <v>921</v>
          </cell>
          <cell r="D1147">
            <v>167.54168730394588</v>
          </cell>
          <cell r="F1147" t="str">
            <v>921CA</v>
          </cell>
          <cell r="G1147" t="str">
            <v>921</v>
          </cell>
          <cell r="I1147">
            <v>167.54168730394588</v>
          </cell>
        </row>
        <row r="1148">
          <cell r="A1148" t="str">
            <v>921CN</v>
          </cell>
          <cell r="B1148" t="str">
            <v>921</v>
          </cell>
          <cell r="D1148">
            <v>7177.8942669638445</v>
          </cell>
          <cell r="F1148" t="str">
            <v>921CN</v>
          </cell>
          <cell r="G1148" t="str">
            <v>921</v>
          </cell>
          <cell r="I1148">
            <v>7177.8942669638445</v>
          </cell>
        </row>
        <row r="1149">
          <cell r="A1149" t="str">
            <v>921IDU</v>
          </cell>
          <cell r="B1149" t="str">
            <v>921</v>
          </cell>
          <cell r="D1149">
            <v>5081.9791728578521</v>
          </cell>
          <cell r="F1149" t="str">
            <v>921IDU</v>
          </cell>
          <cell r="G1149" t="str">
            <v>921</v>
          </cell>
          <cell r="I1149">
            <v>5081.9791728578521</v>
          </cell>
        </row>
        <row r="1150">
          <cell r="A1150" t="str">
            <v>921OR</v>
          </cell>
          <cell r="B1150" t="str">
            <v>921</v>
          </cell>
          <cell r="D1150">
            <v>14061.239776291897</v>
          </cell>
          <cell r="F1150" t="str">
            <v>921OR</v>
          </cell>
          <cell r="G1150" t="str">
            <v>921</v>
          </cell>
          <cell r="I1150">
            <v>14061.239776291897</v>
          </cell>
        </row>
        <row r="1151">
          <cell r="A1151" t="str">
            <v>921SO</v>
          </cell>
          <cell r="B1151" t="str">
            <v>921</v>
          </cell>
          <cell r="D1151">
            <v>11683489.584649991</v>
          </cell>
          <cell r="F1151" t="str">
            <v>921SO</v>
          </cell>
          <cell r="G1151" t="str">
            <v>921</v>
          </cell>
          <cell r="I1151">
            <v>11683489.584649991</v>
          </cell>
        </row>
        <row r="1152">
          <cell r="A1152" t="str">
            <v>921UT</v>
          </cell>
          <cell r="B1152" t="str">
            <v>921</v>
          </cell>
          <cell r="D1152">
            <v>32590.407970117223</v>
          </cell>
          <cell r="F1152" t="str">
            <v>921UT</v>
          </cell>
          <cell r="G1152" t="str">
            <v>921</v>
          </cell>
          <cell r="I1152">
            <v>32590.407970117223</v>
          </cell>
        </row>
        <row r="1153">
          <cell r="A1153" t="str">
            <v>921WA</v>
          </cell>
          <cell r="B1153" t="str">
            <v>921</v>
          </cell>
          <cell r="D1153">
            <v>2642.3418358923568</v>
          </cell>
          <cell r="F1153" t="str">
            <v>921WA</v>
          </cell>
          <cell r="G1153" t="str">
            <v>921</v>
          </cell>
          <cell r="I1153">
            <v>2642.3418358923568</v>
          </cell>
        </row>
        <row r="1154">
          <cell r="A1154" t="str">
            <v>921WYP</v>
          </cell>
          <cell r="B1154" t="str">
            <v>921</v>
          </cell>
          <cell r="D1154">
            <v>14509.706987782733</v>
          </cell>
          <cell r="F1154" t="str">
            <v>921WYP</v>
          </cell>
          <cell r="G1154" t="str">
            <v>921</v>
          </cell>
          <cell r="I1154">
            <v>14509.706987782733</v>
          </cell>
        </row>
        <row r="1155">
          <cell r="A1155" t="str">
            <v>921WYU</v>
          </cell>
          <cell r="B1155" t="str">
            <v>921</v>
          </cell>
          <cell r="D1155">
            <v>518.33209509658252</v>
          </cell>
          <cell r="F1155" t="str">
            <v>921WYU</v>
          </cell>
          <cell r="G1155" t="str">
            <v>921</v>
          </cell>
          <cell r="I1155">
            <v>518.33209509658252</v>
          </cell>
        </row>
        <row r="1156">
          <cell r="A1156" t="str">
            <v>922SO</v>
          </cell>
          <cell r="B1156" t="str">
            <v>922</v>
          </cell>
          <cell r="D1156">
            <v>-31433120.11733922</v>
          </cell>
          <cell r="F1156" t="str">
            <v>922SO</v>
          </cell>
          <cell r="G1156" t="str">
            <v>922</v>
          </cell>
          <cell r="I1156">
            <v>-31433120.11733922</v>
          </cell>
        </row>
        <row r="1157">
          <cell r="A1157" t="str">
            <v>923CA</v>
          </cell>
          <cell r="B1157" t="str">
            <v>923</v>
          </cell>
          <cell r="D1157">
            <v>0</v>
          </cell>
          <cell r="F1157" t="str">
            <v>923CA</v>
          </cell>
          <cell r="G1157" t="str">
            <v>923</v>
          </cell>
          <cell r="I1157">
            <v>0</v>
          </cell>
        </row>
        <row r="1158">
          <cell r="A1158" t="str">
            <v>923CN</v>
          </cell>
          <cell r="B1158" t="str">
            <v>923</v>
          </cell>
          <cell r="D1158">
            <v>0</v>
          </cell>
          <cell r="F1158" t="str">
            <v>923CN</v>
          </cell>
          <cell r="G1158" t="str">
            <v>923</v>
          </cell>
          <cell r="I1158">
            <v>0</v>
          </cell>
        </row>
        <row r="1159">
          <cell r="A1159" t="str">
            <v>923IDU</v>
          </cell>
          <cell r="B1159" t="str">
            <v>923</v>
          </cell>
          <cell r="D1159">
            <v>112.56707115733863</v>
          </cell>
          <cell r="F1159" t="str">
            <v>923IDU</v>
          </cell>
          <cell r="G1159" t="str">
            <v>923</v>
          </cell>
          <cell r="I1159">
            <v>112.56707115733863</v>
          </cell>
        </row>
        <row r="1160">
          <cell r="A1160" t="str">
            <v>923OR</v>
          </cell>
          <cell r="B1160" t="str">
            <v>923</v>
          </cell>
          <cell r="D1160">
            <v>13685.538013868254</v>
          </cell>
          <cell r="F1160" t="str">
            <v>923OR</v>
          </cell>
          <cell r="G1160" t="str">
            <v>923</v>
          </cell>
          <cell r="I1160">
            <v>13685.538013868254</v>
          </cell>
        </row>
        <row r="1161">
          <cell r="A1161" t="str">
            <v>923SO</v>
          </cell>
          <cell r="B1161" t="str">
            <v>923</v>
          </cell>
          <cell r="D1161">
            <v>35188638.700386614</v>
          </cell>
          <cell r="F1161" t="str">
            <v>923SO</v>
          </cell>
          <cell r="G1161" t="str">
            <v>923</v>
          </cell>
          <cell r="I1161">
            <v>35188638.700386614</v>
          </cell>
        </row>
        <row r="1162">
          <cell r="A1162" t="str">
            <v>923UT</v>
          </cell>
          <cell r="B1162" t="str">
            <v>923</v>
          </cell>
          <cell r="D1162">
            <v>18013.139796929172</v>
          </cell>
          <cell r="F1162" t="str">
            <v>923UT</v>
          </cell>
          <cell r="G1162" t="str">
            <v>923</v>
          </cell>
          <cell r="I1162">
            <v>18013.139796929172</v>
          </cell>
        </row>
        <row r="1163">
          <cell r="A1163" t="str">
            <v>923WA</v>
          </cell>
          <cell r="B1163" t="str">
            <v>923</v>
          </cell>
          <cell r="D1163">
            <v>0</v>
          </cell>
          <cell r="F1163" t="str">
            <v>923WA</v>
          </cell>
          <cell r="G1163" t="str">
            <v>923</v>
          </cell>
          <cell r="I1163">
            <v>0</v>
          </cell>
        </row>
        <row r="1164">
          <cell r="A1164" t="str">
            <v>923WYP</v>
          </cell>
          <cell r="B1164" t="str">
            <v>923</v>
          </cell>
          <cell r="D1164">
            <v>0</v>
          </cell>
          <cell r="F1164" t="str">
            <v>923WYP</v>
          </cell>
          <cell r="G1164" t="str">
            <v>923</v>
          </cell>
          <cell r="I1164">
            <v>0</v>
          </cell>
        </row>
        <row r="1165">
          <cell r="A1165" t="str">
            <v>924SO</v>
          </cell>
          <cell r="B1165" t="str">
            <v>924</v>
          </cell>
          <cell r="D1165">
            <v>23357500.93</v>
          </cell>
          <cell r="F1165" t="str">
            <v>924SO</v>
          </cell>
          <cell r="G1165" t="str">
            <v>924</v>
          </cell>
          <cell r="I1165">
            <v>23357500.93</v>
          </cell>
        </row>
        <row r="1166">
          <cell r="A1166" t="str">
            <v>925SO</v>
          </cell>
          <cell r="B1166" t="str">
            <v>925</v>
          </cell>
          <cell r="D1166">
            <v>13043133.540000001</v>
          </cell>
          <cell r="F1166" t="str">
            <v>925SO</v>
          </cell>
          <cell r="G1166" t="str">
            <v>925</v>
          </cell>
          <cell r="I1166">
            <v>13043133.540000001</v>
          </cell>
        </row>
        <row r="1167">
          <cell r="A1167" t="str">
            <v>926SO</v>
          </cell>
          <cell r="B1167" t="str">
            <v>926</v>
          </cell>
          <cell r="D1167">
            <v>0</v>
          </cell>
          <cell r="F1167" t="str">
            <v>926SO</v>
          </cell>
          <cell r="G1167" t="str">
            <v>926</v>
          </cell>
          <cell r="I1167">
            <v>0</v>
          </cell>
        </row>
        <row r="1168">
          <cell r="A1168" t="str">
            <v>928CA</v>
          </cell>
          <cell r="B1168" t="str">
            <v>928</v>
          </cell>
          <cell r="D1168">
            <v>106354.48926448739</v>
          </cell>
          <cell r="F1168" t="str">
            <v>928CA</v>
          </cell>
          <cell r="G1168" t="str">
            <v>928</v>
          </cell>
          <cell r="I1168">
            <v>106354.48926448739</v>
          </cell>
        </row>
        <row r="1169">
          <cell r="A1169" t="str">
            <v>928CN</v>
          </cell>
          <cell r="B1169" t="str">
            <v>928</v>
          </cell>
          <cell r="D1169">
            <v>0</v>
          </cell>
          <cell r="F1169" t="str">
            <v>928CN</v>
          </cell>
          <cell r="G1169" t="str">
            <v>928</v>
          </cell>
          <cell r="I1169">
            <v>0</v>
          </cell>
        </row>
        <row r="1170">
          <cell r="A1170" t="str">
            <v>928IDU</v>
          </cell>
          <cell r="B1170" t="str">
            <v>928</v>
          </cell>
          <cell r="D1170">
            <v>317902.78086924227</v>
          </cell>
          <cell r="F1170" t="str">
            <v>928IDU</v>
          </cell>
          <cell r="G1170" t="str">
            <v>928</v>
          </cell>
          <cell r="I1170">
            <v>317902.78086924227</v>
          </cell>
        </row>
        <row r="1171">
          <cell r="A1171" t="str">
            <v>928OR</v>
          </cell>
          <cell r="B1171" t="str">
            <v>928</v>
          </cell>
          <cell r="D1171">
            <v>2499016.425115569</v>
          </cell>
          <cell r="F1171" t="str">
            <v>928OR</v>
          </cell>
          <cell r="G1171" t="str">
            <v>928</v>
          </cell>
          <cell r="I1171">
            <v>2499016.425115569</v>
          </cell>
        </row>
        <row r="1172">
          <cell r="A1172" t="str">
            <v>928SG</v>
          </cell>
          <cell r="B1172" t="str">
            <v>928</v>
          </cell>
          <cell r="D1172">
            <v>953400.65229899297</v>
          </cell>
          <cell r="F1172" t="str">
            <v>928SG</v>
          </cell>
          <cell r="G1172" t="str">
            <v>928</v>
          </cell>
          <cell r="I1172">
            <v>953400.65229899297</v>
          </cell>
        </row>
        <row r="1173">
          <cell r="A1173" t="str">
            <v>928SO</v>
          </cell>
          <cell r="B1173" t="str">
            <v>928</v>
          </cell>
          <cell r="D1173">
            <v>0</v>
          </cell>
          <cell r="F1173" t="str">
            <v>928SO</v>
          </cell>
          <cell r="G1173" t="str">
            <v>928</v>
          </cell>
          <cell r="I1173">
            <v>0</v>
          </cell>
        </row>
        <row r="1174">
          <cell r="A1174" t="str">
            <v>928UT</v>
          </cell>
          <cell r="B1174" t="str">
            <v>928</v>
          </cell>
          <cell r="D1174">
            <v>3084470.2228289582</v>
          </cell>
          <cell r="F1174" t="str">
            <v>928UT</v>
          </cell>
          <cell r="G1174" t="str">
            <v>928</v>
          </cell>
          <cell r="I1174">
            <v>3084470.2228289582</v>
          </cell>
        </row>
        <row r="1175">
          <cell r="A1175" t="str">
            <v>928WA</v>
          </cell>
          <cell r="B1175" t="str">
            <v>928</v>
          </cell>
          <cell r="D1175">
            <v>405715.94469621935</v>
          </cell>
          <cell r="F1175" t="str">
            <v>928WA</v>
          </cell>
          <cell r="G1175" t="str">
            <v>928</v>
          </cell>
          <cell r="I1175">
            <v>405715.94469621935</v>
          </cell>
        </row>
        <row r="1176">
          <cell r="A1176" t="str">
            <v>928WYP</v>
          </cell>
          <cell r="B1176" t="str">
            <v>928</v>
          </cell>
          <cell r="D1176">
            <v>481164.83566947345</v>
          </cell>
          <cell r="F1176" t="str">
            <v>928WYP</v>
          </cell>
          <cell r="G1176" t="str">
            <v>928</v>
          </cell>
          <cell r="I1176">
            <v>481164.83566947345</v>
          </cell>
        </row>
        <row r="1177">
          <cell r="A1177" t="str">
            <v>928WYU</v>
          </cell>
          <cell r="B1177" t="str">
            <v>928</v>
          </cell>
          <cell r="D1177">
            <v>464365.92283721321</v>
          </cell>
          <cell r="F1177" t="str">
            <v>928WYU</v>
          </cell>
          <cell r="G1177" t="str">
            <v>928</v>
          </cell>
          <cell r="I1177">
            <v>464365.92283721321</v>
          </cell>
        </row>
        <row r="1178">
          <cell r="A1178" t="str">
            <v>929SO</v>
          </cell>
          <cell r="B1178" t="str">
            <v>929</v>
          </cell>
          <cell r="D1178">
            <v>-14080693.041385379</v>
          </cell>
          <cell r="F1178" t="str">
            <v>929SO</v>
          </cell>
          <cell r="G1178" t="str">
            <v>929</v>
          </cell>
          <cell r="I1178">
            <v>-14080693.041385379</v>
          </cell>
        </row>
        <row r="1179">
          <cell r="A1179" t="str">
            <v>930CA</v>
          </cell>
          <cell r="B1179" t="str">
            <v>930</v>
          </cell>
          <cell r="D1179">
            <v>-36800.625858510815</v>
          </cell>
          <cell r="F1179" t="str">
            <v>930CA</v>
          </cell>
          <cell r="G1179" t="str">
            <v>930</v>
          </cell>
          <cell r="I1179">
            <v>-36800.625858510815</v>
          </cell>
        </row>
        <row r="1180">
          <cell r="A1180" t="str">
            <v>930CN</v>
          </cell>
          <cell r="B1180" t="str">
            <v>930</v>
          </cell>
          <cell r="D1180">
            <v>140.31616311705466</v>
          </cell>
          <cell r="F1180" t="str">
            <v>930CN</v>
          </cell>
          <cell r="G1180" t="str">
            <v>930</v>
          </cell>
          <cell r="I1180">
            <v>140.31616311705466</v>
          </cell>
        </row>
        <row r="1181">
          <cell r="A1181" t="str">
            <v>930IDU</v>
          </cell>
          <cell r="B1181" t="str">
            <v>930</v>
          </cell>
          <cell r="D1181">
            <v>2938650.6189532774</v>
          </cell>
          <cell r="F1181" t="str">
            <v>930IDU</v>
          </cell>
          <cell r="G1181" t="str">
            <v>930</v>
          </cell>
          <cell r="I1181">
            <v>2938650.6189532774</v>
          </cell>
        </row>
        <row r="1182">
          <cell r="A1182" t="str">
            <v>930OR</v>
          </cell>
          <cell r="B1182" t="str">
            <v>930</v>
          </cell>
          <cell r="D1182">
            <v>7714950.5906636948</v>
          </cell>
          <cell r="F1182" t="str">
            <v>930OR</v>
          </cell>
          <cell r="G1182" t="str">
            <v>930</v>
          </cell>
          <cell r="I1182">
            <v>7714950.5906636948</v>
          </cell>
        </row>
        <row r="1183">
          <cell r="A1183" t="str">
            <v>930SO</v>
          </cell>
          <cell r="B1183" t="str">
            <v>930</v>
          </cell>
          <cell r="D1183">
            <v>20876844.263864126</v>
          </cell>
          <cell r="F1183" t="str">
            <v>930SO</v>
          </cell>
          <cell r="G1183" t="str">
            <v>930</v>
          </cell>
          <cell r="I1183">
            <v>20876844.263864126</v>
          </cell>
        </row>
        <row r="1184">
          <cell r="A1184" t="str">
            <v>930UT</v>
          </cell>
          <cell r="B1184" t="str">
            <v>930</v>
          </cell>
          <cell r="D1184">
            <v>4123999.1559765595</v>
          </cell>
          <cell r="F1184" t="str">
            <v>930UT</v>
          </cell>
          <cell r="G1184" t="str">
            <v>930</v>
          </cell>
          <cell r="I1184">
            <v>4123999.1559765595</v>
          </cell>
        </row>
        <row r="1185">
          <cell r="A1185" t="str">
            <v>930WA</v>
          </cell>
          <cell r="B1185" t="str">
            <v>930</v>
          </cell>
          <cell r="D1185">
            <v>1300113.493334159</v>
          </cell>
          <cell r="F1185" t="str">
            <v>930WA</v>
          </cell>
          <cell r="G1185" t="str">
            <v>930</v>
          </cell>
          <cell r="I1185">
            <v>1300113.493334159</v>
          </cell>
        </row>
        <row r="1186">
          <cell r="A1186" t="str">
            <v>930WYP</v>
          </cell>
          <cell r="B1186" t="str">
            <v>930</v>
          </cell>
          <cell r="D1186">
            <v>-6867.7431896979688</v>
          </cell>
          <cell r="F1186" t="str">
            <v>930WYP</v>
          </cell>
          <cell r="G1186" t="str">
            <v>930</v>
          </cell>
          <cell r="I1186">
            <v>-6867.7431896979688</v>
          </cell>
        </row>
        <row r="1187">
          <cell r="A1187" t="str">
            <v>931OR</v>
          </cell>
          <cell r="B1187" t="str">
            <v>931</v>
          </cell>
          <cell r="D1187">
            <v>16294.905551428103</v>
          </cell>
          <cell r="F1187" t="str">
            <v>931OR</v>
          </cell>
          <cell r="G1187" t="str">
            <v>931</v>
          </cell>
          <cell r="I1187">
            <v>16294.905551428103</v>
          </cell>
        </row>
        <row r="1188">
          <cell r="A1188" t="str">
            <v>931SO</v>
          </cell>
          <cell r="B1188" t="str">
            <v>931</v>
          </cell>
          <cell r="D1188">
            <v>7870242.9596541207</v>
          </cell>
          <cell r="F1188" t="str">
            <v>931SO</v>
          </cell>
          <cell r="G1188" t="str">
            <v>931</v>
          </cell>
          <cell r="I1188">
            <v>7870242.9596541207</v>
          </cell>
        </row>
        <row r="1189">
          <cell r="A1189" t="str">
            <v>931UT</v>
          </cell>
          <cell r="B1189" t="str">
            <v>931</v>
          </cell>
          <cell r="D1189">
            <v>-388.17314677232957</v>
          </cell>
          <cell r="F1189" t="str">
            <v>931UT</v>
          </cell>
          <cell r="G1189" t="str">
            <v>931</v>
          </cell>
          <cell r="I1189">
            <v>-388.17314677232957</v>
          </cell>
        </row>
        <row r="1190">
          <cell r="A1190" t="str">
            <v>935CA</v>
          </cell>
          <cell r="B1190" t="str">
            <v>935</v>
          </cell>
          <cell r="D1190">
            <v>33047.078515212925</v>
          </cell>
          <cell r="F1190" t="str">
            <v>935CA</v>
          </cell>
          <cell r="G1190" t="str">
            <v>935</v>
          </cell>
          <cell r="I1190">
            <v>33047.078515212925</v>
          </cell>
        </row>
        <row r="1191">
          <cell r="A1191" t="str">
            <v>935CN</v>
          </cell>
          <cell r="B1191" t="str">
            <v>935</v>
          </cell>
          <cell r="D1191">
            <v>77728.86323140093</v>
          </cell>
          <cell r="F1191" t="str">
            <v>935CN</v>
          </cell>
          <cell r="G1191" t="str">
            <v>935</v>
          </cell>
          <cell r="I1191">
            <v>77728.86323140093</v>
          </cell>
        </row>
        <row r="1192">
          <cell r="A1192" t="str">
            <v>935IDU</v>
          </cell>
          <cell r="B1192" t="str">
            <v>935</v>
          </cell>
          <cell r="D1192">
            <v>201131.28441462718</v>
          </cell>
          <cell r="F1192" t="str">
            <v>935IDU</v>
          </cell>
          <cell r="G1192" t="str">
            <v>935</v>
          </cell>
          <cell r="I1192">
            <v>201131.28441462718</v>
          </cell>
        </row>
        <row r="1193">
          <cell r="A1193" t="str">
            <v>935OR</v>
          </cell>
          <cell r="B1193" t="str">
            <v>935</v>
          </cell>
          <cell r="D1193">
            <v>396725.27524394164</v>
          </cell>
          <cell r="F1193" t="str">
            <v>935OR</v>
          </cell>
          <cell r="G1193" t="str">
            <v>935</v>
          </cell>
          <cell r="I1193">
            <v>396725.27524394164</v>
          </cell>
        </row>
        <row r="1194">
          <cell r="A1194" t="str">
            <v>935SO</v>
          </cell>
          <cell r="B1194" t="str">
            <v>935</v>
          </cell>
          <cell r="D1194">
            <v>17623884.042195369</v>
          </cell>
          <cell r="F1194" t="str">
            <v>935SO</v>
          </cell>
          <cell r="G1194" t="str">
            <v>935</v>
          </cell>
          <cell r="I1194">
            <v>17623884.042195369</v>
          </cell>
        </row>
        <row r="1195">
          <cell r="A1195" t="str">
            <v>935UT</v>
          </cell>
          <cell r="B1195" t="str">
            <v>935</v>
          </cell>
          <cell r="D1195">
            <v>459088.29129370791</v>
          </cell>
          <cell r="F1195" t="str">
            <v>935UT</v>
          </cell>
          <cell r="G1195" t="str">
            <v>935</v>
          </cell>
          <cell r="I1195">
            <v>459088.29129370791</v>
          </cell>
        </row>
        <row r="1196">
          <cell r="A1196" t="str">
            <v>935WA</v>
          </cell>
          <cell r="B1196" t="str">
            <v>935</v>
          </cell>
          <cell r="D1196">
            <v>101200.78780413455</v>
          </cell>
          <cell r="F1196" t="str">
            <v>935WA</v>
          </cell>
          <cell r="G1196" t="str">
            <v>935</v>
          </cell>
          <cell r="I1196">
            <v>101200.78780413455</v>
          </cell>
        </row>
        <row r="1197">
          <cell r="A1197" t="str">
            <v>935WYP</v>
          </cell>
          <cell r="B1197" t="str">
            <v>935</v>
          </cell>
          <cell r="D1197">
            <v>162386.32105927815</v>
          </cell>
          <cell r="F1197" t="str">
            <v>935WYP</v>
          </cell>
          <cell r="G1197" t="str">
            <v>935</v>
          </cell>
          <cell r="I1197">
            <v>162386.32105927815</v>
          </cell>
        </row>
        <row r="1198">
          <cell r="A1198" t="str">
            <v>935WYU</v>
          </cell>
          <cell r="B1198" t="str">
            <v>935</v>
          </cell>
          <cell r="D1198">
            <v>3985.8180955611865</v>
          </cell>
          <cell r="F1198" t="str">
            <v>935WYU</v>
          </cell>
          <cell r="G1198" t="str">
            <v>935</v>
          </cell>
          <cell r="I1198">
            <v>3985.8180955611865</v>
          </cell>
        </row>
        <row r="1199">
          <cell r="A1199" t="str">
            <v>DPCA</v>
          </cell>
          <cell r="B1199" t="str">
            <v>DP</v>
          </cell>
          <cell r="D1199">
            <v>554045.93999999994</v>
          </cell>
          <cell r="F1199" t="str">
            <v>DPCA</v>
          </cell>
          <cell r="G1199" t="str">
            <v>DP</v>
          </cell>
          <cell r="I1199">
            <v>554045.93999999994</v>
          </cell>
        </row>
        <row r="1200">
          <cell r="A1200" t="str">
            <v>DPIDU</v>
          </cell>
          <cell r="B1200" t="str">
            <v>DP</v>
          </cell>
          <cell r="D1200">
            <v>1018071.49</v>
          </cell>
          <cell r="F1200" t="str">
            <v>DPIDU</v>
          </cell>
          <cell r="G1200" t="str">
            <v>DP</v>
          </cell>
          <cell r="I1200">
            <v>1018071.49</v>
          </cell>
        </row>
        <row r="1201">
          <cell r="A1201" t="str">
            <v>DPOR</v>
          </cell>
          <cell r="B1201" t="str">
            <v>DP</v>
          </cell>
          <cell r="D1201">
            <v>5753238.8200000003</v>
          </cell>
          <cell r="F1201" t="str">
            <v>DPOR</v>
          </cell>
          <cell r="G1201" t="str">
            <v>DP</v>
          </cell>
          <cell r="I1201">
            <v>5753238.8200000003</v>
          </cell>
        </row>
        <row r="1202">
          <cell r="A1202" t="str">
            <v>DPUT</v>
          </cell>
          <cell r="B1202" t="str">
            <v>DP</v>
          </cell>
          <cell r="D1202">
            <v>11860061.689999999</v>
          </cell>
          <cell r="F1202" t="str">
            <v>DPUT</v>
          </cell>
          <cell r="G1202" t="str">
            <v>DP</v>
          </cell>
          <cell r="I1202">
            <v>11860061.689999999</v>
          </cell>
        </row>
        <row r="1203">
          <cell r="A1203" t="str">
            <v>DPWA</v>
          </cell>
          <cell r="B1203" t="str">
            <v>DP</v>
          </cell>
          <cell r="D1203">
            <v>1733166.48</v>
          </cell>
          <cell r="F1203" t="str">
            <v>DPWA</v>
          </cell>
          <cell r="G1203" t="str">
            <v>DP</v>
          </cell>
          <cell r="I1203">
            <v>1733166.48</v>
          </cell>
        </row>
        <row r="1204">
          <cell r="A1204" t="str">
            <v>DPWYP</v>
          </cell>
          <cell r="B1204" t="str">
            <v>DP</v>
          </cell>
          <cell r="D1204">
            <v>0</v>
          </cell>
          <cell r="F1204" t="str">
            <v>DPWYP</v>
          </cell>
          <cell r="G1204" t="str">
            <v>DP</v>
          </cell>
          <cell r="I1204">
            <v>0</v>
          </cell>
        </row>
        <row r="1205">
          <cell r="A1205" t="str">
            <v>DPWYU</v>
          </cell>
          <cell r="B1205" t="str">
            <v>DP</v>
          </cell>
          <cell r="D1205">
            <v>3299208.36</v>
          </cell>
          <cell r="F1205" t="str">
            <v>DPWYU</v>
          </cell>
          <cell r="G1205" t="str">
            <v>DP</v>
          </cell>
          <cell r="I1205">
            <v>3299208.36</v>
          </cell>
        </row>
        <row r="1206">
          <cell r="A1206" t="str">
            <v>GPSO</v>
          </cell>
          <cell r="B1206" t="str">
            <v>GP</v>
          </cell>
          <cell r="D1206">
            <v>77610.41</v>
          </cell>
          <cell r="F1206" t="str">
            <v>GPSO</v>
          </cell>
          <cell r="G1206" t="str">
            <v>GP</v>
          </cell>
          <cell r="I1206">
            <v>77610.41</v>
          </cell>
        </row>
        <row r="1207">
          <cell r="A1207" t="str">
            <v>HPSG-P</v>
          </cell>
          <cell r="B1207" t="str">
            <v>HP</v>
          </cell>
          <cell r="D1207">
            <v>192231.11</v>
          </cell>
          <cell r="F1207" t="str">
            <v>HPSG-P</v>
          </cell>
          <cell r="G1207" t="str">
            <v>HP</v>
          </cell>
          <cell r="I1207">
            <v>192231.11</v>
          </cell>
        </row>
        <row r="1208">
          <cell r="A1208" t="str">
            <v>IPSO</v>
          </cell>
          <cell r="B1208" t="str">
            <v>IP</v>
          </cell>
          <cell r="D1208">
            <v>0</v>
          </cell>
          <cell r="F1208" t="str">
            <v>IPSO</v>
          </cell>
          <cell r="G1208" t="str">
            <v>IP</v>
          </cell>
          <cell r="I1208">
            <v>0</v>
          </cell>
        </row>
        <row r="1209">
          <cell r="A1209" t="str">
            <v>OPSG</v>
          </cell>
          <cell r="B1209" t="str">
            <v>OP</v>
          </cell>
          <cell r="D1209">
            <v>990155.64</v>
          </cell>
          <cell r="F1209" t="str">
            <v>OPSG</v>
          </cell>
          <cell r="G1209" t="str">
            <v>OP</v>
          </cell>
          <cell r="I1209">
            <v>990155.64</v>
          </cell>
        </row>
        <row r="1210">
          <cell r="A1210" t="str">
            <v>SCHMAPNUTIL</v>
          </cell>
          <cell r="B1210" t="str">
            <v>SCHMAP</v>
          </cell>
          <cell r="D1210">
            <v>0</v>
          </cell>
          <cell r="F1210" t="str">
            <v>SCHMAPNUTIL</v>
          </cell>
          <cell r="G1210" t="str">
            <v>SCHMAP</v>
          </cell>
          <cell r="I1210">
            <v>0</v>
          </cell>
        </row>
        <row r="1211">
          <cell r="A1211" t="str">
            <v>SCHMAPNUTIL</v>
          </cell>
          <cell r="B1211" t="str">
            <v>SCHMAP</v>
          </cell>
          <cell r="D1211">
            <v>0</v>
          </cell>
          <cell r="F1211" t="str">
            <v>SCHMAPNUTIL</v>
          </cell>
          <cell r="G1211" t="str">
            <v>SCHMAP</v>
          </cell>
          <cell r="I1211">
            <v>0</v>
          </cell>
        </row>
        <row r="1212">
          <cell r="A1212" t="str">
            <v>SCHMAPOTHER</v>
          </cell>
          <cell r="B1212" t="str">
            <v>SCHMAP</v>
          </cell>
          <cell r="D1212">
            <v>0</v>
          </cell>
          <cell r="F1212" t="str">
            <v>SCHMAPOTHER</v>
          </cell>
          <cell r="G1212" t="str">
            <v>SCHMAP</v>
          </cell>
          <cell r="I1212">
            <v>0</v>
          </cell>
        </row>
        <row r="1213">
          <cell r="A1213" t="str">
            <v>SCHMAPSE</v>
          </cell>
          <cell r="B1213" t="str">
            <v>SCHMAP</v>
          </cell>
          <cell r="D1213">
            <v>1393973</v>
          </cell>
          <cell r="F1213" t="str">
            <v>SCHMAPSE</v>
          </cell>
          <cell r="G1213" t="str">
            <v>SCHMAP</v>
          </cell>
          <cell r="I1213">
            <v>1393973</v>
          </cell>
        </row>
        <row r="1214">
          <cell r="A1214" t="str">
            <v>SCHMAPSNP</v>
          </cell>
          <cell r="B1214" t="str">
            <v>SCHMAP</v>
          </cell>
          <cell r="D1214">
            <v>4157337</v>
          </cell>
          <cell r="F1214" t="str">
            <v>SCHMAPSNP</v>
          </cell>
          <cell r="G1214" t="str">
            <v>SCHMAP</v>
          </cell>
          <cell r="I1214">
            <v>4157337</v>
          </cell>
        </row>
        <row r="1215">
          <cell r="A1215" t="str">
            <v>SCHMAPSO</v>
          </cell>
          <cell r="B1215" t="str">
            <v>SCHMAP</v>
          </cell>
          <cell r="D1215">
            <v>823180</v>
          </cell>
          <cell r="F1215" t="str">
            <v>SCHMAPSO</v>
          </cell>
          <cell r="G1215" t="str">
            <v>SCHMAP</v>
          </cell>
          <cell r="I1215">
            <v>823180</v>
          </cell>
        </row>
        <row r="1216">
          <cell r="A1216" t="str">
            <v>SCHMATCA</v>
          </cell>
          <cell r="B1216" t="str">
            <v>SCHMAT</v>
          </cell>
          <cell r="D1216">
            <v>333105</v>
          </cell>
          <cell r="F1216" t="str">
            <v>SCHMATCA</v>
          </cell>
          <cell r="G1216" t="str">
            <v>SCHMAT</v>
          </cell>
          <cell r="I1216">
            <v>333105</v>
          </cell>
        </row>
        <row r="1217">
          <cell r="A1217" t="str">
            <v>SCHMATCIAC</v>
          </cell>
          <cell r="B1217" t="str">
            <v>SCHMAT</v>
          </cell>
          <cell r="D1217">
            <v>53173026</v>
          </cell>
          <cell r="F1217" t="str">
            <v>SCHMATCIAC</v>
          </cell>
          <cell r="G1217" t="str">
            <v>SCHMAT</v>
          </cell>
          <cell r="I1217">
            <v>53173026</v>
          </cell>
        </row>
        <row r="1218">
          <cell r="A1218" t="str">
            <v>SCHMATCN</v>
          </cell>
          <cell r="B1218" t="str">
            <v>SCHMAT</v>
          </cell>
          <cell r="D1218">
            <v>0</v>
          </cell>
          <cell r="F1218" t="str">
            <v>SCHMATCN</v>
          </cell>
          <cell r="G1218" t="str">
            <v>SCHMAT</v>
          </cell>
          <cell r="I1218">
            <v>0</v>
          </cell>
        </row>
        <row r="1219">
          <cell r="A1219" t="str">
            <v>SCHMATGPS</v>
          </cell>
          <cell r="B1219" t="str">
            <v>SCHMAT</v>
          </cell>
          <cell r="D1219">
            <v>-26365432</v>
          </cell>
          <cell r="F1219" t="str">
            <v>SCHMATGPS</v>
          </cell>
          <cell r="G1219" t="str">
            <v>SCHMAT</v>
          </cell>
          <cell r="I1219">
            <v>-26365432</v>
          </cell>
        </row>
        <row r="1220">
          <cell r="A1220" t="str">
            <v>SCHMATIDU</v>
          </cell>
          <cell r="B1220" t="str">
            <v>SCHMAT</v>
          </cell>
          <cell r="D1220">
            <v>0</v>
          </cell>
          <cell r="F1220" t="str">
            <v>SCHMATIDU</v>
          </cell>
          <cell r="G1220" t="str">
            <v>SCHMAT</v>
          </cell>
          <cell r="I1220">
            <v>0</v>
          </cell>
        </row>
        <row r="1221">
          <cell r="A1221" t="str">
            <v>SCHMATNUTIL</v>
          </cell>
          <cell r="B1221" t="str">
            <v>SCHMAT</v>
          </cell>
          <cell r="D1221">
            <v>0</v>
          </cell>
          <cell r="F1221" t="str">
            <v>SCHMATNUTIL</v>
          </cell>
          <cell r="G1221" t="str">
            <v>SCHMAT</v>
          </cell>
          <cell r="I1221">
            <v>0</v>
          </cell>
        </row>
        <row r="1222">
          <cell r="A1222" t="str">
            <v>SCHMATOR</v>
          </cell>
          <cell r="B1222" t="str">
            <v>SCHMAT</v>
          </cell>
          <cell r="D1222">
            <v>0</v>
          </cell>
          <cell r="F1222" t="str">
            <v>SCHMATOR</v>
          </cell>
          <cell r="G1222" t="str">
            <v>SCHMAT</v>
          </cell>
          <cell r="I1222">
            <v>0</v>
          </cell>
        </row>
        <row r="1223">
          <cell r="A1223" t="str">
            <v>SCHMATOTHER</v>
          </cell>
          <cell r="B1223" t="str">
            <v>SCHMAT</v>
          </cell>
          <cell r="D1223">
            <v>0</v>
          </cell>
          <cell r="F1223" t="str">
            <v>SCHMATOTHER</v>
          </cell>
          <cell r="G1223" t="str">
            <v>SCHMAT</v>
          </cell>
          <cell r="I1223">
            <v>0</v>
          </cell>
        </row>
        <row r="1224">
          <cell r="A1224" t="str">
            <v>SCHMATSCHMDEXP</v>
          </cell>
          <cell r="B1224" t="str">
            <v>SCHMAT</v>
          </cell>
          <cell r="D1224">
            <v>422593188</v>
          </cell>
          <cell r="F1224" t="str">
            <v>SCHMATSCHMDEXP</v>
          </cell>
          <cell r="G1224" t="str">
            <v>SCHMAT</v>
          </cell>
          <cell r="I1224">
            <v>422593188</v>
          </cell>
        </row>
        <row r="1225">
          <cell r="A1225" t="str">
            <v>SCHMATSE</v>
          </cell>
          <cell r="B1225" t="str">
            <v>SCHMAT</v>
          </cell>
          <cell r="D1225">
            <v>6363628</v>
          </cell>
          <cell r="F1225" t="str">
            <v>SCHMATSE</v>
          </cell>
          <cell r="G1225" t="str">
            <v>SCHMAT</v>
          </cell>
          <cell r="I1225">
            <v>6363628</v>
          </cell>
        </row>
        <row r="1226">
          <cell r="A1226" t="str">
            <v>SCHMATSG</v>
          </cell>
          <cell r="B1226" t="str">
            <v>SCHMAT</v>
          </cell>
          <cell r="D1226">
            <v>2721363</v>
          </cell>
          <cell r="F1226" t="str">
            <v>SCHMATSG</v>
          </cell>
          <cell r="G1226" t="str">
            <v>SCHMAT</v>
          </cell>
          <cell r="I1226">
            <v>2721363</v>
          </cell>
        </row>
        <row r="1227">
          <cell r="A1227" t="str">
            <v>SCHMATSGCT</v>
          </cell>
          <cell r="B1227" t="str">
            <v>SCHMAT</v>
          </cell>
          <cell r="D1227">
            <v>938633</v>
          </cell>
          <cell r="F1227" t="str">
            <v>SCHMATSGCT</v>
          </cell>
          <cell r="G1227" t="str">
            <v>SCHMAT</v>
          </cell>
          <cell r="I1227">
            <v>938633</v>
          </cell>
        </row>
        <row r="1228">
          <cell r="A1228" t="str">
            <v>SCHMATSNP</v>
          </cell>
          <cell r="B1228" t="str">
            <v>SCHMAT</v>
          </cell>
          <cell r="D1228">
            <v>18640972</v>
          </cell>
          <cell r="F1228" t="str">
            <v>SCHMATSNP</v>
          </cell>
          <cell r="G1228" t="str">
            <v>SCHMAT</v>
          </cell>
          <cell r="I1228">
            <v>18640972</v>
          </cell>
        </row>
        <row r="1229">
          <cell r="A1229" t="str">
            <v>SCHMATSNPD</v>
          </cell>
          <cell r="B1229" t="str">
            <v>SCHMAT</v>
          </cell>
          <cell r="D1229">
            <v>11272280</v>
          </cell>
          <cell r="F1229" t="str">
            <v>SCHMATSNPD</v>
          </cell>
          <cell r="G1229" t="str">
            <v>SCHMAT</v>
          </cell>
          <cell r="I1229">
            <v>11272280</v>
          </cell>
        </row>
        <row r="1230">
          <cell r="A1230" t="str">
            <v>SCHMATSO</v>
          </cell>
          <cell r="B1230" t="str">
            <v>SCHMAT</v>
          </cell>
          <cell r="D1230">
            <v>-1454639.8354325257</v>
          </cell>
          <cell r="F1230" t="str">
            <v>SCHMATSO</v>
          </cell>
          <cell r="G1230" t="str">
            <v>SCHMAT</v>
          </cell>
          <cell r="I1230">
            <v>-1454639.8354325257</v>
          </cell>
        </row>
        <row r="1231">
          <cell r="A1231" t="str">
            <v>SCHMATTROJD</v>
          </cell>
          <cell r="B1231" t="str">
            <v>SCHMAT</v>
          </cell>
          <cell r="D1231">
            <v>1566947</v>
          </cell>
          <cell r="F1231" t="str">
            <v>SCHMATTROJD</v>
          </cell>
          <cell r="G1231" t="str">
            <v>SCHMAT</v>
          </cell>
          <cell r="I1231">
            <v>1566947</v>
          </cell>
        </row>
        <row r="1232">
          <cell r="A1232" t="str">
            <v>SCHMATUT</v>
          </cell>
          <cell r="B1232" t="str">
            <v>SCHMAT</v>
          </cell>
          <cell r="D1232">
            <v>0</v>
          </cell>
          <cell r="F1232" t="str">
            <v>SCHMATUT</v>
          </cell>
          <cell r="G1232" t="str">
            <v>SCHMAT</v>
          </cell>
          <cell r="I1232">
            <v>0</v>
          </cell>
        </row>
        <row r="1233">
          <cell r="A1233" t="str">
            <v>SCHMATWA</v>
          </cell>
          <cell r="B1233" t="str">
            <v>SCHMAT</v>
          </cell>
          <cell r="D1233">
            <v>0</v>
          </cell>
          <cell r="F1233" t="str">
            <v>SCHMATWA</v>
          </cell>
          <cell r="G1233" t="str">
            <v>SCHMAT</v>
          </cell>
          <cell r="I1233">
            <v>0</v>
          </cell>
        </row>
        <row r="1234">
          <cell r="A1234" t="str">
            <v>SCHMATWYP</v>
          </cell>
          <cell r="B1234" t="str">
            <v>SCHMAT</v>
          </cell>
          <cell r="D1234">
            <v>0</v>
          </cell>
          <cell r="F1234" t="str">
            <v>SCHMATWYP</v>
          </cell>
          <cell r="G1234" t="str">
            <v>SCHMAT</v>
          </cell>
          <cell r="I1234">
            <v>0</v>
          </cell>
        </row>
        <row r="1235">
          <cell r="A1235" t="str">
            <v>SCHMATWYU</v>
          </cell>
          <cell r="B1235" t="str">
            <v>SCHMAT</v>
          </cell>
          <cell r="D1235">
            <v>0</v>
          </cell>
          <cell r="F1235" t="str">
            <v>SCHMATWYU</v>
          </cell>
          <cell r="G1235" t="str">
            <v>SCHMAT</v>
          </cell>
          <cell r="I1235">
            <v>0</v>
          </cell>
        </row>
        <row r="1236">
          <cell r="A1236" t="str">
            <v>SCHMDFDGP</v>
          </cell>
          <cell r="B1236" t="str">
            <v>SCHMDF</v>
          </cell>
          <cell r="D1236">
            <v>6423</v>
          </cell>
          <cell r="F1236" t="str">
            <v>SCHMDFDGP</v>
          </cell>
          <cell r="G1236" t="str">
            <v>SCHMDF</v>
          </cell>
          <cell r="I1236">
            <v>6423</v>
          </cell>
        </row>
        <row r="1237">
          <cell r="A1237" t="str">
            <v>SCHMDPSE</v>
          </cell>
          <cell r="B1237" t="str">
            <v>SCHMDP</v>
          </cell>
          <cell r="D1237">
            <v>7330652</v>
          </cell>
          <cell r="F1237" t="str">
            <v>SCHMDPSE</v>
          </cell>
          <cell r="G1237" t="str">
            <v>SCHMDP</v>
          </cell>
          <cell r="I1237">
            <v>7330652</v>
          </cell>
        </row>
        <row r="1238">
          <cell r="A1238" t="str">
            <v>SCHMDPSG</v>
          </cell>
          <cell r="B1238" t="str">
            <v>SCHMDP</v>
          </cell>
          <cell r="D1238">
            <v>3946595</v>
          </cell>
          <cell r="F1238" t="str">
            <v>SCHMDPSG</v>
          </cell>
          <cell r="G1238" t="str">
            <v>SCHMDP</v>
          </cell>
          <cell r="I1238">
            <v>3946595</v>
          </cell>
        </row>
        <row r="1239">
          <cell r="A1239" t="str">
            <v>SCHMDPSNP</v>
          </cell>
          <cell r="B1239" t="str">
            <v>SCHMDP</v>
          </cell>
          <cell r="D1239">
            <v>381063</v>
          </cell>
          <cell r="F1239" t="str">
            <v>SCHMDPSNP</v>
          </cell>
          <cell r="G1239" t="str">
            <v>SCHMDP</v>
          </cell>
          <cell r="I1239">
            <v>381063</v>
          </cell>
        </row>
        <row r="1240">
          <cell r="A1240" t="str">
            <v>SCHMDPSO</v>
          </cell>
          <cell r="B1240" t="str">
            <v>SCHMDP</v>
          </cell>
          <cell r="D1240">
            <v>9158887</v>
          </cell>
          <cell r="F1240" t="str">
            <v>SCHMDPSO</v>
          </cell>
          <cell r="G1240" t="str">
            <v>SCHMDP</v>
          </cell>
          <cell r="I1240">
            <v>9158887</v>
          </cell>
        </row>
        <row r="1241">
          <cell r="A1241" t="str">
            <v>SCHMDTBADDEBT</v>
          </cell>
          <cell r="B1241" t="str">
            <v>SCHMDT</v>
          </cell>
          <cell r="D1241">
            <v>-5205950</v>
          </cell>
          <cell r="F1241" t="str">
            <v>SCHMDTBADDEBT</v>
          </cell>
          <cell r="G1241" t="str">
            <v>SCHMDT</v>
          </cell>
          <cell r="I1241">
            <v>-5205950</v>
          </cell>
        </row>
        <row r="1242">
          <cell r="A1242" t="str">
            <v>SCHMDTGPS</v>
          </cell>
          <cell r="B1242" t="str">
            <v>SCHMDT</v>
          </cell>
          <cell r="D1242">
            <v>26111935</v>
          </cell>
          <cell r="F1242" t="str">
            <v>SCHMDTGPS</v>
          </cell>
          <cell r="G1242" t="str">
            <v>SCHMDT</v>
          </cell>
          <cell r="I1242">
            <v>26111935</v>
          </cell>
        </row>
        <row r="1243">
          <cell r="A1243" t="str">
            <v>SCHMDTIDU</v>
          </cell>
          <cell r="B1243" t="str">
            <v>SCHMDT</v>
          </cell>
          <cell r="D1243">
            <v>14146</v>
          </cell>
          <cell r="F1243" t="str">
            <v>SCHMDTIDU</v>
          </cell>
          <cell r="G1243" t="str">
            <v>SCHMDT</v>
          </cell>
          <cell r="I1243">
            <v>14146</v>
          </cell>
        </row>
        <row r="1244">
          <cell r="A1244" t="str">
            <v>SCHMDTNUTIL</v>
          </cell>
          <cell r="B1244" t="str">
            <v>SCHMDT</v>
          </cell>
          <cell r="D1244">
            <v>0</v>
          </cell>
          <cell r="F1244" t="str">
            <v>SCHMDTNUTIL</v>
          </cell>
          <cell r="G1244" t="str">
            <v>SCHMDT</v>
          </cell>
          <cell r="I1244">
            <v>0</v>
          </cell>
        </row>
        <row r="1245">
          <cell r="A1245" t="str">
            <v>SCHMDTOR</v>
          </cell>
          <cell r="B1245" t="str">
            <v>SCHMDT</v>
          </cell>
          <cell r="D1245">
            <v>821541</v>
          </cell>
          <cell r="F1245" t="str">
            <v>SCHMDTOR</v>
          </cell>
          <cell r="G1245" t="str">
            <v>SCHMDT</v>
          </cell>
          <cell r="I1245">
            <v>821541</v>
          </cell>
        </row>
        <row r="1246">
          <cell r="A1246" t="str">
            <v>SCHMDTOTHER</v>
          </cell>
          <cell r="B1246" t="str">
            <v>SCHMDT</v>
          </cell>
          <cell r="D1246">
            <v>0</v>
          </cell>
          <cell r="F1246" t="str">
            <v>SCHMDTOTHER</v>
          </cell>
          <cell r="G1246" t="str">
            <v>SCHMDT</v>
          </cell>
          <cell r="I1246">
            <v>0</v>
          </cell>
        </row>
        <row r="1247">
          <cell r="A1247" t="str">
            <v>SCHMDTSE</v>
          </cell>
          <cell r="B1247" t="str">
            <v>SCHMDT</v>
          </cell>
          <cell r="D1247">
            <v>9888131</v>
          </cell>
          <cell r="F1247" t="str">
            <v>SCHMDTSE</v>
          </cell>
          <cell r="G1247" t="str">
            <v>SCHMDT</v>
          </cell>
          <cell r="I1247">
            <v>9888131</v>
          </cell>
        </row>
        <row r="1248">
          <cell r="A1248" t="str">
            <v>SCHMDTSG</v>
          </cell>
          <cell r="B1248" t="str">
            <v>SCHMDT</v>
          </cell>
          <cell r="D1248">
            <v>3067997</v>
          </cell>
          <cell r="F1248" t="str">
            <v>SCHMDTSG</v>
          </cell>
          <cell r="G1248" t="str">
            <v>SCHMDT</v>
          </cell>
          <cell r="I1248">
            <v>3067997</v>
          </cell>
        </row>
        <row r="1249">
          <cell r="A1249" t="str">
            <v>SCHMDTSNP</v>
          </cell>
          <cell r="B1249" t="str">
            <v>SCHMDT</v>
          </cell>
          <cell r="D1249">
            <v>40229607.969198525</v>
          </cell>
          <cell r="F1249" t="str">
            <v>SCHMDTSNP</v>
          </cell>
          <cell r="G1249" t="str">
            <v>SCHMDT</v>
          </cell>
          <cell r="I1249">
            <v>40229607.969198525</v>
          </cell>
        </row>
        <row r="1250">
          <cell r="A1250" t="str">
            <v>SCHMDTSNPD</v>
          </cell>
          <cell r="B1250" t="str">
            <v>SCHMDT</v>
          </cell>
          <cell r="D1250">
            <v>0</v>
          </cell>
          <cell r="F1250" t="str">
            <v>SCHMDTSNPD</v>
          </cell>
          <cell r="G1250" t="str">
            <v>SCHMDT</v>
          </cell>
          <cell r="I1250">
            <v>0</v>
          </cell>
        </row>
        <row r="1251">
          <cell r="A1251" t="str">
            <v>SCHMDTSO</v>
          </cell>
          <cell r="B1251" t="str">
            <v>SCHMDT</v>
          </cell>
          <cell r="D1251">
            <v>-54769182.447416462</v>
          </cell>
          <cell r="F1251" t="str">
            <v>SCHMDTSO</v>
          </cell>
          <cell r="G1251" t="str">
            <v>SCHMDT</v>
          </cell>
          <cell r="I1251">
            <v>-54769182.447416462</v>
          </cell>
        </row>
        <row r="1252">
          <cell r="A1252" t="str">
            <v>SCHMDTTAXDEPR</v>
          </cell>
          <cell r="B1252" t="str">
            <v>SCHMDT</v>
          </cell>
          <cell r="D1252">
            <v>460953562</v>
          </cell>
          <cell r="F1252" t="str">
            <v>SCHMDTTAXDEPR</v>
          </cell>
          <cell r="G1252" t="str">
            <v>SCHMDT</v>
          </cell>
          <cell r="I1252">
            <v>460953562</v>
          </cell>
        </row>
        <row r="1253">
          <cell r="A1253" t="str">
            <v>SCHMDTUT</v>
          </cell>
          <cell r="B1253" t="str">
            <v>SCHMDT</v>
          </cell>
          <cell r="D1253">
            <v>931</v>
          </cell>
          <cell r="F1253" t="str">
            <v>SCHMDTUT</v>
          </cell>
          <cell r="G1253" t="str">
            <v>SCHMDT</v>
          </cell>
          <cell r="I1253">
            <v>931</v>
          </cell>
        </row>
        <row r="1254">
          <cell r="A1254" t="str">
            <v>SCHMDTWYP</v>
          </cell>
          <cell r="B1254" t="str">
            <v>SCHMDT</v>
          </cell>
          <cell r="D1254">
            <v>9993</v>
          </cell>
          <cell r="F1254" t="str">
            <v>SCHMDTWYP</v>
          </cell>
          <cell r="G1254" t="str">
            <v>SCHMDT</v>
          </cell>
          <cell r="I1254">
            <v>9993</v>
          </cell>
        </row>
        <row r="1255">
          <cell r="A1255" t="str">
            <v>TPSG</v>
          </cell>
          <cell r="B1255" t="str">
            <v>TP</v>
          </cell>
          <cell r="D1255">
            <v>5696340.3599999994</v>
          </cell>
          <cell r="F1255" t="str">
            <v>TPSG</v>
          </cell>
          <cell r="G1255" t="str">
            <v>TP</v>
          </cell>
          <cell r="I1255">
            <v>5696340.3599999994</v>
          </cell>
        </row>
        <row r="1256">
          <cell r="A1256" t="str">
            <v>SCHMDTSG</v>
          </cell>
          <cell r="B1256" t="str">
            <v>SCHMDT</v>
          </cell>
          <cell r="D1256">
            <v>3067997</v>
          </cell>
          <cell r="F1256" t="str">
            <v>SCHMDTSG</v>
          </cell>
          <cell r="G1256" t="str">
            <v>SCHMDT</v>
          </cell>
          <cell r="I1256">
            <v>3067997</v>
          </cell>
        </row>
        <row r="1257">
          <cell r="A1257" t="str">
            <v>SCHMDTSNP</v>
          </cell>
          <cell r="B1257" t="str">
            <v>SCHMDT</v>
          </cell>
          <cell r="D1257">
            <v>40229607.969198525</v>
          </cell>
          <cell r="F1257" t="str">
            <v>SCHMDTSNP</v>
          </cell>
          <cell r="G1257" t="str">
            <v>SCHMDT</v>
          </cell>
          <cell r="I1257">
            <v>40229607.969198525</v>
          </cell>
        </row>
        <row r="1258">
          <cell r="A1258" t="str">
            <v>SCHMDTSNPD</v>
          </cell>
          <cell r="B1258" t="str">
            <v>SCHMDT</v>
          </cell>
          <cell r="D1258">
            <v>0</v>
          </cell>
          <cell r="F1258" t="str">
            <v>SCHMDTSNPD</v>
          </cell>
          <cell r="G1258" t="str">
            <v>SCHMDT</v>
          </cell>
          <cell r="I1258">
            <v>0</v>
          </cell>
        </row>
        <row r="1259">
          <cell r="A1259" t="str">
            <v>SCHMDTSO</v>
          </cell>
          <cell r="B1259" t="str">
            <v>SCHMDT</v>
          </cell>
          <cell r="D1259">
            <v>-51000271</v>
          </cell>
          <cell r="F1259" t="str">
            <v>SCHMDTSO</v>
          </cell>
          <cell r="G1259" t="str">
            <v>SCHMDT</v>
          </cell>
          <cell r="I1259">
            <v>-51000271</v>
          </cell>
        </row>
        <row r="1260">
          <cell r="A1260" t="str">
            <v>SCHMDTTAXDEPR</v>
          </cell>
          <cell r="B1260" t="str">
            <v>SCHMDT</v>
          </cell>
          <cell r="D1260">
            <v>460953562</v>
          </cell>
          <cell r="F1260" t="str">
            <v>SCHMDTTAXDEPR</v>
          </cell>
          <cell r="G1260" t="str">
            <v>SCHMDT</v>
          </cell>
          <cell r="I1260">
            <v>460953562</v>
          </cell>
        </row>
        <row r="1261">
          <cell r="A1261" t="str">
            <v>SCHMDTUT</v>
          </cell>
          <cell r="B1261" t="str">
            <v>SCHMDT</v>
          </cell>
          <cell r="D1261">
            <v>931</v>
          </cell>
          <cell r="F1261" t="str">
            <v>SCHMDTUT</v>
          </cell>
          <cell r="G1261" t="str">
            <v>SCHMDT</v>
          </cell>
          <cell r="I1261">
            <v>931</v>
          </cell>
        </row>
        <row r="1262">
          <cell r="A1262" t="str">
            <v>SCHMDTWYU</v>
          </cell>
          <cell r="B1262" t="str">
            <v>SCHMDT</v>
          </cell>
          <cell r="D1262">
            <v>9993</v>
          </cell>
          <cell r="F1262" t="str">
            <v>SCHMDTWYU</v>
          </cell>
          <cell r="G1262" t="str">
            <v>SCHMDT</v>
          </cell>
          <cell r="I1262">
            <v>9993</v>
          </cell>
        </row>
        <row r="1263">
          <cell r="A1263" t="str">
            <v>TPSG</v>
          </cell>
          <cell r="B1263" t="str">
            <v>TP</v>
          </cell>
          <cell r="D1263">
            <v>5696340.3599999994</v>
          </cell>
          <cell r="F1263" t="str">
            <v>TPSG</v>
          </cell>
          <cell r="G1263" t="str">
            <v>TP</v>
          </cell>
          <cell r="I1263">
            <v>5696340.3599999994</v>
          </cell>
        </row>
      </sheetData>
      <sheetData sheetId="13"/>
      <sheetData sheetId="14"/>
      <sheetData sheetId="15"/>
      <sheetData sheetId="16"/>
      <sheetData sheetId="1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Main"/>
      <sheetName val="Data"/>
      <sheetName val="Master Data"/>
    </sheetNames>
    <sheetDataSet>
      <sheetData sheetId="0"/>
      <sheetData sheetId="1"/>
      <sheetData sheetId="2"/>
      <sheetData sheetId="3"/>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Start"/>
      <sheetName val="Actuals"/>
      <sheetName val="Plan"/>
      <sheetName val="Variance"/>
      <sheetName val="Master Data"/>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Macros"/>
      <sheetName val="Att1"/>
      <sheetName val="Att2"/>
      <sheetName val="Att3a"/>
      <sheetName val="Att3b"/>
      <sheetName val="Att4"/>
      <sheetName val="Att5"/>
      <sheetName val="Att6"/>
      <sheetName val="Att7"/>
      <sheetName val="Att8"/>
      <sheetName val="Att9"/>
      <sheetName val="Att10"/>
      <sheetName val="Att 11"/>
      <sheetName val="Att 12"/>
      <sheetName val="Att 13"/>
      <sheetName val="Int"/>
      <sheetName val="OM"/>
      <sheetName val="Adj2"/>
      <sheetName val="Adj1"/>
      <sheetName val="OM 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1 page 1"/>
      <sheetName val="Exhibit 1"/>
      <sheetName val="Exhibit 2 pages 1,2 of 5"/>
      <sheetName val="Exhibit 2 pages 3,4,5 of 5"/>
      <sheetName val="Exhibit 3 page 1"/>
      <sheetName val="Exhibit 3"/>
      <sheetName val="Exhibit 8"/>
      <sheetName val="Exhibit 9"/>
      <sheetName val="Base NPC"/>
      <sheetName val="Delta NPC"/>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Oreg WZAMRT97"/>
      <sheetName val="WZ AMORT TO EXP"/>
      <sheetName val="Oreg WZAMRT00  1999"/>
      <sheetName val="Oreg WZAMRT00"/>
      <sheetName val="Other States WZAMRT00"/>
      <sheetName val="2002 Projection"/>
      <sheetName val="Oreg WZAMRT98"/>
      <sheetName val="Other States WZAMRT98"/>
      <sheetName val="Utah CC Amort"/>
      <sheetName val="Utah NLR Amor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OTC Gas Quotes"/>
      <sheetName val="Futures"/>
      <sheetName val="MarketData"/>
      <sheetName val="GasCurveSummary"/>
      <sheetName val="GasVolsSummary"/>
      <sheetName val="YieldCurveSummary"/>
      <sheetName val="GAS CURVE Engine"/>
      <sheetName val="Options"/>
      <sheetName val="Calcoutput (futures)"/>
      <sheetName val="Shaped Gas Quotes"/>
      <sheetName val="Henry Contract Specifications"/>
    </sheetNames>
    <sheetDataSet>
      <sheetData sheetId="0" refreshError="1"/>
      <sheetData sheetId="1" refreshError="1">
        <row r="2">
          <cell r="M2">
            <v>1</v>
          </cell>
        </row>
        <row r="5">
          <cell r="E5" t="str">
            <v>AECO $US/mmBTU</v>
          </cell>
          <cell r="F5" t="str">
            <v>Malin</v>
          </cell>
          <cell r="G5" t="str">
            <v>Sumas</v>
          </cell>
          <cell r="H5" t="str">
            <v>Rockies/Opal</v>
          </cell>
          <cell r="I5" t="str">
            <v>Stanfield</v>
          </cell>
          <cell r="J5" t="str">
            <v>SO CAL Bdr</v>
          </cell>
          <cell r="K5" t="str">
            <v>San Juan</v>
          </cell>
        </row>
        <row r="6">
          <cell r="L6">
            <v>1</v>
          </cell>
        </row>
        <row r="7">
          <cell r="L7">
            <v>2</v>
          </cell>
        </row>
        <row r="8">
          <cell r="L8">
            <v>3</v>
          </cell>
        </row>
        <row r="9">
          <cell r="L9">
            <v>1</v>
          </cell>
        </row>
        <row r="10">
          <cell r="L10">
            <v>4</v>
          </cell>
        </row>
        <row r="11">
          <cell r="L11">
            <v>11</v>
          </cell>
        </row>
        <row r="12">
          <cell r="L12">
            <v>16</v>
          </cell>
        </row>
        <row r="13">
          <cell r="L13">
            <v>1</v>
          </cell>
        </row>
        <row r="14">
          <cell r="L14">
            <v>13</v>
          </cell>
        </row>
        <row r="15">
          <cell r="L15">
            <v>25</v>
          </cell>
        </row>
      </sheetData>
      <sheetData sheetId="2" refreshError="1">
        <row r="2">
          <cell r="A2" t="str">
            <v>CL112</v>
          </cell>
          <cell r="B2" t="str">
            <v>CL</v>
          </cell>
          <cell r="C2">
            <v>1</v>
          </cell>
          <cell r="D2">
            <v>3</v>
          </cell>
          <cell r="E2">
            <v>37609</v>
          </cell>
          <cell r="F2">
            <v>27.29</v>
          </cell>
          <cell r="G2">
            <v>26.71</v>
          </cell>
          <cell r="H2">
            <v>68103</v>
          </cell>
          <cell r="I2">
            <v>27.45</v>
          </cell>
          <cell r="J2">
            <v>26.71</v>
          </cell>
        </row>
        <row r="3">
          <cell r="A3" t="str">
            <v>CL122</v>
          </cell>
          <cell r="B3" t="str">
            <v>CL</v>
          </cell>
          <cell r="C3">
            <v>2</v>
          </cell>
          <cell r="D3">
            <v>3</v>
          </cell>
          <cell r="E3">
            <v>37642</v>
          </cell>
          <cell r="F3">
            <v>27.17</v>
          </cell>
          <cell r="G3">
            <v>26.59</v>
          </cell>
          <cell r="H3">
            <v>38783</v>
          </cell>
          <cell r="I3">
            <v>27.32</v>
          </cell>
          <cell r="J3">
            <v>26.63</v>
          </cell>
        </row>
        <row r="4">
          <cell r="A4" t="str">
            <v>CL13</v>
          </cell>
          <cell r="B4" t="str">
            <v>CL</v>
          </cell>
          <cell r="C4">
            <v>3</v>
          </cell>
          <cell r="D4">
            <v>3</v>
          </cell>
          <cell r="E4">
            <v>37672</v>
          </cell>
          <cell r="F4">
            <v>26.8</v>
          </cell>
          <cell r="G4">
            <v>26.28</v>
          </cell>
          <cell r="H4">
            <v>21182</v>
          </cell>
          <cell r="I4">
            <v>26.95</v>
          </cell>
          <cell r="J4">
            <v>26.37</v>
          </cell>
        </row>
        <row r="5">
          <cell r="A5" t="str">
            <v>CL23</v>
          </cell>
          <cell r="B5" t="str">
            <v>CL</v>
          </cell>
          <cell r="C5">
            <v>4</v>
          </cell>
          <cell r="D5">
            <v>3</v>
          </cell>
          <cell r="E5">
            <v>37700</v>
          </cell>
          <cell r="F5">
            <v>26.47</v>
          </cell>
          <cell r="G5">
            <v>25.95</v>
          </cell>
          <cell r="H5">
            <v>7944</v>
          </cell>
          <cell r="I5">
            <v>26.55</v>
          </cell>
          <cell r="J5">
            <v>26.12</v>
          </cell>
        </row>
        <row r="6">
          <cell r="A6" t="str">
            <v>CL33</v>
          </cell>
          <cell r="B6" t="str">
            <v>CL</v>
          </cell>
          <cell r="C6">
            <v>5</v>
          </cell>
          <cell r="D6">
            <v>3</v>
          </cell>
          <cell r="E6">
            <v>37733</v>
          </cell>
          <cell r="F6">
            <v>26.14</v>
          </cell>
          <cell r="G6">
            <v>25.63</v>
          </cell>
          <cell r="H6">
            <v>1719</v>
          </cell>
          <cell r="I6">
            <v>26.2</v>
          </cell>
          <cell r="J6">
            <v>25.79</v>
          </cell>
        </row>
        <row r="7">
          <cell r="A7" t="str">
            <v>CL43</v>
          </cell>
          <cell r="B7" t="str">
            <v>CL</v>
          </cell>
          <cell r="C7">
            <v>6</v>
          </cell>
          <cell r="D7">
            <v>3</v>
          </cell>
          <cell r="E7">
            <v>37761</v>
          </cell>
          <cell r="F7">
            <v>25.81</v>
          </cell>
          <cell r="G7">
            <v>25.31</v>
          </cell>
          <cell r="H7">
            <v>2664</v>
          </cell>
          <cell r="I7">
            <v>25.84</v>
          </cell>
          <cell r="J7">
            <v>25.45</v>
          </cell>
        </row>
        <row r="8">
          <cell r="A8" t="str">
            <v>CL53</v>
          </cell>
          <cell r="B8" t="str">
            <v>CL</v>
          </cell>
          <cell r="C8">
            <v>7</v>
          </cell>
          <cell r="D8">
            <v>3</v>
          </cell>
          <cell r="E8">
            <v>37792</v>
          </cell>
          <cell r="F8">
            <v>25.48</v>
          </cell>
          <cell r="G8">
            <v>25</v>
          </cell>
          <cell r="H8">
            <v>870</v>
          </cell>
          <cell r="I8">
            <v>25.47</v>
          </cell>
          <cell r="J8">
            <v>25.11</v>
          </cell>
        </row>
        <row r="9">
          <cell r="A9" t="str">
            <v>CL63</v>
          </cell>
          <cell r="B9" t="str">
            <v>CL</v>
          </cell>
          <cell r="C9">
            <v>8</v>
          </cell>
          <cell r="D9">
            <v>3</v>
          </cell>
          <cell r="E9">
            <v>37824</v>
          </cell>
          <cell r="F9">
            <v>25.18</v>
          </cell>
          <cell r="G9">
            <v>24.72</v>
          </cell>
          <cell r="H9">
            <v>1451</v>
          </cell>
          <cell r="I9">
            <v>25.1</v>
          </cell>
          <cell r="J9">
            <v>25</v>
          </cell>
        </row>
        <row r="10">
          <cell r="A10" t="str">
            <v>CL73</v>
          </cell>
          <cell r="B10" t="str">
            <v>CL</v>
          </cell>
          <cell r="C10">
            <v>9</v>
          </cell>
          <cell r="D10">
            <v>3</v>
          </cell>
          <cell r="E10">
            <v>37853</v>
          </cell>
          <cell r="F10">
            <v>24.92</v>
          </cell>
          <cell r="G10">
            <v>24.48</v>
          </cell>
          <cell r="H10">
            <v>1428</v>
          </cell>
          <cell r="I10">
            <v>24.84</v>
          </cell>
          <cell r="J10">
            <v>24.68</v>
          </cell>
        </row>
        <row r="11">
          <cell r="A11" t="str">
            <v>CL83</v>
          </cell>
          <cell r="B11" t="str">
            <v>CL</v>
          </cell>
          <cell r="C11">
            <v>10</v>
          </cell>
          <cell r="D11">
            <v>3</v>
          </cell>
          <cell r="E11">
            <v>37886</v>
          </cell>
          <cell r="F11">
            <v>24.68</v>
          </cell>
          <cell r="G11">
            <v>24.25</v>
          </cell>
          <cell r="H11">
            <v>18</v>
          </cell>
          <cell r="I11">
            <v>0</v>
          </cell>
          <cell r="J11">
            <v>0</v>
          </cell>
        </row>
        <row r="12">
          <cell r="A12" t="str">
            <v>CL93</v>
          </cell>
          <cell r="B12" t="str">
            <v>CL</v>
          </cell>
          <cell r="C12">
            <v>11</v>
          </cell>
          <cell r="D12">
            <v>3</v>
          </cell>
          <cell r="E12">
            <v>37915</v>
          </cell>
          <cell r="F12">
            <v>24.5</v>
          </cell>
          <cell r="G12">
            <v>24.07</v>
          </cell>
          <cell r="H12">
            <v>495</v>
          </cell>
          <cell r="I12">
            <v>24.45</v>
          </cell>
          <cell r="J12">
            <v>24.35</v>
          </cell>
        </row>
        <row r="13">
          <cell r="A13" t="str">
            <v>CL103</v>
          </cell>
          <cell r="B13" t="str">
            <v>CL</v>
          </cell>
          <cell r="C13">
            <v>12</v>
          </cell>
          <cell r="D13">
            <v>3</v>
          </cell>
          <cell r="E13">
            <v>37945</v>
          </cell>
          <cell r="F13">
            <v>24.34</v>
          </cell>
          <cell r="G13">
            <v>23.92</v>
          </cell>
          <cell r="H13">
            <v>2389</v>
          </cell>
          <cell r="I13">
            <v>24.35</v>
          </cell>
          <cell r="J13">
            <v>24.05</v>
          </cell>
        </row>
        <row r="14">
          <cell r="A14" t="str">
            <v>CL113</v>
          </cell>
          <cell r="B14" t="str">
            <v>CL</v>
          </cell>
          <cell r="C14">
            <v>1</v>
          </cell>
          <cell r="D14">
            <v>4</v>
          </cell>
          <cell r="E14">
            <v>37974</v>
          </cell>
          <cell r="F14">
            <v>24.19</v>
          </cell>
          <cell r="G14">
            <v>23.77</v>
          </cell>
          <cell r="H14">
            <v>50</v>
          </cell>
          <cell r="I14">
            <v>0</v>
          </cell>
          <cell r="J14">
            <v>0</v>
          </cell>
        </row>
        <row r="15">
          <cell r="A15" t="str">
            <v>CL123</v>
          </cell>
          <cell r="B15" t="str">
            <v>CL</v>
          </cell>
          <cell r="C15">
            <v>2</v>
          </cell>
          <cell r="D15">
            <v>4</v>
          </cell>
          <cell r="E15">
            <v>38006</v>
          </cell>
          <cell r="F15">
            <v>24.06</v>
          </cell>
          <cell r="G15">
            <v>23.64</v>
          </cell>
          <cell r="H15">
            <v>0</v>
          </cell>
          <cell r="I15">
            <v>0</v>
          </cell>
          <cell r="J15">
            <v>0</v>
          </cell>
        </row>
        <row r="16">
          <cell r="A16" t="str">
            <v>CL14</v>
          </cell>
          <cell r="B16" t="str">
            <v>CL</v>
          </cell>
          <cell r="C16">
            <v>3</v>
          </cell>
          <cell r="D16">
            <v>4</v>
          </cell>
          <cell r="E16">
            <v>38037</v>
          </cell>
          <cell r="F16">
            <v>23.93</v>
          </cell>
          <cell r="G16">
            <v>23.51</v>
          </cell>
          <cell r="H16">
            <v>0</v>
          </cell>
          <cell r="I16">
            <v>0</v>
          </cell>
          <cell r="J16">
            <v>0</v>
          </cell>
        </row>
        <row r="17">
          <cell r="A17" t="str">
            <v>CL24</v>
          </cell>
          <cell r="B17" t="str">
            <v>CL</v>
          </cell>
          <cell r="C17">
            <v>4</v>
          </cell>
          <cell r="D17">
            <v>4</v>
          </cell>
          <cell r="E17">
            <v>38068</v>
          </cell>
          <cell r="F17">
            <v>23.8</v>
          </cell>
          <cell r="G17">
            <v>23.38</v>
          </cell>
          <cell r="H17">
            <v>360</v>
          </cell>
          <cell r="I17">
            <v>0</v>
          </cell>
          <cell r="J17">
            <v>0</v>
          </cell>
        </row>
        <row r="18">
          <cell r="A18" t="str">
            <v>CL34</v>
          </cell>
          <cell r="B18" t="str">
            <v>CL</v>
          </cell>
          <cell r="C18">
            <v>5</v>
          </cell>
          <cell r="D18">
            <v>4</v>
          </cell>
          <cell r="E18">
            <v>38097</v>
          </cell>
          <cell r="F18">
            <v>23.68</v>
          </cell>
          <cell r="G18">
            <v>23.26</v>
          </cell>
          <cell r="H18">
            <v>0</v>
          </cell>
          <cell r="I18">
            <v>0</v>
          </cell>
          <cell r="J18">
            <v>0</v>
          </cell>
        </row>
        <row r="19">
          <cell r="A19" t="str">
            <v>CL44</v>
          </cell>
          <cell r="B19" t="str">
            <v>CL</v>
          </cell>
          <cell r="C19">
            <v>6</v>
          </cell>
          <cell r="D19">
            <v>4</v>
          </cell>
          <cell r="E19">
            <v>38127</v>
          </cell>
          <cell r="F19">
            <v>23.59</v>
          </cell>
          <cell r="G19">
            <v>23.17</v>
          </cell>
          <cell r="H19">
            <v>483</v>
          </cell>
          <cell r="I19">
            <v>23.5</v>
          </cell>
          <cell r="J19">
            <v>23.5</v>
          </cell>
        </row>
        <row r="20">
          <cell r="A20" t="str">
            <v>CL54</v>
          </cell>
          <cell r="B20" t="str">
            <v>CL</v>
          </cell>
          <cell r="C20">
            <v>7</v>
          </cell>
          <cell r="D20">
            <v>4</v>
          </cell>
          <cell r="E20">
            <v>38160</v>
          </cell>
          <cell r="F20">
            <v>23.54</v>
          </cell>
          <cell r="G20">
            <v>23.12</v>
          </cell>
          <cell r="H20">
            <v>0</v>
          </cell>
          <cell r="I20">
            <v>0</v>
          </cell>
          <cell r="J20">
            <v>0</v>
          </cell>
        </row>
        <row r="21">
          <cell r="A21" t="str">
            <v>CL64</v>
          </cell>
          <cell r="B21" t="str">
            <v>CL</v>
          </cell>
          <cell r="C21">
            <v>8</v>
          </cell>
          <cell r="D21">
            <v>4</v>
          </cell>
          <cell r="E21">
            <v>38188</v>
          </cell>
          <cell r="F21">
            <v>23.5</v>
          </cell>
          <cell r="G21">
            <v>23.08</v>
          </cell>
          <cell r="H21">
            <v>0</v>
          </cell>
          <cell r="I21">
            <v>0</v>
          </cell>
          <cell r="J21">
            <v>0</v>
          </cell>
        </row>
        <row r="22">
          <cell r="A22" t="str">
            <v>CL74</v>
          </cell>
          <cell r="B22" t="str">
            <v>CL</v>
          </cell>
          <cell r="C22">
            <v>9</v>
          </cell>
          <cell r="D22">
            <v>4</v>
          </cell>
          <cell r="E22">
            <v>38219</v>
          </cell>
          <cell r="F22">
            <v>23.47</v>
          </cell>
          <cell r="G22">
            <v>23.05</v>
          </cell>
          <cell r="H22">
            <v>0</v>
          </cell>
          <cell r="I22">
            <v>0</v>
          </cell>
          <cell r="J22">
            <v>0</v>
          </cell>
        </row>
        <row r="23">
          <cell r="A23" t="str">
            <v>CL84</v>
          </cell>
          <cell r="B23" t="str">
            <v>CL</v>
          </cell>
          <cell r="C23">
            <v>10</v>
          </cell>
          <cell r="D23">
            <v>4</v>
          </cell>
          <cell r="E23">
            <v>38251</v>
          </cell>
          <cell r="F23">
            <v>23.44</v>
          </cell>
          <cell r="G23">
            <v>23.02</v>
          </cell>
          <cell r="H23">
            <v>0</v>
          </cell>
          <cell r="I23">
            <v>0</v>
          </cell>
          <cell r="J23">
            <v>0</v>
          </cell>
        </row>
        <row r="24">
          <cell r="A24" t="str">
            <v>CL94</v>
          </cell>
          <cell r="B24" t="str">
            <v>CL</v>
          </cell>
          <cell r="C24">
            <v>11</v>
          </cell>
          <cell r="D24">
            <v>4</v>
          </cell>
          <cell r="E24">
            <v>38280</v>
          </cell>
          <cell r="F24">
            <v>23.41</v>
          </cell>
          <cell r="G24">
            <v>22.99</v>
          </cell>
          <cell r="H24">
            <v>0</v>
          </cell>
          <cell r="I24">
            <v>0</v>
          </cell>
          <cell r="J24">
            <v>0</v>
          </cell>
        </row>
        <row r="25">
          <cell r="A25" t="str">
            <v>CL104</v>
          </cell>
          <cell r="B25" t="str">
            <v>CL</v>
          </cell>
          <cell r="C25">
            <v>12</v>
          </cell>
          <cell r="D25">
            <v>4</v>
          </cell>
          <cell r="E25">
            <v>38310</v>
          </cell>
          <cell r="F25">
            <v>23.38</v>
          </cell>
          <cell r="G25">
            <v>22.97</v>
          </cell>
          <cell r="H25">
            <v>1092</v>
          </cell>
          <cell r="I25">
            <v>23.19</v>
          </cell>
          <cell r="J25">
            <v>23.15</v>
          </cell>
        </row>
        <row r="26">
          <cell r="A26" t="str">
            <v>CL114</v>
          </cell>
          <cell r="B26" t="str">
            <v>CL</v>
          </cell>
          <cell r="C26">
            <v>1</v>
          </cell>
          <cell r="D26">
            <v>5</v>
          </cell>
          <cell r="E26">
            <v>38341</v>
          </cell>
          <cell r="F26">
            <v>23.35</v>
          </cell>
          <cell r="G26">
            <v>22.95</v>
          </cell>
          <cell r="H26">
            <v>1</v>
          </cell>
          <cell r="I26">
            <v>0</v>
          </cell>
          <cell r="J26">
            <v>0</v>
          </cell>
        </row>
        <row r="27">
          <cell r="A27" t="str">
            <v>CL124</v>
          </cell>
          <cell r="B27" t="str">
            <v>CL</v>
          </cell>
          <cell r="C27">
            <v>2</v>
          </cell>
          <cell r="D27">
            <v>5</v>
          </cell>
          <cell r="E27">
            <v>38372</v>
          </cell>
          <cell r="F27">
            <v>23.32</v>
          </cell>
          <cell r="G27">
            <v>22.93</v>
          </cell>
          <cell r="H27">
            <v>0</v>
          </cell>
          <cell r="I27">
            <v>0</v>
          </cell>
          <cell r="J27">
            <v>0</v>
          </cell>
        </row>
        <row r="28">
          <cell r="A28" t="str">
            <v>CL15</v>
          </cell>
          <cell r="B28" t="str">
            <v>CL</v>
          </cell>
          <cell r="C28">
            <v>3</v>
          </cell>
          <cell r="D28">
            <v>5</v>
          </cell>
          <cell r="E28">
            <v>38405</v>
          </cell>
          <cell r="F28">
            <v>23.3</v>
          </cell>
          <cell r="G28">
            <v>22.91</v>
          </cell>
          <cell r="H28">
            <v>0</v>
          </cell>
          <cell r="I28">
            <v>0</v>
          </cell>
          <cell r="J28">
            <v>0</v>
          </cell>
        </row>
        <row r="29">
          <cell r="A29" t="str">
            <v>CL25</v>
          </cell>
          <cell r="B29" t="str">
            <v>CL</v>
          </cell>
          <cell r="C29">
            <v>4</v>
          </cell>
          <cell r="D29">
            <v>5</v>
          </cell>
          <cell r="E29">
            <v>38432</v>
          </cell>
          <cell r="F29">
            <v>23.28</v>
          </cell>
          <cell r="G29">
            <v>22.89</v>
          </cell>
          <cell r="H29">
            <v>0</v>
          </cell>
          <cell r="I29">
            <v>0</v>
          </cell>
          <cell r="J29">
            <v>0</v>
          </cell>
        </row>
        <row r="30">
          <cell r="A30" t="str">
            <v>CL35</v>
          </cell>
          <cell r="B30" t="str">
            <v>CL</v>
          </cell>
          <cell r="C30">
            <v>5</v>
          </cell>
          <cell r="D30">
            <v>5</v>
          </cell>
          <cell r="E30">
            <v>38462</v>
          </cell>
          <cell r="F30">
            <v>23.26</v>
          </cell>
          <cell r="G30">
            <v>22.87</v>
          </cell>
          <cell r="H30">
            <v>0</v>
          </cell>
          <cell r="I30">
            <v>0</v>
          </cell>
          <cell r="J30">
            <v>0</v>
          </cell>
        </row>
        <row r="31">
          <cell r="A31" t="str">
            <v>CL65</v>
          </cell>
          <cell r="B31" t="str">
            <v>CL</v>
          </cell>
          <cell r="C31">
            <v>6</v>
          </cell>
          <cell r="D31">
            <v>5</v>
          </cell>
          <cell r="E31">
            <v>38492</v>
          </cell>
          <cell r="F31">
            <v>23.23</v>
          </cell>
          <cell r="G31">
            <v>22.84</v>
          </cell>
          <cell r="H31">
            <v>90</v>
          </cell>
          <cell r="I31">
            <v>0</v>
          </cell>
          <cell r="J31">
            <v>0</v>
          </cell>
        </row>
        <row r="32">
          <cell r="A32" t="str">
            <v>CL125</v>
          </cell>
          <cell r="B32" t="str">
            <v>CL</v>
          </cell>
          <cell r="C32">
            <v>12</v>
          </cell>
          <cell r="D32">
            <v>5</v>
          </cell>
          <cell r="E32">
            <v>38674</v>
          </cell>
          <cell r="F32">
            <v>23.14</v>
          </cell>
          <cell r="G32">
            <v>22.75</v>
          </cell>
          <cell r="H32">
            <v>536</v>
          </cell>
          <cell r="I32">
            <v>23.05</v>
          </cell>
          <cell r="J32">
            <v>23.05</v>
          </cell>
        </row>
        <row r="33">
          <cell r="A33" t="str">
            <v>CL126</v>
          </cell>
          <cell r="B33" t="str">
            <v>CL</v>
          </cell>
          <cell r="C33">
            <v>12</v>
          </cell>
          <cell r="D33">
            <v>6</v>
          </cell>
          <cell r="E33">
            <v>39038</v>
          </cell>
          <cell r="F33">
            <v>23.04</v>
          </cell>
          <cell r="G33">
            <v>22.65</v>
          </cell>
          <cell r="H33">
            <v>0</v>
          </cell>
          <cell r="I33">
            <v>0</v>
          </cell>
          <cell r="J33">
            <v>0</v>
          </cell>
        </row>
        <row r="34">
          <cell r="A34" t="str">
            <v>CL127</v>
          </cell>
          <cell r="B34" t="str">
            <v>CL</v>
          </cell>
          <cell r="C34">
            <v>12</v>
          </cell>
          <cell r="D34">
            <v>7</v>
          </cell>
          <cell r="E34">
            <v>39402</v>
          </cell>
          <cell r="F34">
            <v>22.94</v>
          </cell>
          <cell r="G34">
            <v>22.55</v>
          </cell>
          <cell r="H34">
            <v>1</v>
          </cell>
          <cell r="I34">
            <v>0</v>
          </cell>
          <cell r="J34">
            <v>0</v>
          </cell>
        </row>
        <row r="35">
          <cell r="A35" t="str">
            <v>CL128</v>
          </cell>
          <cell r="B35" t="str">
            <v>CL</v>
          </cell>
          <cell r="C35">
            <v>12</v>
          </cell>
          <cell r="D35">
            <v>8</v>
          </cell>
          <cell r="E35">
            <v>39772</v>
          </cell>
          <cell r="F35">
            <v>22.88</v>
          </cell>
          <cell r="G35">
            <v>22.49</v>
          </cell>
          <cell r="H35">
            <v>1</v>
          </cell>
          <cell r="I35">
            <v>0</v>
          </cell>
          <cell r="J35">
            <v>0</v>
          </cell>
        </row>
        <row r="36">
          <cell r="A36" t="str">
            <v>HO112</v>
          </cell>
          <cell r="B36" t="str">
            <v>CL</v>
          </cell>
          <cell r="C36">
            <v>12</v>
          </cell>
          <cell r="D36">
            <v>9</v>
          </cell>
          <cell r="E36">
            <v>40137</v>
          </cell>
          <cell r="F36">
            <v>22.82</v>
          </cell>
          <cell r="G36">
            <v>22.43</v>
          </cell>
          <cell r="H36">
            <v>0</v>
          </cell>
          <cell r="I36">
            <v>0</v>
          </cell>
          <cell r="J36">
            <v>0</v>
          </cell>
        </row>
        <row r="37">
          <cell r="A37" t="str">
            <v>HO122</v>
          </cell>
          <cell r="B37" t="str">
            <v>HO</v>
          </cell>
          <cell r="C37">
            <v>1</v>
          </cell>
          <cell r="D37">
            <v>3</v>
          </cell>
          <cell r="E37">
            <v>37621</v>
          </cell>
          <cell r="F37">
            <v>0.75619999999999998</v>
          </cell>
          <cell r="G37">
            <v>0.74539999999999995</v>
          </cell>
          <cell r="H37">
            <v>23589</v>
          </cell>
          <cell r="I37">
            <v>0.76400000000000001</v>
          </cell>
          <cell r="J37">
            <v>0.74550000000000005</v>
          </cell>
        </row>
        <row r="38">
          <cell r="A38" t="str">
            <v>HO13</v>
          </cell>
          <cell r="B38" t="str">
            <v>HO</v>
          </cell>
          <cell r="C38">
            <v>2</v>
          </cell>
          <cell r="D38">
            <v>3</v>
          </cell>
          <cell r="E38">
            <v>37652</v>
          </cell>
          <cell r="F38">
            <v>0.75190000000000001</v>
          </cell>
          <cell r="G38">
            <v>0.73970000000000002</v>
          </cell>
          <cell r="H38">
            <v>13901</v>
          </cell>
          <cell r="I38">
            <v>0.75900000000000001</v>
          </cell>
          <cell r="J38">
            <v>0.74199999999999999</v>
          </cell>
        </row>
        <row r="39">
          <cell r="A39" t="str">
            <v>HO23</v>
          </cell>
          <cell r="B39" t="str">
            <v>HO</v>
          </cell>
          <cell r="C39">
            <v>3</v>
          </cell>
          <cell r="D39">
            <v>3</v>
          </cell>
          <cell r="E39">
            <v>37680</v>
          </cell>
          <cell r="F39">
            <v>0.72840000000000005</v>
          </cell>
          <cell r="G39">
            <v>0.71619999999999995</v>
          </cell>
          <cell r="H39">
            <v>5228</v>
          </cell>
          <cell r="I39">
            <v>0.73399999999999999</v>
          </cell>
          <cell r="J39">
            <v>0.72070000000000001</v>
          </cell>
        </row>
        <row r="40">
          <cell r="A40" t="str">
            <v>HO33</v>
          </cell>
          <cell r="B40" t="str">
            <v>HO</v>
          </cell>
          <cell r="C40">
            <v>4</v>
          </cell>
          <cell r="D40">
            <v>3</v>
          </cell>
          <cell r="E40">
            <v>37711</v>
          </cell>
          <cell r="F40">
            <v>0.70589999999999997</v>
          </cell>
          <cell r="G40">
            <v>0.69269999999999998</v>
          </cell>
          <cell r="H40">
            <v>2873</v>
          </cell>
          <cell r="I40">
            <v>0.71199999999999997</v>
          </cell>
          <cell r="J40">
            <v>0.69750000000000001</v>
          </cell>
        </row>
        <row r="41">
          <cell r="A41" t="str">
            <v>HO43</v>
          </cell>
          <cell r="B41" t="str">
            <v>HO</v>
          </cell>
          <cell r="C41">
            <v>5</v>
          </cell>
          <cell r="D41">
            <v>3</v>
          </cell>
          <cell r="E41">
            <v>37741</v>
          </cell>
          <cell r="F41">
            <v>0.68540000000000001</v>
          </cell>
          <cell r="G41">
            <v>0.67220000000000002</v>
          </cell>
          <cell r="H41">
            <v>813</v>
          </cell>
          <cell r="I41">
            <v>0.69099999999999995</v>
          </cell>
          <cell r="J41">
            <v>0.68200000000000005</v>
          </cell>
        </row>
        <row r="42">
          <cell r="A42" t="str">
            <v>HO53</v>
          </cell>
          <cell r="B42" t="str">
            <v>HO</v>
          </cell>
          <cell r="C42">
            <v>6</v>
          </cell>
          <cell r="D42">
            <v>3</v>
          </cell>
          <cell r="E42">
            <v>37771</v>
          </cell>
          <cell r="F42">
            <v>0.6764</v>
          </cell>
          <cell r="G42">
            <v>0.66320000000000001</v>
          </cell>
          <cell r="H42">
            <v>321</v>
          </cell>
          <cell r="I42">
            <v>0.67900000000000005</v>
          </cell>
          <cell r="J42">
            <v>0.67700000000000005</v>
          </cell>
        </row>
        <row r="43">
          <cell r="A43" t="str">
            <v>HO63</v>
          </cell>
          <cell r="B43" t="str">
            <v>HO</v>
          </cell>
          <cell r="C43">
            <v>7</v>
          </cell>
          <cell r="D43">
            <v>3</v>
          </cell>
          <cell r="E43">
            <v>37802</v>
          </cell>
          <cell r="F43">
            <v>0.67390000000000005</v>
          </cell>
          <cell r="G43">
            <v>0.66069999999999995</v>
          </cell>
          <cell r="H43">
            <v>133</v>
          </cell>
          <cell r="I43">
            <v>0</v>
          </cell>
          <cell r="J43">
            <v>0</v>
          </cell>
        </row>
        <row r="44">
          <cell r="A44" t="str">
            <v>HO73</v>
          </cell>
          <cell r="B44" t="str">
            <v>HO</v>
          </cell>
          <cell r="C44">
            <v>8</v>
          </cell>
          <cell r="D44">
            <v>3</v>
          </cell>
          <cell r="E44">
            <v>37833</v>
          </cell>
          <cell r="F44">
            <v>0.67390000000000005</v>
          </cell>
          <cell r="G44">
            <v>0.66069999999999995</v>
          </cell>
          <cell r="H44">
            <v>10</v>
          </cell>
          <cell r="I44">
            <v>0.67500000000000004</v>
          </cell>
          <cell r="J44">
            <v>0.67149999999999999</v>
          </cell>
        </row>
        <row r="45">
          <cell r="A45" t="str">
            <v>HO83</v>
          </cell>
          <cell r="B45" t="str">
            <v>HO</v>
          </cell>
          <cell r="C45">
            <v>9</v>
          </cell>
          <cell r="D45">
            <v>3</v>
          </cell>
          <cell r="E45">
            <v>37862</v>
          </cell>
          <cell r="F45">
            <v>0.67789999999999995</v>
          </cell>
          <cell r="G45">
            <v>0.66469999999999996</v>
          </cell>
          <cell r="H45">
            <v>37</v>
          </cell>
          <cell r="I45">
            <v>0.67369999999999997</v>
          </cell>
          <cell r="J45">
            <v>0.67369999999999997</v>
          </cell>
        </row>
        <row r="46">
          <cell r="A46" t="str">
            <v>HO93</v>
          </cell>
          <cell r="B46" t="str">
            <v>HO</v>
          </cell>
          <cell r="C46">
            <v>10</v>
          </cell>
          <cell r="D46">
            <v>3</v>
          </cell>
          <cell r="E46">
            <v>37894</v>
          </cell>
          <cell r="F46">
            <v>0.68240000000000001</v>
          </cell>
          <cell r="G46">
            <v>0.66920000000000002</v>
          </cell>
          <cell r="H46">
            <v>6</v>
          </cell>
          <cell r="I46">
            <v>0.6825</v>
          </cell>
          <cell r="J46">
            <v>0.6825</v>
          </cell>
        </row>
        <row r="47">
          <cell r="A47" t="str">
            <v>HO103</v>
          </cell>
          <cell r="B47" t="str">
            <v>HO</v>
          </cell>
          <cell r="C47">
            <v>11</v>
          </cell>
          <cell r="D47">
            <v>3</v>
          </cell>
          <cell r="E47">
            <v>37925</v>
          </cell>
          <cell r="F47">
            <v>0.68689999999999996</v>
          </cell>
          <cell r="G47">
            <v>0.67369999999999997</v>
          </cell>
          <cell r="H47">
            <v>2</v>
          </cell>
          <cell r="I47">
            <v>0.68269999999999997</v>
          </cell>
          <cell r="J47">
            <v>0.68269999999999997</v>
          </cell>
        </row>
        <row r="48">
          <cell r="A48" t="str">
            <v>HO113</v>
          </cell>
          <cell r="B48" t="str">
            <v>HO</v>
          </cell>
          <cell r="C48">
            <v>12</v>
          </cell>
          <cell r="D48">
            <v>3</v>
          </cell>
          <cell r="E48">
            <v>37951</v>
          </cell>
          <cell r="F48">
            <v>0.69089999999999996</v>
          </cell>
          <cell r="G48">
            <v>0.67769999999999997</v>
          </cell>
          <cell r="H48">
            <v>26</v>
          </cell>
          <cell r="I48">
            <v>0</v>
          </cell>
          <cell r="J48">
            <v>0</v>
          </cell>
        </row>
        <row r="49">
          <cell r="A49" t="str">
            <v>HO123</v>
          </cell>
          <cell r="B49" t="str">
            <v>HO</v>
          </cell>
          <cell r="C49">
            <v>1</v>
          </cell>
          <cell r="D49">
            <v>4</v>
          </cell>
          <cell r="E49">
            <v>37986</v>
          </cell>
          <cell r="F49">
            <v>0.69240000000000002</v>
          </cell>
          <cell r="G49">
            <v>0.67920000000000003</v>
          </cell>
          <cell r="H49">
            <v>2</v>
          </cell>
          <cell r="I49">
            <v>0.68820000000000003</v>
          </cell>
          <cell r="J49">
            <v>0.68820000000000003</v>
          </cell>
        </row>
        <row r="50">
          <cell r="A50" t="str">
            <v>HO14</v>
          </cell>
          <cell r="B50" t="str">
            <v>HO</v>
          </cell>
          <cell r="C50">
            <v>2</v>
          </cell>
          <cell r="D50">
            <v>4</v>
          </cell>
          <cell r="E50">
            <v>38016</v>
          </cell>
          <cell r="F50">
            <v>0.68740000000000001</v>
          </cell>
          <cell r="G50">
            <v>0.67420000000000002</v>
          </cell>
          <cell r="H50">
            <v>0</v>
          </cell>
          <cell r="I50">
            <v>0</v>
          </cell>
          <cell r="J50">
            <v>0</v>
          </cell>
        </row>
        <row r="51">
          <cell r="A51" t="str">
            <v>HO24</v>
          </cell>
          <cell r="B51" t="str">
            <v>HO</v>
          </cell>
          <cell r="C51">
            <v>3</v>
          </cell>
          <cell r="D51">
            <v>4</v>
          </cell>
          <cell r="E51">
            <v>38044</v>
          </cell>
          <cell r="F51">
            <v>0.6724</v>
          </cell>
          <cell r="G51">
            <v>0.65920000000000001</v>
          </cell>
          <cell r="H51">
            <v>1</v>
          </cell>
          <cell r="I51">
            <v>0.66820000000000002</v>
          </cell>
          <cell r="J51">
            <v>0.66820000000000002</v>
          </cell>
        </row>
        <row r="52">
          <cell r="A52" t="str">
            <v>HO34</v>
          </cell>
          <cell r="B52" t="str">
            <v>HO</v>
          </cell>
          <cell r="C52">
            <v>4</v>
          </cell>
          <cell r="D52">
            <v>4</v>
          </cell>
          <cell r="E52">
            <v>38077</v>
          </cell>
          <cell r="F52">
            <v>0.65739999999999998</v>
          </cell>
          <cell r="G52">
            <v>0.64419999999999999</v>
          </cell>
          <cell r="H52">
            <v>18</v>
          </cell>
          <cell r="I52">
            <v>0</v>
          </cell>
          <cell r="J52">
            <v>0</v>
          </cell>
        </row>
        <row r="53">
          <cell r="A53" t="str">
            <v>HO44</v>
          </cell>
          <cell r="B53" t="str">
            <v>HO</v>
          </cell>
          <cell r="C53">
            <v>5</v>
          </cell>
          <cell r="D53">
            <v>4</v>
          </cell>
          <cell r="E53">
            <v>38107</v>
          </cell>
          <cell r="F53">
            <v>0.64190000000000003</v>
          </cell>
          <cell r="G53">
            <v>0.62870000000000004</v>
          </cell>
          <cell r="H53">
            <v>0</v>
          </cell>
          <cell r="I53">
            <v>0</v>
          </cell>
          <cell r="J53">
            <v>0</v>
          </cell>
        </row>
        <row r="54">
          <cell r="A54" t="str">
            <v>HU112</v>
          </cell>
          <cell r="B54" t="str">
            <v>HO</v>
          </cell>
          <cell r="C54">
            <v>6</v>
          </cell>
          <cell r="D54">
            <v>4</v>
          </cell>
          <cell r="E54">
            <v>38135</v>
          </cell>
          <cell r="F54">
            <v>0.63839999999999997</v>
          </cell>
          <cell r="G54">
            <v>0.62519999999999998</v>
          </cell>
          <cell r="H54">
            <v>0</v>
          </cell>
          <cell r="I54">
            <v>0</v>
          </cell>
          <cell r="J54">
            <v>0</v>
          </cell>
        </row>
        <row r="55">
          <cell r="A55" t="str">
            <v>HU122</v>
          </cell>
          <cell r="B55" t="str">
            <v>HU</v>
          </cell>
          <cell r="C55">
            <v>1</v>
          </cell>
          <cell r="D55">
            <v>3</v>
          </cell>
          <cell r="E55">
            <v>37621</v>
          </cell>
          <cell r="F55">
            <v>0.75270000000000004</v>
          </cell>
          <cell r="G55">
            <v>0.72929999999999995</v>
          </cell>
          <cell r="H55">
            <v>21070</v>
          </cell>
          <cell r="I55">
            <v>0.75700000000000001</v>
          </cell>
          <cell r="J55">
            <v>0.73129999999999995</v>
          </cell>
        </row>
        <row r="56">
          <cell r="A56" t="str">
            <v>HU13</v>
          </cell>
          <cell r="B56" t="str">
            <v>HU</v>
          </cell>
          <cell r="C56">
            <v>2</v>
          </cell>
          <cell r="D56">
            <v>3</v>
          </cell>
          <cell r="E56">
            <v>37652</v>
          </cell>
          <cell r="F56">
            <v>0.75039999999999996</v>
          </cell>
          <cell r="G56">
            <v>0.73080000000000001</v>
          </cell>
          <cell r="H56">
            <v>10942</v>
          </cell>
          <cell r="I56">
            <v>0.75649999999999995</v>
          </cell>
          <cell r="J56">
            <v>0.73380000000000001</v>
          </cell>
        </row>
        <row r="57">
          <cell r="A57" t="str">
            <v>HU23</v>
          </cell>
          <cell r="B57" t="str">
            <v>HU</v>
          </cell>
          <cell r="C57">
            <v>3</v>
          </cell>
          <cell r="D57">
            <v>3</v>
          </cell>
          <cell r="E57">
            <v>37680</v>
          </cell>
          <cell r="F57">
            <v>0.75290000000000001</v>
          </cell>
          <cell r="G57">
            <v>0.73480000000000001</v>
          </cell>
          <cell r="H57">
            <v>2613</v>
          </cell>
          <cell r="I57">
            <v>0.75749999999999995</v>
          </cell>
          <cell r="J57">
            <v>0.74</v>
          </cell>
        </row>
        <row r="58">
          <cell r="A58" t="str">
            <v>HU33</v>
          </cell>
          <cell r="B58" t="str">
            <v>HU</v>
          </cell>
          <cell r="C58">
            <v>4</v>
          </cell>
          <cell r="D58">
            <v>3</v>
          </cell>
          <cell r="E58">
            <v>37711</v>
          </cell>
          <cell r="F58">
            <v>0.81689999999999996</v>
          </cell>
          <cell r="G58">
            <v>0.80010000000000003</v>
          </cell>
          <cell r="H58">
            <v>922</v>
          </cell>
          <cell r="I58">
            <v>0.81499999999999995</v>
          </cell>
          <cell r="J58">
            <v>0.81499999999999995</v>
          </cell>
        </row>
        <row r="59">
          <cell r="A59" t="str">
            <v>HU43</v>
          </cell>
          <cell r="B59" t="str">
            <v>HU</v>
          </cell>
          <cell r="C59">
            <v>5</v>
          </cell>
          <cell r="D59">
            <v>3</v>
          </cell>
          <cell r="E59">
            <v>37741</v>
          </cell>
          <cell r="F59">
            <v>0.81389999999999996</v>
          </cell>
          <cell r="G59">
            <v>0.79759999999999998</v>
          </cell>
          <cell r="H59">
            <v>210</v>
          </cell>
          <cell r="I59">
            <v>0.81499999999999995</v>
          </cell>
          <cell r="J59">
            <v>0.81499999999999995</v>
          </cell>
        </row>
        <row r="60">
          <cell r="A60" t="str">
            <v>HU53</v>
          </cell>
          <cell r="B60" t="str">
            <v>HU</v>
          </cell>
          <cell r="C60">
            <v>6</v>
          </cell>
          <cell r="D60">
            <v>3</v>
          </cell>
          <cell r="E60">
            <v>37771</v>
          </cell>
          <cell r="F60">
            <v>0.80369999999999997</v>
          </cell>
          <cell r="G60">
            <v>0.78790000000000004</v>
          </cell>
          <cell r="H60">
            <v>363</v>
          </cell>
          <cell r="I60">
            <v>0.80800000000000005</v>
          </cell>
          <cell r="J60">
            <v>0.80800000000000005</v>
          </cell>
        </row>
        <row r="61">
          <cell r="A61" t="str">
            <v>HU63</v>
          </cell>
          <cell r="B61" t="str">
            <v>HU</v>
          </cell>
          <cell r="C61">
            <v>7</v>
          </cell>
          <cell r="D61">
            <v>3</v>
          </cell>
          <cell r="E61">
            <v>37802</v>
          </cell>
          <cell r="F61">
            <v>0.78769999999999996</v>
          </cell>
          <cell r="G61">
            <v>0.77239999999999998</v>
          </cell>
          <cell r="H61">
            <v>150</v>
          </cell>
          <cell r="I61">
            <v>0</v>
          </cell>
          <cell r="J61">
            <v>0</v>
          </cell>
        </row>
        <row r="62">
          <cell r="A62" t="str">
            <v>HU73</v>
          </cell>
          <cell r="B62" t="str">
            <v>HU</v>
          </cell>
          <cell r="C62">
            <v>8</v>
          </cell>
          <cell r="D62">
            <v>3</v>
          </cell>
          <cell r="E62">
            <v>37833</v>
          </cell>
          <cell r="F62">
            <v>0.76670000000000005</v>
          </cell>
          <cell r="G62">
            <v>0.75190000000000001</v>
          </cell>
          <cell r="H62">
            <v>50</v>
          </cell>
          <cell r="I62">
            <v>0</v>
          </cell>
          <cell r="J62">
            <v>0</v>
          </cell>
        </row>
        <row r="63">
          <cell r="A63" t="str">
            <v>HU83</v>
          </cell>
          <cell r="B63" t="str">
            <v>HU</v>
          </cell>
          <cell r="C63">
            <v>9</v>
          </cell>
          <cell r="D63">
            <v>3</v>
          </cell>
          <cell r="E63">
            <v>37862</v>
          </cell>
          <cell r="F63">
            <v>0.74</v>
          </cell>
          <cell r="G63">
            <v>0.72540000000000004</v>
          </cell>
          <cell r="H63">
            <v>170</v>
          </cell>
          <cell r="I63">
            <v>0</v>
          </cell>
          <cell r="J63">
            <v>0</v>
          </cell>
        </row>
        <row r="64">
          <cell r="A64" t="str">
            <v>HU93</v>
          </cell>
          <cell r="B64" t="str">
            <v>HU</v>
          </cell>
          <cell r="C64">
            <v>10</v>
          </cell>
          <cell r="D64">
            <v>3</v>
          </cell>
          <cell r="E64">
            <v>37894</v>
          </cell>
          <cell r="F64">
            <v>0.70399999999999996</v>
          </cell>
          <cell r="G64">
            <v>0.68989999999999996</v>
          </cell>
          <cell r="H64">
            <v>0</v>
          </cell>
          <cell r="I64">
            <v>0</v>
          </cell>
          <cell r="J64">
            <v>0</v>
          </cell>
        </row>
        <row r="65">
          <cell r="A65" t="str">
            <v>HU103</v>
          </cell>
          <cell r="B65" t="str">
            <v>HU</v>
          </cell>
          <cell r="C65">
            <v>11</v>
          </cell>
          <cell r="D65">
            <v>3</v>
          </cell>
          <cell r="E65">
            <v>37925</v>
          </cell>
          <cell r="F65">
            <v>0.6895</v>
          </cell>
          <cell r="G65">
            <v>0.6754</v>
          </cell>
          <cell r="H65">
            <v>0</v>
          </cell>
          <cell r="I65">
            <v>0</v>
          </cell>
          <cell r="J65">
            <v>0</v>
          </cell>
        </row>
        <row r="66">
          <cell r="A66" t="str">
            <v>NG112</v>
          </cell>
          <cell r="B66" t="str">
            <v>HU</v>
          </cell>
          <cell r="C66">
            <v>12</v>
          </cell>
          <cell r="D66">
            <v>3</v>
          </cell>
          <cell r="E66">
            <v>37951</v>
          </cell>
          <cell r="F66">
            <v>0.6835</v>
          </cell>
          <cell r="G66">
            <v>0.6694</v>
          </cell>
          <cell r="H66">
            <v>0</v>
          </cell>
          <cell r="I66">
            <v>0</v>
          </cell>
          <cell r="J66">
            <v>0</v>
          </cell>
        </row>
        <row r="67">
          <cell r="A67" t="str">
            <v>NG122</v>
          </cell>
          <cell r="B67" t="str">
            <v>KA</v>
          </cell>
          <cell r="C67">
            <v>1</v>
          </cell>
          <cell r="D67">
            <v>3</v>
          </cell>
          <cell r="E67">
            <v>37621</v>
          </cell>
          <cell r="F67">
            <v>41.87</v>
          </cell>
          <cell r="G67">
            <v>41.38</v>
          </cell>
          <cell r="H67">
            <v>0</v>
          </cell>
          <cell r="I67">
            <v>0</v>
          </cell>
          <cell r="J67">
            <v>0</v>
          </cell>
        </row>
        <row r="68">
          <cell r="A68" t="str">
            <v>NG13</v>
          </cell>
          <cell r="B68" t="str">
            <v>KA</v>
          </cell>
          <cell r="C68">
            <v>2</v>
          </cell>
          <cell r="D68">
            <v>3</v>
          </cell>
          <cell r="E68">
            <v>37652</v>
          </cell>
          <cell r="F68">
            <v>41.87</v>
          </cell>
          <cell r="G68">
            <v>41.44</v>
          </cell>
          <cell r="H68">
            <v>0</v>
          </cell>
          <cell r="I68">
            <v>0</v>
          </cell>
          <cell r="J68">
            <v>0</v>
          </cell>
        </row>
        <row r="69">
          <cell r="A69" t="str">
            <v>NG23</v>
          </cell>
          <cell r="B69" t="str">
            <v>KA</v>
          </cell>
          <cell r="C69">
            <v>5</v>
          </cell>
          <cell r="D69">
            <v>3</v>
          </cell>
          <cell r="E69">
            <v>37741</v>
          </cell>
          <cell r="F69">
            <v>40.26</v>
          </cell>
          <cell r="G69">
            <v>39.75</v>
          </cell>
          <cell r="H69">
            <v>0</v>
          </cell>
          <cell r="I69">
            <v>0</v>
          </cell>
          <cell r="J69">
            <v>0</v>
          </cell>
        </row>
        <row r="70">
          <cell r="A70" t="str">
            <v>NG33</v>
          </cell>
          <cell r="B70" t="str">
            <v>KA</v>
          </cell>
          <cell r="C70">
            <v>6</v>
          </cell>
          <cell r="D70">
            <v>3</v>
          </cell>
          <cell r="E70">
            <v>37771</v>
          </cell>
          <cell r="F70">
            <v>46</v>
          </cell>
          <cell r="G70">
            <v>45.63</v>
          </cell>
          <cell r="H70">
            <v>0</v>
          </cell>
          <cell r="I70">
            <v>0</v>
          </cell>
          <cell r="J70">
            <v>0</v>
          </cell>
        </row>
        <row r="71">
          <cell r="A71" t="str">
            <v>NG43</v>
          </cell>
          <cell r="B71" t="str">
            <v>KA</v>
          </cell>
          <cell r="C71">
            <v>7</v>
          </cell>
          <cell r="D71">
            <v>3</v>
          </cell>
          <cell r="E71">
            <v>37802</v>
          </cell>
          <cell r="F71">
            <v>59.02</v>
          </cell>
          <cell r="G71">
            <v>58.69</v>
          </cell>
          <cell r="H71">
            <v>0</v>
          </cell>
          <cell r="I71">
            <v>0</v>
          </cell>
          <cell r="J71">
            <v>0</v>
          </cell>
        </row>
        <row r="72">
          <cell r="A72" t="str">
            <v>NG53</v>
          </cell>
          <cell r="B72" t="str">
            <v>KA</v>
          </cell>
          <cell r="C72">
            <v>8</v>
          </cell>
          <cell r="D72">
            <v>3</v>
          </cell>
          <cell r="E72">
            <v>37833</v>
          </cell>
          <cell r="F72">
            <v>59.02</v>
          </cell>
          <cell r="G72">
            <v>58.69</v>
          </cell>
          <cell r="H72">
            <v>0</v>
          </cell>
          <cell r="I72">
            <v>0</v>
          </cell>
          <cell r="J72">
            <v>0</v>
          </cell>
        </row>
        <row r="73">
          <cell r="A73" t="str">
            <v>NG63</v>
          </cell>
          <cell r="B73" t="str">
            <v>KA</v>
          </cell>
          <cell r="C73">
            <v>10</v>
          </cell>
          <cell r="D73">
            <v>3</v>
          </cell>
          <cell r="E73">
            <v>37894</v>
          </cell>
          <cell r="F73">
            <v>38.49</v>
          </cell>
          <cell r="G73">
            <v>37.75</v>
          </cell>
          <cell r="H73">
            <v>0</v>
          </cell>
          <cell r="I73">
            <v>0</v>
          </cell>
          <cell r="J73">
            <v>0</v>
          </cell>
        </row>
        <row r="74">
          <cell r="A74" t="str">
            <v>NG73</v>
          </cell>
          <cell r="B74" t="str">
            <v>KA</v>
          </cell>
          <cell r="C74">
            <v>11</v>
          </cell>
          <cell r="D74">
            <v>3</v>
          </cell>
          <cell r="E74">
            <v>37925</v>
          </cell>
          <cell r="F74">
            <v>38.49</v>
          </cell>
          <cell r="G74">
            <v>37.75</v>
          </cell>
          <cell r="H74">
            <v>0</v>
          </cell>
          <cell r="I74">
            <v>0</v>
          </cell>
          <cell r="J74">
            <v>0</v>
          </cell>
        </row>
        <row r="75">
          <cell r="A75" t="str">
            <v>NG83</v>
          </cell>
          <cell r="B75" t="str">
            <v>KA</v>
          </cell>
          <cell r="C75">
            <v>12</v>
          </cell>
          <cell r="D75">
            <v>3</v>
          </cell>
          <cell r="E75">
            <v>37951</v>
          </cell>
          <cell r="F75">
            <v>38.49</v>
          </cell>
          <cell r="G75">
            <v>37.75</v>
          </cell>
          <cell r="H75">
            <v>0</v>
          </cell>
          <cell r="I75">
            <v>0</v>
          </cell>
          <cell r="J75">
            <v>0</v>
          </cell>
        </row>
        <row r="76">
          <cell r="A76" t="str">
            <v>NG93</v>
          </cell>
          <cell r="B76" t="str">
            <v>KG</v>
          </cell>
          <cell r="C76">
            <v>1</v>
          </cell>
          <cell r="D76">
            <v>3</v>
          </cell>
          <cell r="E76">
            <v>37621</v>
          </cell>
          <cell r="F76">
            <v>50.75</v>
          </cell>
          <cell r="G76">
            <v>49.96</v>
          </cell>
          <cell r="H76">
            <v>0</v>
          </cell>
          <cell r="I76">
            <v>0</v>
          </cell>
          <cell r="J76">
            <v>0</v>
          </cell>
        </row>
        <row r="77">
          <cell r="A77" t="str">
            <v>NG103</v>
          </cell>
          <cell r="B77" t="str">
            <v>KG</v>
          </cell>
          <cell r="C77">
            <v>2</v>
          </cell>
          <cell r="D77">
            <v>3</v>
          </cell>
          <cell r="E77">
            <v>37652</v>
          </cell>
          <cell r="F77">
            <v>50.75</v>
          </cell>
          <cell r="G77">
            <v>49.96</v>
          </cell>
          <cell r="H77">
            <v>0</v>
          </cell>
          <cell r="I77">
            <v>0</v>
          </cell>
          <cell r="J77">
            <v>0</v>
          </cell>
        </row>
        <row r="78">
          <cell r="A78" t="str">
            <v>NG113</v>
          </cell>
          <cell r="B78" t="str">
            <v>KG</v>
          </cell>
          <cell r="C78">
            <v>3</v>
          </cell>
          <cell r="D78">
            <v>3</v>
          </cell>
          <cell r="E78">
            <v>37680</v>
          </cell>
          <cell r="F78">
            <v>47</v>
          </cell>
          <cell r="G78">
            <v>46.07</v>
          </cell>
          <cell r="H78">
            <v>0</v>
          </cell>
          <cell r="I78">
            <v>0</v>
          </cell>
          <cell r="J78">
            <v>0</v>
          </cell>
        </row>
        <row r="79">
          <cell r="A79" t="str">
            <v>NG123</v>
          </cell>
          <cell r="B79" t="str">
            <v>KG</v>
          </cell>
          <cell r="C79">
            <v>4</v>
          </cell>
          <cell r="D79">
            <v>3</v>
          </cell>
          <cell r="E79">
            <v>37711</v>
          </cell>
          <cell r="F79">
            <v>47</v>
          </cell>
          <cell r="G79">
            <v>46.07</v>
          </cell>
          <cell r="H79">
            <v>0</v>
          </cell>
          <cell r="I79">
            <v>0</v>
          </cell>
          <cell r="J79">
            <v>0</v>
          </cell>
        </row>
        <row r="80">
          <cell r="A80" t="str">
            <v>NG14</v>
          </cell>
          <cell r="B80" t="str">
            <v>KG</v>
          </cell>
          <cell r="C80">
            <v>5</v>
          </cell>
          <cell r="D80">
            <v>3</v>
          </cell>
          <cell r="E80">
            <v>37741</v>
          </cell>
          <cell r="F80">
            <v>49.15</v>
          </cell>
          <cell r="G80">
            <v>48.38</v>
          </cell>
          <cell r="H80">
            <v>0</v>
          </cell>
          <cell r="I80">
            <v>0</v>
          </cell>
          <cell r="J80">
            <v>0</v>
          </cell>
        </row>
        <row r="81">
          <cell r="A81" t="str">
            <v>NG24</v>
          </cell>
          <cell r="B81" t="str">
            <v>KG</v>
          </cell>
          <cell r="C81">
            <v>6</v>
          </cell>
          <cell r="D81">
            <v>3</v>
          </cell>
          <cell r="E81">
            <v>37771</v>
          </cell>
          <cell r="F81">
            <v>55</v>
          </cell>
          <cell r="G81">
            <v>54.38</v>
          </cell>
          <cell r="H81">
            <v>0</v>
          </cell>
          <cell r="I81">
            <v>0</v>
          </cell>
          <cell r="J81">
            <v>0</v>
          </cell>
        </row>
        <row r="82">
          <cell r="A82" t="str">
            <v>NG34</v>
          </cell>
          <cell r="B82" t="str">
            <v>KG</v>
          </cell>
          <cell r="C82">
            <v>7</v>
          </cell>
          <cell r="D82">
            <v>3</v>
          </cell>
          <cell r="E82">
            <v>37802</v>
          </cell>
          <cell r="F82">
            <v>69.349999999999994</v>
          </cell>
          <cell r="G82">
            <v>69.25</v>
          </cell>
          <cell r="H82">
            <v>0</v>
          </cell>
          <cell r="I82">
            <v>0</v>
          </cell>
          <cell r="J82">
            <v>0</v>
          </cell>
        </row>
        <row r="83">
          <cell r="A83" t="str">
            <v>NG44</v>
          </cell>
          <cell r="B83" t="str">
            <v>KG</v>
          </cell>
          <cell r="C83">
            <v>8</v>
          </cell>
          <cell r="D83">
            <v>3</v>
          </cell>
          <cell r="E83">
            <v>37833</v>
          </cell>
          <cell r="F83">
            <v>69.349999999999994</v>
          </cell>
          <cell r="G83">
            <v>69.25</v>
          </cell>
          <cell r="H83">
            <v>0</v>
          </cell>
          <cell r="I83">
            <v>0</v>
          </cell>
          <cell r="J83">
            <v>0</v>
          </cell>
        </row>
        <row r="84">
          <cell r="A84" t="str">
            <v>NG54</v>
          </cell>
          <cell r="B84" t="str">
            <v>KG</v>
          </cell>
          <cell r="C84">
            <v>9</v>
          </cell>
          <cell r="D84">
            <v>3</v>
          </cell>
          <cell r="E84">
            <v>37862</v>
          </cell>
          <cell r="F84">
            <v>48.93</v>
          </cell>
          <cell r="G84">
            <v>48.75</v>
          </cell>
          <cell r="H84">
            <v>0</v>
          </cell>
          <cell r="I84">
            <v>0</v>
          </cell>
          <cell r="J84">
            <v>0</v>
          </cell>
        </row>
        <row r="85">
          <cell r="A85" t="str">
            <v>NG64</v>
          </cell>
          <cell r="B85" t="str">
            <v>KG</v>
          </cell>
          <cell r="C85">
            <v>10</v>
          </cell>
          <cell r="D85">
            <v>3</v>
          </cell>
          <cell r="E85">
            <v>37894</v>
          </cell>
          <cell r="F85">
            <v>45.5</v>
          </cell>
          <cell r="G85">
            <v>45.13</v>
          </cell>
          <cell r="H85">
            <v>0</v>
          </cell>
          <cell r="I85">
            <v>0</v>
          </cell>
          <cell r="J85">
            <v>0</v>
          </cell>
        </row>
        <row r="86">
          <cell r="A86" t="str">
            <v>NG74</v>
          </cell>
          <cell r="B86" t="str">
            <v>KG</v>
          </cell>
          <cell r="C86">
            <v>11</v>
          </cell>
          <cell r="D86">
            <v>3</v>
          </cell>
          <cell r="E86">
            <v>37925</v>
          </cell>
          <cell r="F86">
            <v>45.5</v>
          </cell>
          <cell r="G86">
            <v>45.13</v>
          </cell>
          <cell r="H86">
            <v>0</v>
          </cell>
          <cell r="I86">
            <v>0</v>
          </cell>
          <cell r="J86">
            <v>0</v>
          </cell>
        </row>
        <row r="87">
          <cell r="A87" t="str">
            <v>NG84</v>
          </cell>
          <cell r="B87" t="str">
            <v>KG</v>
          </cell>
          <cell r="C87">
            <v>12</v>
          </cell>
          <cell r="D87">
            <v>3</v>
          </cell>
          <cell r="E87">
            <v>37951</v>
          </cell>
          <cell r="F87">
            <v>45.5</v>
          </cell>
          <cell r="G87">
            <v>45.13</v>
          </cell>
          <cell r="H87">
            <v>0</v>
          </cell>
          <cell r="I87">
            <v>0</v>
          </cell>
          <cell r="J87">
            <v>0</v>
          </cell>
        </row>
        <row r="88">
          <cell r="A88" t="str">
            <v>NG94</v>
          </cell>
          <cell r="B88" t="str">
            <v>KG</v>
          </cell>
          <cell r="C88">
            <v>1</v>
          </cell>
          <cell r="D88">
            <v>4</v>
          </cell>
          <cell r="E88">
            <v>37986</v>
          </cell>
          <cell r="F88">
            <v>51.5</v>
          </cell>
          <cell r="G88">
            <v>51.25</v>
          </cell>
          <cell r="H88">
            <v>0</v>
          </cell>
          <cell r="I88">
            <v>0</v>
          </cell>
          <cell r="J88">
            <v>0</v>
          </cell>
        </row>
        <row r="89">
          <cell r="A89" t="str">
            <v>NG104</v>
          </cell>
          <cell r="B89" t="str">
            <v>KG</v>
          </cell>
          <cell r="C89">
            <v>2</v>
          </cell>
          <cell r="D89">
            <v>4</v>
          </cell>
          <cell r="E89">
            <v>38016</v>
          </cell>
          <cell r="F89">
            <v>51.5</v>
          </cell>
          <cell r="G89">
            <v>51.25</v>
          </cell>
          <cell r="H89">
            <v>0</v>
          </cell>
          <cell r="I89">
            <v>0</v>
          </cell>
          <cell r="J89">
            <v>0</v>
          </cell>
        </row>
        <row r="90">
          <cell r="A90" t="str">
            <v>NG114</v>
          </cell>
          <cell r="B90" t="str">
            <v>KG</v>
          </cell>
          <cell r="C90">
            <v>3</v>
          </cell>
          <cell r="D90">
            <v>4</v>
          </cell>
          <cell r="E90">
            <v>38044</v>
          </cell>
          <cell r="F90">
            <v>51.5</v>
          </cell>
          <cell r="G90">
            <v>51.25</v>
          </cell>
          <cell r="H90">
            <v>0</v>
          </cell>
          <cell r="I90">
            <v>0</v>
          </cell>
          <cell r="J90">
            <v>0</v>
          </cell>
        </row>
        <row r="91">
          <cell r="A91" t="str">
            <v>NG124</v>
          </cell>
          <cell r="B91" t="str">
            <v>KG</v>
          </cell>
          <cell r="C91">
            <v>4</v>
          </cell>
          <cell r="D91">
            <v>4</v>
          </cell>
          <cell r="E91">
            <v>38077</v>
          </cell>
          <cell r="F91">
            <v>51.5</v>
          </cell>
          <cell r="G91">
            <v>51.25</v>
          </cell>
          <cell r="H91">
            <v>0</v>
          </cell>
          <cell r="I91">
            <v>0</v>
          </cell>
          <cell r="J91">
            <v>0</v>
          </cell>
        </row>
        <row r="92">
          <cell r="A92" t="str">
            <v>NG15</v>
          </cell>
          <cell r="B92" t="str">
            <v>KG</v>
          </cell>
          <cell r="C92">
            <v>5</v>
          </cell>
          <cell r="D92">
            <v>4</v>
          </cell>
          <cell r="E92">
            <v>38107</v>
          </cell>
          <cell r="F92">
            <v>51.5</v>
          </cell>
          <cell r="G92">
            <v>51.25</v>
          </cell>
          <cell r="H92">
            <v>0</v>
          </cell>
          <cell r="I92">
            <v>0</v>
          </cell>
          <cell r="J92">
            <v>0</v>
          </cell>
        </row>
        <row r="93">
          <cell r="A93" t="str">
            <v>NG25</v>
          </cell>
          <cell r="B93" t="str">
            <v>KG</v>
          </cell>
          <cell r="C93">
            <v>6</v>
          </cell>
          <cell r="D93">
            <v>4</v>
          </cell>
          <cell r="E93">
            <v>38135</v>
          </cell>
          <cell r="F93">
            <v>51.5</v>
          </cell>
          <cell r="G93">
            <v>51.25</v>
          </cell>
          <cell r="H93">
            <v>0</v>
          </cell>
          <cell r="I93">
            <v>0</v>
          </cell>
          <cell r="J93">
            <v>0</v>
          </cell>
        </row>
        <row r="94">
          <cell r="A94" t="str">
            <v>NG35</v>
          </cell>
          <cell r="B94" t="str">
            <v>KG</v>
          </cell>
          <cell r="C94">
            <v>7</v>
          </cell>
          <cell r="D94">
            <v>4</v>
          </cell>
          <cell r="E94">
            <v>38168</v>
          </cell>
          <cell r="F94">
            <v>51.5</v>
          </cell>
          <cell r="G94">
            <v>51.25</v>
          </cell>
          <cell r="H94">
            <v>0</v>
          </cell>
          <cell r="I94">
            <v>0</v>
          </cell>
          <cell r="J94">
            <v>0</v>
          </cell>
        </row>
        <row r="95">
          <cell r="A95" t="str">
            <v>NG45</v>
          </cell>
          <cell r="B95" t="str">
            <v>KG</v>
          </cell>
          <cell r="C95">
            <v>8</v>
          </cell>
          <cell r="D95">
            <v>4</v>
          </cell>
          <cell r="E95">
            <v>38198</v>
          </cell>
          <cell r="F95">
            <v>51.5</v>
          </cell>
          <cell r="G95">
            <v>51.25</v>
          </cell>
          <cell r="H95">
            <v>0</v>
          </cell>
          <cell r="I95">
            <v>0</v>
          </cell>
          <cell r="J95">
            <v>0</v>
          </cell>
        </row>
        <row r="96">
          <cell r="A96" t="str">
            <v>NG55</v>
          </cell>
          <cell r="B96" t="str">
            <v>KG</v>
          </cell>
          <cell r="C96">
            <v>9</v>
          </cell>
          <cell r="D96">
            <v>4</v>
          </cell>
          <cell r="E96">
            <v>38230</v>
          </cell>
          <cell r="F96">
            <v>51.5</v>
          </cell>
          <cell r="G96">
            <v>51.25</v>
          </cell>
          <cell r="H96">
            <v>0</v>
          </cell>
          <cell r="I96">
            <v>0</v>
          </cell>
          <cell r="J96">
            <v>0</v>
          </cell>
        </row>
        <row r="97">
          <cell r="A97" t="str">
            <v>NG65</v>
          </cell>
          <cell r="B97" t="str">
            <v>KG</v>
          </cell>
          <cell r="C97">
            <v>10</v>
          </cell>
          <cell r="D97">
            <v>4</v>
          </cell>
          <cell r="E97">
            <v>38260</v>
          </cell>
          <cell r="F97">
            <v>51.5</v>
          </cell>
          <cell r="G97">
            <v>51.25</v>
          </cell>
          <cell r="H97">
            <v>0</v>
          </cell>
          <cell r="I97">
            <v>0</v>
          </cell>
          <cell r="J97">
            <v>0</v>
          </cell>
        </row>
        <row r="98">
          <cell r="A98" t="str">
            <v>NG75</v>
          </cell>
          <cell r="B98" t="str">
            <v>KG</v>
          </cell>
          <cell r="C98">
            <v>11</v>
          </cell>
          <cell r="D98">
            <v>4</v>
          </cell>
          <cell r="E98">
            <v>38289</v>
          </cell>
          <cell r="F98">
            <v>51.5</v>
          </cell>
          <cell r="G98">
            <v>51.25</v>
          </cell>
          <cell r="H98">
            <v>0</v>
          </cell>
          <cell r="I98">
            <v>0</v>
          </cell>
          <cell r="J98">
            <v>0</v>
          </cell>
        </row>
        <row r="99">
          <cell r="A99" t="str">
            <v>NG85</v>
          </cell>
          <cell r="B99" t="str">
            <v>KG</v>
          </cell>
          <cell r="C99">
            <v>12</v>
          </cell>
          <cell r="D99">
            <v>4</v>
          </cell>
          <cell r="E99">
            <v>38321</v>
          </cell>
          <cell r="F99">
            <v>51.5</v>
          </cell>
          <cell r="G99">
            <v>51.25</v>
          </cell>
          <cell r="H99">
            <v>0</v>
          </cell>
          <cell r="I99">
            <v>0</v>
          </cell>
          <cell r="J99">
            <v>0</v>
          </cell>
        </row>
        <row r="100">
          <cell r="A100" t="str">
            <v>NG95</v>
          </cell>
          <cell r="B100" t="str">
            <v>KJ</v>
          </cell>
          <cell r="C100">
            <v>1</v>
          </cell>
          <cell r="D100">
            <v>3</v>
          </cell>
          <cell r="E100">
            <v>37621</v>
          </cell>
          <cell r="F100">
            <v>63.8</v>
          </cell>
          <cell r="G100">
            <v>63.15</v>
          </cell>
          <cell r="H100">
            <v>0</v>
          </cell>
          <cell r="I100">
            <v>0</v>
          </cell>
          <cell r="J100">
            <v>0</v>
          </cell>
        </row>
        <row r="101">
          <cell r="A101" t="str">
            <v>NG105</v>
          </cell>
          <cell r="B101" t="str">
            <v>KJ</v>
          </cell>
          <cell r="C101">
            <v>2</v>
          </cell>
          <cell r="D101">
            <v>3</v>
          </cell>
          <cell r="E101">
            <v>37652</v>
          </cell>
          <cell r="F101">
            <v>63.8</v>
          </cell>
          <cell r="G101">
            <v>63.15</v>
          </cell>
          <cell r="H101">
            <v>0</v>
          </cell>
          <cell r="I101">
            <v>0</v>
          </cell>
          <cell r="J101">
            <v>0</v>
          </cell>
        </row>
        <row r="102">
          <cell r="A102" t="str">
            <v>NG115</v>
          </cell>
          <cell r="B102" t="str">
            <v>KJ</v>
          </cell>
          <cell r="C102">
            <v>5</v>
          </cell>
          <cell r="D102">
            <v>3</v>
          </cell>
          <cell r="E102">
            <v>37741</v>
          </cell>
          <cell r="F102">
            <v>58.75</v>
          </cell>
          <cell r="G102">
            <v>57.87</v>
          </cell>
          <cell r="H102">
            <v>0</v>
          </cell>
          <cell r="I102">
            <v>0</v>
          </cell>
          <cell r="J102">
            <v>0</v>
          </cell>
        </row>
        <row r="103">
          <cell r="A103" t="str">
            <v>NG125</v>
          </cell>
          <cell r="B103" t="str">
            <v>KJ</v>
          </cell>
          <cell r="C103">
            <v>6</v>
          </cell>
          <cell r="D103">
            <v>3</v>
          </cell>
          <cell r="E103">
            <v>37771</v>
          </cell>
          <cell r="F103">
            <v>69.45</v>
          </cell>
          <cell r="G103">
            <v>68.63</v>
          </cell>
          <cell r="H103">
            <v>0</v>
          </cell>
          <cell r="I103">
            <v>0</v>
          </cell>
          <cell r="J103">
            <v>0</v>
          </cell>
        </row>
        <row r="104">
          <cell r="A104" t="str">
            <v>NG16</v>
          </cell>
          <cell r="B104" t="str">
            <v>NA</v>
          </cell>
          <cell r="C104">
            <v>4</v>
          </cell>
          <cell r="D104">
            <v>3</v>
          </cell>
          <cell r="E104">
            <v>37712</v>
          </cell>
          <cell r="F104">
            <v>-0.55500000000000005</v>
          </cell>
          <cell r="G104">
            <v>-0.5575</v>
          </cell>
          <cell r="H104">
            <v>120</v>
          </cell>
          <cell r="I104">
            <v>0</v>
          </cell>
          <cell r="J104">
            <v>0</v>
          </cell>
        </row>
        <row r="105">
          <cell r="A105" t="str">
            <v>NG26</v>
          </cell>
          <cell r="B105" t="str">
            <v>NA</v>
          </cell>
          <cell r="C105">
            <v>5</v>
          </cell>
          <cell r="D105">
            <v>3</v>
          </cell>
          <cell r="E105">
            <v>37742</v>
          </cell>
          <cell r="F105">
            <v>-0.55500000000000005</v>
          </cell>
          <cell r="G105">
            <v>-0.5575</v>
          </cell>
          <cell r="H105">
            <v>124</v>
          </cell>
          <cell r="I105">
            <v>0</v>
          </cell>
          <cell r="J105">
            <v>0</v>
          </cell>
        </row>
        <row r="106">
          <cell r="A106" t="str">
            <v>NG36</v>
          </cell>
          <cell r="B106" t="str">
            <v>NA</v>
          </cell>
          <cell r="C106">
            <v>6</v>
          </cell>
          <cell r="D106">
            <v>3</v>
          </cell>
          <cell r="E106">
            <v>37774</v>
          </cell>
          <cell r="F106">
            <v>-0.55500000000000005</v>
          </cell>
          <cell r="G106">
            <v>-0.5575</v>
          </cell>
          <cell r="H106">
            <v>120</v>
          </cell>
          <cell r="I106">
            <v>0</v>
          </cell>
          <cell r="J106">
            <v>0</v>
          </cell>
        </row>
        <row r="107">
          <cell r="A107" t="str">
            <v>NG46</v>
          </cell>
          <cell r="B107" t="str">
            <v>NA</v>
          </cell>
          <cell r="C107">
            <v>7</v>
          </cell>
          <cell r="D107">
            <v>3</v>
          </cell>
          <cell r="E107">
            <v>37803</v>
          </cell>
          <cell r="F107">
            <v>-0.55500000000000005</v>
          </cell>
          <cell r="G107">
            <v>-0.5575</v>
          </cell>
          <cell r="H107">
            <v>124</v>
          </cell>
          <cell r="I107">
            <v>0</v>
          </cell>
          <cell r="J107">
            <v>0</v>
          </cell>
        </row>
        <row r="108">
          <cell r="A108" t="str">
            <v>NG56</v>
          </cell>
          <cell r="B108" t="str">
            <v>NA</v>
          </cell>
          <cell r="C108">
            <v>8</v>
          </cell>
          <cell r="D108">
            <v>3</v>
          </cell>
          <cell r="E108">
            <v>37834</v>
          </cell>
          <cell r="F108">
            <v>-0.55500000000000005</v>
          </cell>
          <cell r="G108">
            <v>-0.5575</v>
          </cell>
          <cell r="H108">
            <v>124</v>
          </cell>
          <cell r="I108">
            <v>0</v>
          </cell>
          <cell r="J108">
            <v>0</v>
          </cell>
        </row>
        <row r="109">
          <cell r="A109" t="str">
            <v>NG66</v>
          </cell>
          <cell r="B109" t="str">
            <v>NA</v>
          </cell>
          <cell r="C109">
            <v>9</v>
          </cell>
          <cell r="D109">
            <v>3</v>
          </cell>
          <cell r="E109">
            <v>37866</v>
          </cell>
          <cell r="F109">
            <v>-0.55500000000000005</v>
          </cell>
          <cell r="G109">
            <v>-0.5575</v>
          </cell>
          <cell r="H109">
            <v>120</v>
          </cell>
          <cell r="I109">
            <v>0</v>
          </cell>
          <cell r="J109">
            <v>0</v>
          </cell>
        </row>
        <row r="110">
          <cell r="A110" t="str">
            <v>NG76</v>
          </cell>
          <cell r="B110" t="str">
            <v>NA</v>
          </cell>
          <cell r="C110">
            <v>10</v>
          </cell>
          <cell r="D110">
            <v>3</v>
          </cell>
          <cell r="E110">
            <v>37895</v>
          </cell>
          <cell r="F110">
            <v>-0.55500000000000005</v>
          </cell>
          <cell r="G110">
            <v>-0.5575</v>
          </cell>
          <cell r="H110">
            <v>124</v>
          </cell>
          <cell r="I110">
            <v>0</v>
          </cell>
          <cell r="J110">
            <v>0</v>
          </cell>
        </row>
        <row r="111">
          <cell r="A111" t="str">
            <v>NG86</v>
          </cell>
          <cell r="B111" t="str">
            <v>NA</v>
          </cell>
          <cell r="C111">
            <v>4</v>
          </cell>
          <cell r="D111">
            <v>4</v>
          </cell>
          <cell r="E111">
            <v>38078</v>
          </cell>
          <cell r="F111">
            <v>-0.5</v>
          </cell>
          <cell r="G111">
            <v>-0.495</v>
          </cell>
          <cell r="H111">
            <v>0</v>
          </cell>
          <cell r="I111">
            <v>0</v>
          </cell>
          <cell r="J111">
            <v>0</v>
          </cell>
        </row>
        <row r="112">
          <cell r="A112" t="str">
            <v>NG96</v>
          </cell>
          <cell r="B112" t="str">
            <v>NA</v>
          </cell>
          <cell r="C112">
            <v>5</v>
          </cell>
          <cell r="D112">
            <v>4</v>
          </cell>
          <cell r="E112">
            <v>38110</v>
          </cell>
          <cell r="F112">
            <v>-0.5</v>
          </cell>
          <cell r="G112">
            <v>-0.495</v>
          </cell>
          <cell r="H112">
            <v>0</v>
          </cell>
          <cell r="I112">
            <v>0</v>
          </cell>
          <cell r="J112">
            <v>0</v>
          </cell>
        </row>
        <row r="113">
          <cell r="A113" t="str">
            <v>NG106</v>
          </cell>
          <cell r="B113" t="str">
            <v>NA</v>
          </cell>
          <cell r="C113">
            <v>6</v>
          </cell>
          <cell r="D113">
            <v>4</v>
          </cell>
          <cell r="E113">
            <v>38139</v>
          </cell>
          <cell r="F113">
            <v>-0.5</v>
          </cell>
          <cell r="G113">
            <v>-0.495</v>
          </cell>
          <cell r="H113">
            <v>0</v>
          </cell>
          <cell r="I113">
            <v>0</v>
          </cell>
          <cell r="J113">
            <v>0</v>
          </cell>
        </row>
        <row r="114">
          <cell r="A114" t="str">
            <v>NG116</v>
          </cell>
          <cell r="B114" t="str">
            <v>NA</v>
          </cell>
          <cell r="C114">
            <v>7</v>
          </cell>
          <cell r="D114">
            <v>4</v>
          </cell>
          <cell r="E114">
            <v>38169</v>
          </cell>
          <cell r="F114">
            <v>-0.5</v>
          </cell>
          <cell r="G114">
            <v>-0.495</v>
          </cell>
          <cell r="H114">
            <v>0</v>
          </cell>
          <cell r="I114">
            <v>0</v>
          </cell>
          <cell r="J114">
            <v>0</v>
          </cell>
        </row>
        <row r="115">
          <cell r="A115" t="str">
            <v>NG126</v>
          </cell>
          <cell r="B115" t="str">
            <v>NA</v>
          </cell>
          <cell r="C115">
            <v>8</v>
          </cell>
          <cell r="D115">
            <v>4</v>
          </cell>
          <cell r="E115">
            <v>38201</v>
          </cell>
          <cell r="F115">
            <v>-0.5</v>
          </cell>
          <cell r="G115">
            <v>-0.495</v>
          </cell>
          <cell r="H115">
            <v>0</v>
          </cell>
          <cell r="I115">
            <v>0</v>
          </cell>
          <cell r="J115">
            <v>0</v>
          </cell>
        </row>
        <row r="116">
          <cell r="A116" t="str">
            <v>NG17</v>
          </cell>
          <cell r="B116" t="str">
            <v>NA</v>
          </cell>
          <cell r="C116">
            <v>9</v>
          </cell>
          <cell r="D116">
            <v>4</v>
          </cell>
          <cell r="E116">
            <v>38231</v>
          </cell>
          <cell r="F116">
            <v>-0.5</v>
          </cell>
          <cell r="G116">
            <v>-0.495</v>
          </cell>
          <cell r="H116">
            <v>0</v>
          </cell>
          <cell r="I116">
            <v>0</v>
          </cell>
          <cell r="J116">
            <v>0</v>
          </cell>
        </row>
        <row r="117">
          <cell r="A117" t="str">
            <v>NG27</v>
          </cell>
          <cell r="B117" t="str">
            <v>NA</v>
          </cell>
          <cell r="C117">
            <v>10</v>
          </cell>
          <cell r="D117">
            <v>4</v>
          </cell>
          <cell r="E117">
            <v>38261</v>
          </cell>
          <cell r="F117">
            <v>-0.5</v>
          </cell>
          <cell r="G117">
            <v>-0.495</v>
          </cell>
          <cell r="H117">
            <v>0</v>
          </cell>
          <cell r="I117">
            <v>0</v>
          </cell>
          <cell r="J117">
            <v>0</v>
          </cell>
        </row>
        <row r="118">
          <cell r="A118" t="str">
            <v>NG37</v>
          </cell>
          <cell r="B118" t="str">
            <v>NB</v>
          </cell>
          <cell r="C118">
            <v>1</v>
          </cell>
          <cell r="D118">
            <v>3</v>
          </cell>
          <cell r="E118">
            <v>37623</v>
          </cell>
          <cell r="F118">
            <v>8.5000000000000006E-2</v>
          </cell>
          <cell r="G118">
            <v>8.7499999999999994E-2</v>
          </cell>
          <cell r="H118">
            <v>62</v>
          </cell>
          <cell r="I118">
            <v>0</v>
          </cell>
          <cell r="J118">
            <v>0</v>
          </cell>
        </row>
        <row r="119">
          <cell r="A119" t="str">
            <v>NG47</v>
          </cell>
          <cell r="B119" t="str">
            <v>NB</v>
          </cell>
          <cell r="C119">
            <v>2</v>
          </cell>
          <cell r="D119">
            <v>3</v>
          </cell>
          <cell r="E119">
            <v>37655</v>
          </cell>
          <cell r="F119">
            <v>9.5000000000000001E-2</v>
          </cell>
          <cell r="G119">
            <v>9.7500000000000003E-2</v>
          </cell>
          <cell r="H119">
            <v>56</v>
          </cell>
          <cell r="I119">
            <v>0</v>
          </cell>
          <cell r="J119">
            <v>0</v>
          </cell>
        </row>
        <row r="120">
          <cell r="A120" t="str">
            <v>NG57</v>
          </cell>
          <cell r="B120" t="str">
            <v>NB</v>
          </cell>
          <cell r="C120">
            <v>3</v>
          </cell>
          <cell r="D120">
            <v>3</v>
          </cell>
          <cell r="E120">
            <v>37683</v>
          </cell>
          <cell r="F120">
            <v>9.2499999999999999E-2</v>
          </cell>
          <cell r="G120">
            <v>9.2499999999999999E-2</v>
          </cell>
          <cell r="H120">
            <v>62</v>
          </cell>
          <cell r="I120">
            <v>0</v>
          </cell>
          <cell r="J120">
            <v>0</v>
          </cell>
        </row>
        <row r="121">
          <cell r="A121" t="str">
            <v>NG67</v>
          </cell>
          <cell r="B121" t="str">
            <v>NB</v>
          </cell>
          <cell r="C121">
            <v>4</v>
          </cell>
          <cell r="D121">
            <v>3</v>
          </cell>
          <cell r="E121">
            <v>37712</v>
          </cell>
          <cell r="F121">
            <v>0.05</v>
          </cell>
          <cell r="G121">
            <v>4.7500000000000001E-2</v>
          </cell>
          <cell r="H121">
            <v>60</v>
          </cell>
          <cell r="I121">
            <v>0</v>
          </cell>
          <cell r="J121">
            <v>0</v>
          </cell>
        </row>
        <row r="122">
          <cell r="A122" t="str">
            <v>NG77</v>
          </cell>
          <cell r="B122" t="str">
            <v>NB</v>
          </cell>
          <cell r="C122">
            <v>5</v>
          </cell>
          <cell r="D122">
            <v>3</v>
          </cell>
          <cell r="E122">
            <v>37742</v>
          </cell>
          <cell r="F122">
            <v>0.05</v>
          </cell>
          <cell r="G122">
            <v>4.7500000000000001E-2</v>
          </cell>
          <cell r="H122">
            <v>62</v>
          </cell>
          <cell r="I122">
            <v>0</v>
          </cell>
          <cell r="J122">
            <v>0</v>
          </cell>
        </row>
        <row r="123">
          <cell r="A123" t="str">
            <v>NG87</v>
          </cell>
          <cell r="B123" t="str">
            <v>NB</v>
          </cell>
          <cell r="C123">
            <v>6</v>
          </cell>
          <cell r="D123">
            <v>3</v>
          </cell>
          <cell r="E123">
            <v>37774</v>
          </cell>
          <cell r="F123">
            <v>0.05</v>
          </cell>
          <cell r="G123">
            <v>4.7500000000000001E-2</v>
          </cell>
          <cell r="H123">
            <v>60</v>
          </cell>
          <cell r="I123">
            <v>0</v>
          </cell>
          <cell r="J123">
            <v>0</v>
          </cell>
        </row>
        <row r="124">
          <cell r="A124" t="str">
            <v>NG97</v>
          </cell>
          <cell r="B124" t="str">
            <v>NB</v>
          </cell>
          <cell r="C124">
            <v>7</v>
          </cell>
          <cell r="D124">
            <v>3</v>
          </cell>
          <cell r="E124">
            <v>37803</v>
          </cell>
          <cell r="F124">
            <v>0.05</v>
          </cell>
          <cell r="G124">
            <v>4.7500000000000001E-2</v>
          </cell>
          <cell r="H124">
            <v>62</v>
          </cell>
          <cell r="I124">
            <v>0</v>
          </cell>
          <cell r="J124">
            <v>0</v>
          </cell>
        </row>
        <row r="125">
          <cell r="A125" t="str">
            <v>NG107</v>
          </cell>
          <cell r="B125" t="str">
            <v>NB</v>
          </cell>
          <cell r="C125">
            <v>8</v>
          </cell>
          <cell r="D125">
            <v>3</v>
          </cell>
          <cell r="E125">
            <v>37834</v>
          </cell>
          <cell r="F125">
            <v>0.05</v>
          </cell>
          <cell r="G125">
            <v>4.7500000000000001E-2</v>
          </cell>
          <cell r="H125">
            <v>62</v>
          </cell>
          <cell r="I125">
            <v>0</v>
          </cell>
          <cell r="J125">
            <v>0</v>
          </cell>
        </row>
        <row r="126">
          <cell r="A126" t="str">
            <v>NG117</v>
          </cell>
          <cell r="B126" t="str">
            <v>NB</v>
          </cell>
          <cell r="C126">
            <v>9</v>
          </cell>
          <cell r="D126">
            <v>3</v>
          </cell>
          <cell r="E126">
            <v>37866</v>
          </cell>
          <cell r="F126">
            <v>0.05</v>
          </cell>
          <cell r="G126">
            <v>4.7500000000000001E-2</v>
          </cell>
          <cell r="H126">
            <v>60</v>
          </cell>
          <cell r="I126">
            <v>0</v>
          </cell>
          <cell r="J126">
            <v>0</v>
          </cell>
        </row>
        <row r="127">
          <cell r="A127" t="str">
            <v>NG127</v>
          </cell>
          <cell r="B127" t="str">
            <v>NB</v>
          </cell>
          <cell r="C127">
            <v>10</v>
          </cell>
          <cell r="D127">
            <v>3</v>
          </cell>
          <cell r="E127">
            <v>37895</v>
          </cell>
          <cell r="F127">
            <v>0.05</v>
          </cell>
          <cell r="G127">
            <v>4.7500000000000001E-2</v>
          </cell>
          <cell r="H127">
            <v>62</v>
          </cell>
          <cell r="I127">
            <v>0</v>
          </cell>
          <cell r="J127">
            <v>0</v>
          </cell>
        </row>
        <row r="128">
          <cell r="A128" t="str">
            <v>NG18</v>
          </cell>
          <cell r="B128" t="str">
            <v>NE</v>
          </cell>
          <cell r="C128">
            <v>4</v>
          </cell>
          <cell r="D128">
            <v>3</v>
          </cell>
          <cell r="E128">
            <v>37712</v>
          </cell>
          <cell r="F128">
            <v>-0.14499999999999999</v>
          </cell>
          <cell r="G128">
            <v>-0.14249999999999999</v>
          </cell>
          <cell r="H128">
            <v>0</v>
          </cell>
          <cell r="I128">
            <v>0</v>
          </cell>
          <cell r="J128">
            <v>0</v>
          </cell>
        </row>
        <row r="129">
          <cell r="A129" t="str">
            <v>NG28</v>
          </cell>
          <cell r="B129" t="str">
            <v>NE</v>
          </cell>
          <cell r="C129">
            <v>5</v>
          </cell>
          <cell r="D129">
            <v>3</v>
          </cell>
          <cell r="E129">
            <v>37742</v>
          </cell>
          <cell r="F129">
            <v>-0.14499999999999999</v>
          </cell>
          <cell r="G129">
            <v>-0.14249999999999999</v>
          </cell>
          <cell r="H129">
            <v>0</v>
          </cell>
          <cell r="I129">
            <v>0</v>
          </cell>
          <cell r="J129">
            <v>0</v>
          </cell>
        </row>
        <row r="130">
          <cell r="A130" t="str">
            <v>NG38</v>
          </cell>
          <cell r="B130" t="str">
            <v>NE</v>
          </cell>
          <cell r="C130">
            <v>6</v>
          </cell>
          <cell r="D130">
            <v>3</v>
          </cell>
          <cell r="E130">
            <v>37774</v>
          </cell>
          <cell r="F130">
            <v>-0.14499999999999999</v>
          </cell>
          <cell r="G130">
            <v>-0.14249999999999999</v>
          </cell>
          <cell r="H130">
            <v>0</v>
          </cell>
          <cell r="I130">
            <v>0</v>
          </cell>
          <cell r="J130">
            <v>0</v>
          </cell>
        </row>
        <row r="131">
          <cell r="A131" t="str">
            <v>NG48</v>
          </cell>
          <cell r="B131" t="str">
            <v>NE</v>
          </cell>
          <cell r="C131">
            <v>7</v>
          </cell>
          <cell r="D131">
            <v>3</v>
          </cell>
          <cell r="E131">
            <v>37803</v>
          </cell>
          <cell r="F131">
            <v>-0.14499999999999999</v>
          </cell>
          <cell r="G131">
            <v>-0.14249999999999999</v>
          </cell>
          <cell r="H131">
            <v>0</v>
          </cell>
          <cell r="I131">
            <v>0</v>
          </cell>
          <cell r="J131">
            <v>0</v>
          </cell>
        </row>
        <row r="132">
          <cell r="A132" t="str">
            <v>NG58</v>
          </cell>
          <cell r="B132" t="str">
            <v>NE</v>
          </cell>
          <cell r="C132">
            <v>8</v>
          </cell>
          <cell r="D132">
            <v>3</v>
          </cell>
          <cell r="E132">
            <v>37834</v>
          </cell>
          <cell r="F132">
            <v>-0.14499999999999999</v>
          </cell>
          <cell r="G132">
            <v>-0.14249999999999999</v>
          </cell>
          <cell r="H132">
            <v>0</v>
          </cell>
          <cell r="I132">
            <v>0</v>
          </cell>
          <cell r="J132">
            <v>0</v>
          </cell>
        </row>
        <row r="133">
          <cell r="A133" t="str">
            <v>NG68</v>
          </cell>
          <cell r="B133" t="str">
            <v>NE</v>
          </cell>
          <cell r="C133">
            <v>9</v>
          </cell>
          <cell r="D133">
            <v>3</v>
          </cell>
          <cell r="E133">
            <v>37866</v>
          </cell>
          <cell r="F133">
            <v>-0.14499999999999999</v>
          </cell>
          <cell r="G133">
            <v>-0.14249999999999999</v>
          </cell>
          <cell r="H133">
            <v>0</v>
          </cell>
          <cell r="I133">
            <v>0</v>
          </cell>
          <cell r="J133">
            <v>0</v>
          </cell>
        </row>
        <row r="134">
          <cell r="A134" t="str">
            <v>NG78</v>
          </cell>
          <cell r="B134" t="str">
            <v>NE</v>
          </cell>
          <cell r="C134">
            <v>10</v>
          </cell>
          <cell r="D134">
            <v>3</v>
          </cell>
          <cell r="E134">
            <v>37895</v>
          </cell>
          <cell r="F134">
            <v>-0.14499999999999999</v>
          </cell>
          <cell r="G134">
            <v>-0.14249999999999999</v>
          </cell>
          <cell r="H134">
            <v>0</v>
          </cell>
          <cell r="I134">
            <v>0</v>
          </cell>
          <cell r="J134">
            <v>0</v>
          </cell>
        </row>
        <row r="135">
          <cell r="A135" t="str">
            <v>NG88</v>
          </cell>
          <cell r="B135" t="str">
            <v>NG</v>
          </cell>
          <cell r="C135">
            <v>1</v>
          </cell>
          <cell r="D135">
            <v>3</v>
          </cell>
          <cell r="E135">
            <v>37617</v>
          </cell>
          <cell r="F135">
            <v>4.383</v>
          </cell>
          <cell r="G135">
            <v>4.4059999999999997</v>
          </cell>
          <cell r="H135">
            <v>40005</v>
          </cell>
          <cell r="I135">
            <v>4.41</v>
          </cell>
          <cell r="J135">
            <v>4.24</v>
          </cell>
        </row>
        <row r="136">
          <cell r="A136" t="str">
            <v>NG98</v>
          </cell>
          <cell r="B136" t="str">
            <v>NG</v>
          </cell>
          <cell r="C136">
            <v>2</v>
          </cell>
          <cell r="D136">
            <v>3</v>
          </cell>
          <cell r="E136">
            <v>37650</v>
          </cell>
          <cell r="F136">
            <v>4.351</v>
          </cell>
          <cell r="G136">
            <v>4.359</v>
          </cell>
          <cell r="H136">
            <v>9421</v>
          </cell>
          <cell r="I136">
            <v>4.3650000000000002</v>
          </cell>
          <cell r="J136">
            <v>4.2</v>
          </cell>
        </row>
        <row r="137">
          <cell r="A137" t="str">
            <v>NG108</v>
          </cell>
          <cell r="B137" t="str">
            <v>NG</v>
          </cell>
          <cell r="C137">
            <v>3</v>
          </cell>
          <cell r="D137">
            <v>3</v>
          </cell>
          <cell r="E137">
            <v>37678</v>
          </cell>
          <cell r="F137">
            <v>4.2759999999999998</v>
          </cell>
          <cell r="G137">
            <v>4.2629999999999999</v>
          </cell>
          <cell r="H137">
            <v>4955</v>
          </cell>
          <cell r="I137">
            <v>4.28</v>
          </cell>
          <cell r="J137">
            <v>4.12</v>
          </cell>
        </row>
        <row r="138">
          <cell r="A138" t="str">
            <v>NN112</v>
          </cell>
          <cell r="B138" t="str">
            <v>NG</v>
          </cell>
          <cell r="C138">
            <v>4</v>
          </cell>
          <cell r="D138">
            <v>3</v>
          </cell>
          <cell r="E138">
            <v>37707</v>
          </cell>
          <cell r="F138">
            <v>4.1310000000000002</v>
          </cell>
          <cell r="G138">
            <v>4.1150000000000002</v>
          </cell>
          <cell r="H138">
            <v>3700</v>
          </cell>
          <cell r="I138">
            <v>4.13</v>
          </cell>
          <cell r="J138">
            <v>3.96</v>
          </cell>
        </row>
        <row r="139">
          <cell r="A139" t="str">
            <v>NN122</v>
          </cell>
          <cell r="B139" t="str">
            <v>NG</v>
          </cell>
          <cell r="C139">
            <v>5</v>
          </cell>
          <cell r="D139">
            <v>3</v>
          </cell>
          <cell r="E139">
            <v>37739</v>
          </cell>
          <cell r="F139">
            <v>4.0659999999999998</v>
          </cell>
          <cell r="G139">
            <v>4.0549999999999997</v>
          </cell>
          <cell r="H139">
            <v>1828</v>
          </cell>
          <cell r="I139">
            <v>4.0750000000000002</v>
          </cell>
          <cell r="J139">
            <v>3.9649999999999999</v>
          </cell>
        </row>
        <row r="140">
          <cell r="A140" t="str">
            <v>NN13</v>
          </cell>
          <cell r="B140" t="str">
            <v>NG</v>
          </cell>
          <cell r="C140">
            <v>6</v>
          </cell>
          <cell r="D140">
            <v>3</v>
          </cell>
          <cell r="E140">
            <v>37769</v>
          </cell>
          <cell r="F140">
            <v>4.0659999999999998</v>
          </cell>
          <cell r="G140">
            <v>4.0599999999999996</v>
          </cell>
          <cell r="H140">
            <v>646</v>
          </cell>
          <cell r="I140">
            <v>4.05</v>
          </cell>
          <cell r="J140">
            <v>3.97</v>
          </cell>
        </row>
        <row r="141">
          <cell r="A141" t="str">
            <v>NN23</v>
          </cell>
          <cell r="B141" t="str">
            <v>NG</v>
          </cell>
          <cell r="C141">
            <v>7</v>
          </cell>
          <cell r="D141">
            <v>3</v>
          </cell>
          <cell r="E141">
            <v>37798</v>
          </cell>
          <cell r="F141">
            <v>4.0860000000000003</v>
          </cell>
          <cell r="G141">
            <v>4.08</v>
          </cell>
          <cell r="H141">
            <v>454</v>
          </cell>
          <cell r="I141">
            <v>4.07</v>
          </cell>
          <cell r="J141">
            <v>3.99</v>
          </cell>
        </row>
        <row r="142">
          <cell r="A142" t="str">
            <v>NN33</v>
          </cell>
          <cell r="B142" t="str">
            <v>NG</v>
          </cell>
          <cell r="C142">
            <v>8</v>
          </cell>
          <cell r="D142">
            <v>3</v>
          </cell>
          <cell r="E142">
            <v>37831</v>
          </cell>
          <cell r="F142">
            <v>4.0960000000000001</v>
          </cell>
          <cell r="G142">
            <v>4.0949999999999998</v>
          </cell>
          <cell r="H142">
            <v>621</v>
          </cell>
          <cell r="I142">
            <v>4.0599999999999996</v>
          </cell>
          <cell r="J142">
            <v>3.99</v>
          </cell>
        </row>
        <row r="143">
          <cell r="A143" t="str">
            <v>NN43</v>
          </cell>
          <cell r="B143" t="str">
            <v>NG</v>
          </cell>
          <cell r="C143">
            <v>9</v>
          </cell>
          <cell r="D143">
            <v>3</v>
          </cell>
          <cell r="E143">
            <v>37860</v>
          </cell>
          <cell r="F143">
            <v>4.0759999999999996</v>
          </cell>
          <cell r="G143">
            <v>4.0750000000000002</v>
          </cell>
          <cell r="H143">
            <v>787</v>
          </cell>
          <cell r="I143">
            <v>4.05</v>
          </cell>
          <cell r="J143">
            <v>3.9849999999999999</v>
          </cell>
        </row>
        <row r="144">
          <cell r="A144" t="str">
            <v>NN53</v>
          </cell>
          <cell r="B144" t="str">
            <v>NG</v>
          </cell>
          <cell r="C144">
            <v>10</v>
          </cell>
          <cell r="D144">
            <v>3</v>
          </cell>
          <cell r="E144">
            <v>37890</v>
          </cell>
          <cell r="F144">
            <v>4.0759999999999996</v>
          </cell>
          <cell r="G144">
            <v>4.07</v>
          </cell>
          <cell r="H144">
            <v>411</v>
          </cell>
          <cell r="I144">
            <v>4.05</v>
          </cell>
          <cell r="J144">
            <v>3.98</v>
          </cell>
        </row>
        <row r="145">
          <cell r="A145" t="str">
            <v>NN63</v>
          </cell>
          <cell r="B145" t="str">
            <v>NG</v>
          </cell>
          <cell r="C145">
            <v>11</v>
          </cell>
          <cell r="D145">
            <v>3</v>
          </cell>
          <cell r="E145">
            <v>37923</v>
          </cell>
          <cell r="F145">
            <v>4.2329999999999997</v>
          </cell>
          <cell r="G145">
            <v>4.2329999999999997</v>
          </cell>
          <cell r="H145">
            <v>290</v>
          </cell>
          <cell r="I145">
            <v>4.2</v>
          </cell>
          <cell r="J145">
            <v>4.1500000000000004</v>
          </cell>
        </row>
        <row r="146">
          <cell r="A146" t="str">
            <v>NN73</v>
          </cell>
          <cell r="B146" t="str">
            <v>NG</v>
          </cell>
          <cell r="C146">
            <v>12</v>
          </cell>
          <cell r="D146">
            <v>3</v>
          </cell>
          <cell r="E146">
            <v>37950</v>
          </cell>
          <cell r="F146">
            <v>4.3659999999999997</v>
          </cell>
          <cell r="G146">
            <v>4.3730000000000002</v>
          </cell>
          <cell r="H146">
            <v>75</v>
          </cell>
          <cell r="I146">
            <v>4.33</v>
          </cell>
          <cell r="J146">
            <v>4.2699999999999996</v>
          </cell>
        </row>
        <row r="147">
          <cell r="A147" t="str">
            <v>NN83</v>
          </cell>
          <cell r="B147" t="str">
            <v>NG</v>
          </cell>
          <cell r="C147">
            <v>1</v>
          </cell>
          <cell r="D147">
            <v>4</v>
          </cell>
          <cell r="E147">
            <v>37984</v>
          </cell>
          <cell r="F147">
            <v>4.4279999999999999</v>
          </cell>
          <cell r="G147">
            <v>4.4349999999999996</v>
          </cell>
          <cell r="H147">
            <v>129</v>
          </cell>
          <cell r="I147">
            <v>4.4000000000000004</v>
          </cell>
          <cell r="J147">
            <v>4.3440000000000003</v>
          </cell>
        </row>
        <row r="148">
          <cell r="A148" t="str">
            <v>NN93</v>
          </cell>
          <cell r="B148" t="str">
            <v>NG</v>
          </cell>
          <cell r="C148">
            <v>2</v>
          </cell>
          <cell r="D148">
            <v>4</v>
          </cell>
          <cell r="E148">
            <v>38014</v>
          </cell>
          <cell r="F148">
            <v>4.298</v>
          </cell>
          <cell r="G148">
            <v>4.3049999999999997</v>
          </cell>
          <cell r="H148">
            <v>65</v>
          </cell>
          <cell r="I148">
            <v>4.2169999999999996</v>
          </cell>
          <cell r="J148">
            <v>4.2169999999999996</v>
          </cell>
        </row>
        <row r="149">
          <cell r="A149" t="str">
            <v>NN103</v>
          </cell>
          <cell r="B149" t="str">
            <v>NG</v>
          </cell>
          <cell r="C149">
            <v>3</v>
          </cell>
          <cell r="D149">
            <v>4</v>
          </cell>
          <cell r="E149">
            <v>38042</v>
          </cell>
          <cell r="F149">
            <v>4.1130000000000004</v>
          </cell>
          <cell r="G149">
            <v>4.12</v>
          </cell>
          <cell r="H149">
            <v>25</v>
          </cell>
          <cell r="I149">
            <v>4.03</v>
          </cell>
          <cell r="J149">
            <v>4.03</v>
          </cell>
        </row>
        <row r="150">
          <cell r="A150" t="str">
            <v>NN113</v>
          </cell>
          <cell r="B150" t="str">
            <v>NG</v>
          </cell>
          <cell r="C150">
            <v>4</v>
          </cell>
          <cell r="D150">
            <v>4</v>
          </cell>
          <cell r="E150">
            <v>38075</v>
          </cell>
          <cell r="F150">
            <v>3.8530000000000002</v>
          </cell>
          <cell r="G150">
            <v>3.87</v>
          </cell>
          <cell r="H150">
            <v>46</v>
          </cell>
          <cell r="I150">
            <v>3.83</v>
          </cell>
          <cell r="J150">
            <v>3.82</v>
          </cell>
        </row>
        <row r="151">
          <cell r="A151" t="str">
            <v>NN123</v>
          </cell>
          <cell r="B151" t="str">
            <v>NG</v>
          </cell>
          <cell r="C151">
            <v>5</v>
          </cell>
          <cell r="D151">
            <v>4</v>
          </cell>
          <cell r="E151">
            <v>38105</v>
          </cell>
          <cell r="F151">
            <v>3.7930000000000001</v>
          </cell>
          <cell r="G151">
            <v>3.82</v>
          </cell>
          <cell r="H151">
            <v>19</v>
          </cell>
          <cell r="I151">
            <v>0</v>
          </cell>
          <cell r="J151">
            <v>0</v>
          </cell>
        </row>
        <row r="152">
          <cell r="A152" t="str">
            <v>NN14</v>
          </cell>
          <cell r="B152" t="str">
            <v>NG</v>
          </cell>
          <cell r="C152">
            <v>6</v>
          </cell>
          <cell r="D152">
            <v>4</v>
          </cell>
          <cell r="E152">
            <v>38133</v>
          </cell>
          <cell r="F152">
            <v>3.7930000000000001</v>
          </cell>
          <cell r="G152">
            <v>3.8330000000000002</v>
          </cell>
          <cell r="H152">
            <v>19</v>
          </cell>
          <cell r="I152">
            <v>0</v>
          </cell>
          <cell r="J152">
            <v>0</v>
          </cell>
        </row>
        <row r="153">
          <cell r="A153" t="str">
            <v>NN24</v>
          </cell>
          <cell r="B153" t="str">
            <v>NG</v>
          </cell>
          <cell r="C153">
            <v>7</v>
          </cell>
          <cell r="D153">
            <v>4</v>
          </cell>
          <cell r="E153">
            <v>38166</v>
          </cell>
          <cell r="F153">
            <v>3.8029999999999999</v>
          </cell>
          <cell r="G153">
            <v>3.843</v>
          </cell>
          <cell r="H153">
            <v>16</v>
          </cell>
          <cell r="I153">
            <v>0</v>
          </cell>
          <cell r="J153">
            <v>0</v>
          </cell>
        </row>
        <row r="154">
          <cell r="A154" t="str">
            <v>NN34</v>
          </cell>
          <cell r="B154" t="str">
            <v>NG</v>
          </cell>
          <cell r="C154">
            <v>8</v>
          </cell>
          <cell r="D154">
            <v>4</v>
          </cell>
          <cell r="E154">
            <v>38196</v>
          </cell>
          <cell r="F154">
            <v>3.8130000000000002</v>
          </cell>
          <cell r="G154">
            <v>3.85</v>
          </cell>
          <cell r="H154">
            <v>16</v>
          </cell>
          <cell r="I154">
            <v>0</v>
          </cell>
          <cell r="J154">
            <v>0</v>
          </cell>
        </row>
        <row r="155">
          <cell r="A155" t="str">
            <v>NN44</v>
          </cell>
          <cell r="B155" t="str">
            <v>NG</v>
          </cell>
          <cell r="C155">
            <v>9</v>
          </cell>
          <cell r="D155">
            <v>4</v>
          </cell>
          <cell r="E155">
            <v>38226</v>
          </cell>
          <cell r="F155">
            <v>3.798</v>
          </cell>
          <cell r="G155">
            <v>3.84</v>
          </cell>
          <cell r="H155">
            <v>20</v>
          </cell>
          <cell r="I155">
            <v>3.7450000000000001</v>
          </cell>
          <cell r="J155">
            <v>3.7450000000000001</v>
          </cell>
        </row>
        <row r="156">
          <cell r="A156" t="str">
            <v>NN54</v>
          </cell>
          <cell r="B156" t="str">
            <v>NG</v>
          </cell>
          <cell r="C156">
            <v>10</v>
          </cell>
          <cell r="D156">
            <v>4</v>
          </cell>
          <cell r="E156">
            <v>38258</v>
          </cell>
          <cell r="F156">
            <v>3.823</v>
          </cell>
          <cell r="G156">
            <v>3.8620000000000001</v>
          </cell>
          <cell r="H156">
            <v>17</v>
          </cell>
          <cell r="I156">
            <v>3.76</v>
          </cell>
          <cell r="J156">
            <v>3.76</v>
          </cell>
        </row>
        <row r="157">
          <cell r="A157" t="str">
            <v>NN64</v>
          </cell>
          <cell r="B157" t="str">
            <v>NG</v>
          </cell>
          <cell r="C157">
            <v>11</v>
          </cell>
          <cell r="D157">
            <v>4</v>
          </cell>
          <cell r="E157">
            <v>38287</v>
          </cell>
          <cell r="F157">
            <v>3.9809999999999999</v>
          </cell>
          <cell r="G157">
            <v>4.0199999999999996</v>
          </cell>
          <cell r="H157">
            <v>217</v>
          </cell>
          <cell r="I157">
            <v>3.93</v>
          </cell>
          <cell r="J157">
            <v>3.93</v>
          </cell>
        </row>
        <row r="158">
          <cell r="A158" t="str">
            <v>NN74</v>
          </cell>
          <cell r="B158" t="str">
            <v>NG</v>
          </cell>
          <cell r="C158">
            <v>12</v>
          </cell>
          <cell r="D158">
            <v>4</v>
          </cell>
          <cell r="E158">
            <v>38315</v>
          </cell>
          <cell r="F158">
            <v>4.1550000000000002</v>
          </cell>
          <cell r="G158">
            <v>4.194</v>
          </cell>
          <cell r="H158">
            <v>16</v>
          </cell>
          <cell r="I158">
            <v>0</v>
          </cell>
          <cell r="J158">
            <v>0</v>
          </cell>
        </row>
        <row r="159">
          <cell r="A159" t="str">
            <v>NN84</v>
          </cell>
          <cell r="B159" t="str">
            <v>NG</v>
          </cell>
          <cell r="C159">
            <v>1</v>
          </cell>
          <cell r="D159">
            <v>5</v>
          </cell>
          <cell r="E159">
            <v>38349</v>
          </cell>
          <cell r="F159">
            <v>4.2149999999999999</v>
          </cell>
          <cell r="G159">
            <v>4.2539999999999996</v>
          </cell>
          <cell r="H159">
            <v>3</v>
          </cell>
          <cell r="I159">
            <v>4.1950000000000003</v>
          </cell>
          <cell r="J159">
            <v>4.1900000000000004</v>
          </cell>
        </row>
        <row r="160">
          <cell r="A160" t="str">
            <v>NN94</v>
          </cell>
          <cell r="B160" t="str">
            <v>NG</v>
          </cell>
          <cell r="C160">
            <v>2</v>
          </cell>
          <cell r="D160">
            <v>5</v>
          </cell>
          <cell r="E160">
            <v>38379</v>
          </cell>
          <cell r="F160">
            <v>4.1050000000000004</v>
          </cell>
          <cell r="G160">
            <v>4.1440000000000001</v>
          </cell>
          <cell r="H160">
            <v>1</v>
          </cell>
          <cell r="I160">
            <v>0</v>
          </cell>
          <cell r="J160">
            <v>0</v>
          </cell>
        </row>
        <row r="161">
          <cell r="A161" t="str">
            <v>NN104</v>
          </cell>
          <cell r="B161" t="str">
            <v>NG</v>
          </cell>
          <cell r="C161">
            <v>3</v>
          </cell>
          <cell r="D161">
            <v>5</v>
          </cell>
          <cell r="E161">
            <v>38407</v>
          </cell>
          <cell r="F161">
            <v>3.9350000000000001</v>
          </cell>
          <cell r="G161">
            <v>3.9780000000000002</v>
          </cell>
          <cell r="H161">
            <v>202</v>
          </cell>
          <cell r="I161">
            <v>3.89</v>
          </cell>
          <cell r="J161">
            <v>3.89</v>
          </cell>
        </row>
        <row r="162">
          <cell r="A162" t="str">
            <v>NN114</v>
          </cell>
          <cell r="B162" t="str">
            <v>NG</v>
          </cell>
          <cell r="C162">
            <v>4</v>
          </cell>
          <cell r="D162">
            <v>5</v>
          </cell>
          <cell r="E162">
            <v>38440</v>
          </cell>
          <cell r="F162">
            <v>3.6749999999999998</v>
          </cell>
          <cell r="G162">
            <v>3.7280000000000002</v>
          </cell>
          <cell r="H162">
            <v>1</v>
          </cell>
          <cell r="I162">
            <v>0</v>
          </cell>
          <cell r="J162">
            <v>0</v>
          </cell>
        </row>
        <row r="163">
          <cell r="A163" t="str">
            <v>NN124</v>
          </cell>
          <cell r="B163" t="str">
            <v>NG</v>
          </cell>
          <cell r="C163">
            <v>5</v>
          </cell>
          <cell r="D163">
            <v>5</v>
          </cell>
          <cell r="E163">
            <v>38469</v>
          </cell>
          <cell r="F163">
            <v>3.61</v>
          </cell>
          <cell r="G163">
            <v>3.6629999999999998</v>
          </cell>
          <cell r="H163">
            <v>1</v>
          </cell>
          <cell r="I163">
            <v>0</v>
          </cell>
          <cell r="J163">
            <v>0</v>
          </cell>
        </row>
        <row r="164">
          <cell r="A164" t="str">
            <v>NR112</v>
          </cell>
          <cell r="B164" t="str">
            <v>NG</v>
          </cell>
          <cell r="C164">
            <v>6</v>
          </cell>
          <cell r="D164">
            <v>5</v>
          </cell>
          <cell r="E164">
            <v>38498</v>
          </cell>
          <cell r="F164">
            <v>3.625</v>
          </cell>
          <cell r="G164">
            <v>3.6779999999999999</v>
          </cell>
          <cell r="H164">
            <v>1</v>
          </cell>
          <cell r="I164">
            <v>0</v>
          </cell>
          <cell r="J164">
            <v>0</v>
          </cell>
        </row>
        <row r="165">
          <cell r="A165" t="str">
            <v>NR122</v>
          </cell>
          <cell r="B165" t="str">
            <v>NG</v>
          </cell>
          <cell r="C165">
            <v>7</v>
          </cell>
          <cell r="D165">
            <v>5</v>
          </cell>
          <cell r="E165">
            <v>38531</v>
          </cell>
          <cell r="F165">
            <v>3.66</v>
          </cell>
          <cell r="G165">
            <v>3.7130000000000001</v>
          </cell>
          <cell r="H165">
            <v>1</v>
          </cell>
          <cell r="I165">
            <v>0</v>
          </cell>
          <cell r="J165">
            <v>0</v>
          </cell>
        </row>
        <row r="166">
          <cell r="A166" t="str">
            <v>NR13</v>
          </cell>
          <cell r="B166" t="str">
            <v>NG</v>
          </cell>
          <cell r="C166">
            <v>8</v>
          </cell>
          <cell r="D166">
            <v>5</v>
          </cell>
          <cell r="E166">
            <v>38560</v>
          </cell>
          <cell r="F166">
            <v>3.67</v>
          </cell>
          <cell r="G166">
            <v>3.7229999999999999</v>
          </cell>
          <cell r="H166">
            <v>1</v>
          </cell>
          <cell r="I166">
            <v>0</v>
          </cell>
          <cell r="J166">
            <v>0</v>
          </cell>
        </row>
        <row r="167">
          <cell r="A167" t="str">
            <v>NR23</v>
          </cell>
          <cell r="B167" t="str">
            <v>NG</v>
          </cell>
          <cell r="C167">
            <v>9</v>
          </cell>
          <cell r="D167">
            <v>5</v>
          </cell>
          <cell r="E167">
            <v>38593</v>
          </cell>
          <cell r="F167">
            <v>3.65</v>
          </cell>
          <cell r="G167">
            <v>3.7029999999999998</v>
          </cell>
          <cell r="H167">
            <v>1</v>
          </cell>
          <cell r="I167">
            <v>0</v>
          </cell>
          <cell r="J167">
            <v>0</v>
          </cell>
        </row>
        <row r="168">
          <cell r="A168" t="str">
            <v>NR33</v>
          </cell>
          <cell r="B168" t="str">
            <v>NG</v>
          </cell>
          <cell r="C168">
            <v>10</v>
          </cell>
          <cell r="D168">
            <v>5</v>
          </cell>
          <cell r="E168">
            <v>38623</v>
          </cell>
          <cell r="F168">
            <v>3.6720000000000002</v>
          </cell>
          <cell r="G168">
            <v>3.7250000000000001</v>
          </cell>
          <cell r="H168">
            <v>1</v>
          </cell>
          <cell r="I168">
            <v>0</v>
          </cell>
          <cell r="J168">
            <v>0</v>
          </cell>
        </row>
        <row r="169">
          <cell r="A169" t="str">
            <v>NS112</v>
          </cell>
          <cell r="B169" t="str">
            <v>NG</v>
          </cell>
          <cell r="C169">
            <v>11</v>
          </cell>
          <cell r="D169">
            <v>5</v>
          </cell>
          <cell r="E169">
            <v>38652</v>
          </cell>
          <cell r="F169">
            <v>3.8340000000000001</v>
          </cell>
          <cell r="G169">
            <v>3.887</v>
          </cell>
          <cell r="H169">
            <v>2</v>
          </cell>
          <cell r="I169">
            <v>3.8</v>
          </cell>
          <cell r="J169">
            <v>3.8</v>
          </cell>
        </row>
        <row r="170">
          <cell r="A170" t="str">
            <v>NS122</v>
          </cell>
          <cell r="B170" t="str">
            <v>NG</v>
          </cell>
          <cell r="C170">
            <v>12</v>
          </cell>
          <cell r="D170">
            <v>5</v>
          </cell>
          <cell r="E170">
            <v>38684</v>
          </cell>
          <cell r="F170">
            <v>4.0039999999999996</v>
          </cell>
          <cell r="G170">
            <v>4.0570000000000004</v>
          </cell>
          <cell r="H170">
            <v>1</v>
          </cell>
          <cell r="I170">
            <v>0</v>
          </cell>
          <cell r="J170">
            <v>0</v>
          </cell>
        </row>
        <row r="171">
          <cell r="A171" t="str">
            <v>NS13</v>
          </cell>
          <cell r="B171" t="str">
            <v>NG</v>
          </cell>
          <cell r="C171">
            <v>1</v>
          </cell>
          <cell r="D171">
            <v>6</v>
          </cell>
          <cell r="E171">
            <v>38714</v>
          </cell>
          <cell r="F171">
            <v>4.0590000000000002</v>
          </cell>
          <cell r="G171">
            <v>4.1120000000000001</v>
          </cell>
          <cell r="H171">
            <v>0</v>
          </cell>
          <cell r="I171">
            <v>0</v>
          </cell>
          <cell r="J171">
            <v>0</v>
          </cell>
        </row>
        <row r="172">
          <cell r="A172" t="str">
            <v>NS23</v>
          </cell>
          <cell r="B172" t="str">
            <v>NG</v>
          </cell>
          <cell r="C172">
            <v>2</v>
          </cell>
          <cell r="D172">
            <v>6</v>
          </cell>
          <cell r="E172">
            <v>38744</v>
          </cell>
          <cell r="F172">
            <v>3.9590000000000001</v>
          </cell>
          <cell r="G172">
            <v>4.0119999999999996</v>
          </cell>
          <cell r="H172">
            <v>0</v>
          </cell>
          <cell r="I172">
            <v>0</v>
          </cell>
          <cell r="J172">
            <v>0</v>
          </cell>
        </row>
        <row r="173">
          <cell r="A173" t="str">
            <v>NS33</v>
          </cell>
          <cell r="B173" t="str">
            <v>NG</v>
          </cell>
          <cell r="C173">
            <v>3</v>
          </cell>
          <cell r="D173">
            <v>6</v>
          </cell>
          <cell r="E173">
            <v>38772</v>
          </cell>
          <cell r="F173">
            <v>3.8330000000000002</v>
          </cell>
          <cell r="G173">
            <v>3.8860000000000001</v>
          </cell>
          <cell r="H173">
            <v>0</v>
          </cell>
          <cell r="I173">
            <v>0</v>
          </cell>
          <cell r="J173">
            <v>0</v>
          </cell>
        </row>
        <row r="174">
          <cell r="A174" t="str">
            <v>NS43</v>
          </cell>
          <cell r="B174" t="str">
            <v>NG</v>
          </cell>
          <cell r="C174">
            <v>4</v>
          </cell>
          <cell r="D174">
            <v>6</v>
          </cell>
          <cell r="E174">
            <v>38805</v>
          </cell>
          <cell r="F174">
            <v>3.6379999999999999</v>
          </cell>
          <cell r="G174">
            <v>3.6909999999999998</v>
          </cell>
          <cell r="H174">
            <v>0</v>
          </cell>
          <cell r="I174">
            <v>0</v>
          </cell>
          <cell r="J174">
            <v>0</v>
          </cell>
        </row>
        <row r="175">
          <cell r="A175" t="str">
            <v>NS113</v>
          </cell>
          <cell r="B175" t="str">
            <v>NG</v>
          </cell>
          <cell r="C175">
            <v>5</v>
          </cell>
          <cell r="D175">
            <v>6</v>
          </cell>
          <cell r="E175">
            <v>38833</v>
          </cell>
          <cell r="F175">
            <v>3.6230000000000002</v>
          </cell>
          <cell r="G175">
            <v>3.6760000000000002</v>
          </cell>
          <cell r="H175">
            <v>0</v>
          </cell>
          <cell r="I175">
            <v>0</v>
          </cell>
          <cell r="J175">
            <v>0</v>
          </cell>
        </row>
        <row r="176">
          <cell r="A176" t="str">
            <v>NS123</v>
          </cell>
          <cell r="B176" t="str">
            <v>NG</v>
          </cell>
          <cell r="C176">
            <v>6</v>
          </cell>
          <cell r="D176">
            <v>6</v>
          </cell>
          <cell r="E176">
            <v>38863</v>
          </cell>
          <cell r="F176">
            <v>3.6549999999999998</v>
          </cell>
          <cell r="G176">
            <v>3.7080000000000002</v>
          </cell>
          <cell r="H176">
            <v>0</v>
          </cell>
          <cell r="I176">
            <v>0</v>
          </cell>
          <cell r="J176">
            <v>0</v>
          </cell>
        </row>
        <row r="177">
          <cell r="A177" t="str">
            <v>NS14</v>
          </cell>
          <cell r="B177" t="str">
            <v>NG</v>
          </cell>
          <cell r="C177">
            <v>7</v>
          </cell>
          <cell r="D177">
            <v>6</v>
          </cell>
          <cell r="E177">
            <v>38896</v>
          </cell>
          <cell r="F177">
            <v>3.6869999999999998</v>
          </cell>
          <cell r="G177">
            <v>3.74</v>
          </cell>
          <cell r="H177">
            <v>0</v>
          </cell>
          <cell r="I177">
            <v>0</v>
          </cell>
          <cell r="J177">
            <v>0</v>
          </cell>
        </row>
        <row r="178">
          <cell r="A178" t="str">
            <v>NS24</v>
          </cell>
          <cell r="B178" t="str">
            <v>NG</v>
          </cell>
          <cell r="C178">
            <v>8</v>
          </cell>
          <cell r="D178">
            <v>6</v>
          </cell>
          <cell r="E178">
            <v>38925</v>
          </cell>
          <cell r="F178">
            <v>3.722</v>
          </cell>
          <cell r="G178">
            <v>3.7749999999999999</v>
          </cell>
          <cell r="H178">
            <v>0</v>
          </cell>
          <cell r="I178">
            <v>0</v>
          </cell>
          <cell r="J178">
            <v>0</v>
          </cell>
        </row>
        <row r="179">
          <cell r="A179" t="str">
            <v>NS34</v>
          </cell>
          <cell r="B179" t="str">
            <v>NG</v>
          </cell>
          <cell r="C179">
            <v>9</v>
          </cell>
          <cell r="D179">
            <v>6</v>
          </cell>
          <cell r="E179">
            <v>38958</v>
          </cell>
          <cell r="F179">
            <v>3.7269999999999999</v>
          </cell>
          <cell r="G179">
            <v>3.78</v>
          </cell>
          <cell r="H179">
            <v>0</v>
          </cell>
          <cell r="I179">
            <v>0</v>
          </cell>
          <cell r="J179">
            <v>0</v>
          </cell>
        </row>
        <row r="180">
          <cell r="A180" t="str">
            <v>NZ112</v>
          </cell>
          <cell r="B180" t="str">
            <v>NG</v>
          </cell>
          <cell r="C180">
            <v>10</v>
          </cell>
          <cell r="D180">
            <v>6</v>
          </cell>
          <cell r="E180">
            <v>38987</v>
          </cell>
          <cell r="F180">
            <v>3.7519999999999998</v>
          </cell>
          <cell r="G180">
            <v>3.8050000000000002</v>
          </cell>
          <cell r="H180">
            <v>0</v>
          </cell>
          <cell r="I180">
            <v>0</v>
          </cell>
          <cell r="J180">
            <v>0</v>
          </cell>
        </row>
        <row r="181">
          <cell r="A181" t="str">
            <v>NZ122</v>
          </cell>
          <cell r="B181" t="str">
            <v>NG</v>
          </cell>
          <cell r="C181">
            <v>11</v>
          </cell>
          <cell r="D181">
            <v>6</v>
          </cell>
          <cell r="E181">
            <v>39017</v>
          </cell>
          <cell r="F181">
            <v>3.9369999999999998</v>
          </cell>
          <cell r="G181">
            <v>3.98</v>
          </cell>
          <cell r="H181">
            <v>0</v>
          </cell>
          <cell r="I181">
            <v>0</v>
          </cell>
          <cell r="J181">
            <v>0</v>
          </cell>
        </row>
        <row r="182">
          <cell r="A182" t="str">
            <v>NZ13</v>
          </cell>
          <cell r="B182" t="str">
            <v>NG</v>
          </cell>
          <cell r="C182">
            <v>12</v>
          </cell>
          <cell r="D182">
            <v>6</v>
          </cell>
          <cell r="E182">
            <v>39049</v>
          </cell>
          <cell r="F182">
            <v>4.1020000000000003</v>
          </cell>
          <cell r="G182">
            <v>4.1399999999999997</v>
          </cell>
          <cell r="H182">
            <v>0</v>
          </cell>
          <cell r="I182">
            <v>0</v>
          </cell>
          <cell r="J182">
            <v>0</v>
          </cell>
        </row>
        <row r="183">
          <cell r="A183" t="str">
            <v>NZ23</v>
          </cell>
          <cell r="B183" t="str">
            <v>NG</v>
          </cell>
          <cell r="C183">
            <v>1</v>
          </cell>
          <cell r="D183">
            <v>7</v>
          </cell>
          <cell r="E183">
            <v>39078</v>
          </cell>
          <cell r="F183">
            <v>4.1719999999999997</v>
          </cell>
          <cell r="G183">
            <v>4.21</v>
          </cell>
          <cell r="H183">
            <v>0</v>
          </cell>
          <cell r="I183">
            <v>0</v>
          </cell>
          <cell r="J183">
            <v>0</v>
          </cell>
        </row>
        <row r="184">
          <cell r="A184" t="str">
            <v>NZ33</v>
          </cell>
          <cell r="B184" t="str">
            <v>NG</v>
          </cell>
          <cell r="C184">
            <v>2</v>
          </cell>
          <cell r="D184">
            <v>7</v>
          </cell>
          <cell r="E184">
            <v>39111</v>
          </cell>
          <cell r="F184">
            <v>4.0620000000000003</v>
          </cell>
          <cell r="G184">
            <v>4.0999999999999996</v>
          </cell>
          <cell r="H184">
            <v>0</v>
          </cell>
          <cell r="I184">
            <v>0</v>
          </cell>
          <cell r="J184">
            <v>0</v>
          </cell>
        </row>
        <row r="185">
          <cell r="A185" t="str">
            <v>NZ43</v>
          </cell>
          <cell r="B185" t="str">
            <v>NG</v>
          </cell>
          <cell r="C185">
            <v>3</v>
          </cell>
          <cell r="D185">
            <v>7</v>
          </cell>
          <cell r="E185">
            <v>39139</v>
          </cell>
          <cell r="F185">
            <v>3.9169999999999998</v>
          </cell>
          <cell r="G185">
            <v>3.9550000000000001</v>
          </cell>
          <cell r="H185">
            <v>0</v>
          </cell>
          <cell r="I185">
            <v>0</v>
          </cell>
          <cell r="J185">
            <v>0</v>
          </cell>
        </row>
        <row r="186">
          <cell r="A186" t="str">
            <v>NZ113</v>
          </cell>
          <cell r="B186" t="str">
            <v>NG</v>
          </cell>
          <cell r="C186">
            <v>4</v>
          </cell>
          <cell r="D186">
            <v>7</v>
          </cell>
          <cell r="E186">
            <v>39169</v>
          </cell>
          <cell r="F186">
            <v>3.7370000000000001</v>
          </cell>
          <cell r="G186">
            <v>3.7749999999999999</v>
          </cell>
          <cell r="H186">
            <v>0</v>
          </cell>
          <cell r="I186">
            <v>0</v>
          </cell>
          <cell r="J186">
            <v>0</v>
          </cell>
        </row>
        <row r="187">
          <cell r="A187" t="str">
            <v>NZ123</v>
          </cell>
          <cell r="B187" t="str">
            <v>NG</v>
          </cell>
          <cell r="C187">
            <v>5</v>
          </cell>
          <cell r="D187">
            <v>7</v>
          </cell>
          <cell r="E187">
            <v>39198</v>
          </cell>
          <cell r="F187">
            <v>3.7269999999999999</v>
          </cell>
          <cell r="G187">
            <v>3.7650000000000001</v>
          </cell>
          <cell r="H187">
            <v>0</v>
          </cell>
          <cell r="I187">
            <v>0</v>
          </cell>
          <cell r="J187">
            <v>0</v>
          </cell>
        </row>
        <row r="188">
          <cell r="A188" t="str">
            <v>NZ14</v>
          </cell>
          <cell r="B188" t="str">
            <v>NG</v>
          </cell>
          <cell r="C188">
            <v>6</v>
          </cell>
          <cell r="D188">
            <v>7</v>
          </cell>
          <cell r="E188">
            <v>39231</v>
          </cell>
          <cell r="F188">
            <v>3.7570000000000001</v>
          </cell>
          <cell r="G188">
            <v>3.7949999999999999</v>
          </cell>
          <cell r="H188">
            <v>0</v>
          </cell>
          <cell r="I188">
            <v>0</v>
          </cell>
          <cell r="J188">
            <v>0</v>
          </cell>
        </row>
        <row r="189">
          <cell r="A189" t="str">
            <v>NZ24</v>
          </cell>
          <cell r="B189" t="str">
            <v>NG</v>
          </cell>
          <cell r="C189">
            <v>7</v>
          </cell>
          <cell r="D189">
            <v>7</v>
          </cell>
          <cell r="E189">
            <v>39260</v>
          </cell>
          <cell r="F189">
            <v>3.7869999999999999</v>
          </cell>
          <cell r="G189">
            <v>3.8250000000000002</v>
          </cell>
          <cell r="H189">
            <v>0</v>
          </cell>
          <cell r="I189">
            <v>0</v>
          </cell>
          <cell r="J189">
            <v>0</v>
          </cell>
        </row>
        <row r="190">
          <cell r="A190" t="str">
            <v>NZ34</v>
          </cell>
          <cell r="B190" t="str">
            <v>NG</v>
          </cell>
          <cell r="C190">
            <v>8</v>
          </cell>
          <cell r="D190">
            <v>7</v>
          </cell>
          <cell r="E190">
            <v>39290</v>
          </cell>
          <cell r="F190">
            <v>3.8220000000000001</v>
          </cell>
          <cell r="G190">
            <v>3.86</v>
          </cell>
          <cell r="H190">
            <v>0</v>
          </cell>
          <cell r="I190">
            <v>0</v>
          </cell>
          <cell r="J190">
            <v>0</v>
          </cell>
        </row>
        <row r="191">
          <cell r="A191" t="str">
            <v>PA122</v>
          </cell>
          <cell r="B191" t="str">
            <v>NG</v>
          </cell>
          <cell r="C191">
            <v>9</v>
          </cell>
          <cell r="D191">
            <v>7</v>
          </cell>
          <cell r="E191">
            <v>39323</v>
          </cell>
          <cell r="F191">
            <v>3.8220000000000001</v>
          </cell>
          <cell r="G191">
            <v>3.86</v>
          </cell>
          <cell r="H191">
            <v>0</v>
          </cell>
          <cell r="I191">
            <v>0</v>
          </cell>
          <cell r="J191">
            <v>0</v>
          </cell>
        </row>
        <row r="192">
          <cell r="A192" t="str">
            <v>PA33</v>
          </cell>
          <cell r="B192" t="str">
            <v>NG</v>
          </cell>
          <cell r="C192">
            <v>10</v>
          </cell>
          <cell r="D192">
            <v>7</v>
          </cell>
          <cell r="E192">
            <v>39351</v>
          </cell>
          <cell r="F192">
            <v>3.847</v>
          </cell>
          <cell r="G192">
            <v>3.8849999999999998</v>
          </cell>
          <cell r="H192">
            <v>0</v>
          </cell>
          <cell r="I192">
            <v>0</v>
          </cell>
          <cell r="J192">
            <v>0</v>
          </cell>
        </row>
        <row r="193">
          <cell r="A193" t="str">
            <v>PL102</v>
          </cell>
          <cell r="B193" t="str">
            <v>NG</v>
          </cell>
          <cell r="C193">
            <v>11</v>
          </cell>
          <cell r="D193">
            <v>7</v>
          </cell>
          <cell r="E193">
            <v>39384</v>
          </cell>
          <cell r="F193">
            <v>3.9969999999999999</v>
          </cell>
          <cell r="G193">
            <v>4.0350000000000001</v>
          </cell>
          <cell r="H193">
            <v>0</v>
          </cell>
          <cell r="I193">
            <v>0</v>
          </cell>
          <cell r="J193">
            <v>0</v>
          </cell>
        </row>
        <row r="194">
          <cell r="A194" t="str">
            <v>PL13</v>
          </cell>
          <cell r="B194" t="str">
            <v>NG</v>
          </cell>
          <cell r="C194">
            <v>12</v>
          </cell>
          <cell r="D194">
            <v>7</v>
          </cell>
          <cell r="E194">
            <v>39414</v>
          </cell>
          <cell r="F194">
            <v>4.1470000000000002</v>
          </cell>
          <cell r="G194">
            <v>4.1849999999999996</v>
          </cell>
          <cell r="H194">
            <v>0</v>
          </cell>
          <cell r="I194">
            <v>0</v>
          </cell>
          <cell r="J194">
            <v>0</v>
          </cell>
        </row>
        <row r="195">
          <cell r="A195" t="str">
            <v>PL43</v>
          </cell>
          <cell r="B195" t="str">
            <v>NG</v>
          </cell>
          <cell r="C195">
            <v>1</v>
          </cell>
          <cell r="D195">
            <v>8</v>
          </cell>
          <cell r="E195">
            <v>39443</v>
          </cell>
          <cell r="F195">
            <v>4.1970000000000001</v>
          </cell>
          <cell r="G195">
            <v>4.2350000000000003</v>
          </cell>
          <cell r="H195">
            <v>0</v>
          </cell>
          <cell r="I195">
            <v>0</v>
          </cell>
          <cell r="J195">
            <v>0</v>
          </cell>
        </row>
        <row r="196">
          <cell r="A196" t="str">
            <v>PL73</v>
          </cell>
          <cell r="B196" t="str">
            <v>NG</v>
          </cell>
          <cell r="C196">
            <v>2</v>
          </cell>
          <cell r="D196">
            <v>8</v>
          </cell>
          <cell r="E196">
            <v>39476</v>
          </cell>
          <cell r="F196">
            <v>4.0970000000000004</v>
          </cell>
          <cell r="G196">
            <v>4.1349999999999998</v>
          </cell>
          <cell r="H196">
            <v>0</v>
          </cell>
          <cell r="I196">
            <v>0</v>
          </cell>
          <cell r="J196">
            <v>0</v>
          </cell>
        </row>
        <row r="197">
          <cell r="A197" t="str">
            <v>PN112</v>
          </cell>
          <cell r="B197" t="str">
            <v>NG</v>
          </cell>
          <cell r="C197">
            <v>3</v>
          </cell>
          <cell r="D197">
            <v>8</v>
          </cell>
          <cell r="E197">
            <v>39505</v>
          </cell>
          <cell r="F197">
            <v>3.9470000000000001</v>
          </cell>
          <cell r="G197">
            <v>3.9849999999999999</v>
          </cell>
          <cell r="H197">
            <v>0</v>
          </cell>
          <cell r="I197">
            <v>0</v>
          </cell>
          <cell r="J197">
            <v>0</v>
          </cell>
        </row>
        <row r="198">
          <cell r="A198" t="str">
            <v>PN122</v>
          </cell>
          <cell r="B198" t="str">
            <v>NG</v>
          </cell>
          <cell r="C198">
            <v>4</v>
          </cell>
          <cell r="D198">
            <v>8</v>
          </cell>
          <cell r="E198">
            <v>39534</v>
          </cell>
          <cell r="F198">
            <v>3.7970000000000002</v>
          </cell>
          <cell r="G198">
            <v>3.835</v>
          </cell>
          <cell r="H198">
            <v>0</v>
          </cell>
          <cell r="I198">
            <v>0</v>
          </cell>
          <cell r="J198">
            <v>0</v>
          </cell>
        </row>
        <row r="199">
          <cell r="A199" t="str">
            <v>PN13</v>
          </cell>
          <cell r="B199" t="str">
            <v>NG</v>
          </cell>
          <cell r="C199">
            <v>5</v>
          </cell>
          <cell r="D199">
            <v>8</v>
          </cell>
          <cell r="E199">
            <v>39566</v>
          </cell>
          <cell r="F199">
            <v>3.7669999999999999</v>
          </cell>
          <cell r="G199">
            <v>3.8050000000000002</v>
          </cell>
          <cell r="H199">
            <v>0</v>
          </cell>
          <cell r="I199">
            <v>0</v>
          </cell>
          <cell r="J199">
            <v>0</v>
          </cell>
        </row>
        <row r="200">
          <cell r="A200" t="str">
            <v>PN23</v>
          </cell>
          <cell r="B200" t="str">
            <v>NG</v>
          </cell>
          <cell r="C200">
            <v>6</v>
          </cell>
          <cell r="D200">
            <v>8</v>
          </cell>
          <cell r="E200">
            <v>39596</v>
          </cell>
          <cell r="F200">
            <v>3.7970000000000002</v>
          </cell>
          <cell r="G200">
            <v>3.835</v>
          </cell>
          <cell r="H200">
            <v>0</v>
          </cell>
          <cell r="I200">
            <v>0</v>
          </cell>
          <cell r="J200">
            <v>0</v>
          </cell>
        </row>
        <row r="201">
          <cell r="A201" t="str">
            <v>PN33</v>
          </cell>
          <cell r="B201" t="str">
            <v>NG</v>
          </cell>
          <cell r="C201">
            <v>7</v>
          </cell>
          <cell r="D201">
            <v>8</v>
          </cell>
          <cell r="E201">
            <v>39625</v>
          </cell>
          <cell r="F201">
            <v>3.827</v>
          </cell>
          <cell r="G201">
            <v>3.8650000000000002</v>
          </cell>
          <cell r="H201">
            <v>0</v>
          </cell>
          <cell r="I201">
            <v>0</v>
          </cell>
          <cell r="J201">
            <v>0</v>
          </cell>
        </row>
        <row r="202">
          <cell r="A202" t="str">
            <v>PN43</v>
          </cell>
          <cell r="B202" t="str">
            <v>NG</v>
          </cell>
          <cell r="C202">
            <v>8</v>
          </cell>
          <cell r="D202">
            <v>8</v>
          </cell>
          <cell r="E202">
            <v>39658</v>
          </cell>
          <cell r="F202">
            <v>3.8570000000000002</v>
          </cell>
          <cell r="G202">
            <v>3.895</v>
          </cell>
          <cell r="H202">
            <v>0</v>
          </cell>
          <cell r="I202">
            <v>0</v>
          </cell>
          <cell r="J202">
            <v>0</v>
          </cell>
        </row>
        <row r="203">
          <cell r="A203" t="str">
            <v>PN53</v>
          </cell>
          <cell r="B203" t="str">
            <v>NG</v>
          </cell>
          <cell r="C203">
            <v>9</v>
          </cell>
          <cell r="D203">
            <v>8</v>
          </cell>
          <cell r="E203">
            <v>39687</v>
          </cell>
          <cell r="F203">
            <v>3.8570000000000002</v>
          </cell>
          <cell r="G203">
            <v>3.895</v>
          </cell>
          <cell r="H203">
            <v>0</v>
          </cell>
          <cell r="I203">
            <v>0</v>
          </cell>
          <cell r="J203">
            <v>0</v>
          </cell>
        </row>
        <row r="204">
          <cell r="A204" t="str">
            <v>PN63</v>
          </cell>
          <cell r="B204" t="str">
            <v>NG</v>
          </cell>
          <cell r="C204">
            <v>10</v>
          </cell>
          <cell r="D204">
            <v>8</v>
          </cell>
          <cell r="E204">
            <v>39717</v>
          </cell>
          <cell r="F204">
            <v>3.8820000000000001</v>
          </cell>
          <cell r="G204">
            <v>3.92</v>
          </cell>
          <cell r="H204">
            <v>0</v>
          </cell>
          <cell r="I204">
            <v>0</v>
          </cell>
          <cell r="J204">
            <v>0</v>
          </cell>
        </row>
        <row r="205">
          <cell r="A205" t="str">
            <v>PN73</v>
          </cell>
          <cell r="B205" t="str">
            <v>NG</v>
          </cell>
          <cell r="C205">
            <v>11</v>
          </cell>
          <cell r="D205">
            <v>8</v>
          </cell>
          <cell r="E205">
            <v>39750</v>
          </cell>
          <cell r="F205">
            <v>4.032</v>
          </cell>
          <cell r="G205">
            <v>4.07</v>
          </cell>
          <cell r="H205">
            <v>0</v>
          </cell>
          <cell r="I205">
            <v>0</v>
          </cell>
          <cell r="J205">
            <v>0</v>
          </cell>
        </row>
        <row r="206">
          <cell r="A206" t="str">
            <v>PN83</v>
          </cell>
          <cell r="B206" t="str">
            <v>NG</v>
          </cell>
          <cell r="C206">
            <v>12</v>
          </cell>
          <cell r="D206">
            <v>8</v>
          </cell>
          <cell r="E206">
            <v>39776</v>
          </cell>
          <cell r="F206">
            <v>4.1820000000000004</v>
          </cell>
          <cell r="G206">
            <v>4.22</v>
          </cell>
          <cell r="H206">
            <v>0</v>
          </cell>
          <cell r="I206">
            <v>0</v>
          </cell>
          <cell r="J206">
            <v>0</v>
          </cell>
        </row>
        <row r="207">
          <cell r="A207" t="str">
            <v>PN93</v>
          </cell>
          <cell r="B207" t="str">
            <v>NH</v>
          </cell>
          <cell r="C207">
            <v>1</v>
          </cell>
          <cell r="D207">
            <v>3</v>
          </cell>
          <cell r="E207">
            <v>37623</v>
          </cell>
          <cell r="F207">
            <v>-8.7499999999999994E-2</v>
          </cell>
          <cell r="G207">
            <v>-0.09</v>
          </cell>
          <cell r="H207">
            <v>0</v>
          </cell>
          <cell r="I207">
            <v>0</v>
          </cell>
          <cell r="J207">
            <v>0</v>
          </cell>
        </row>
        <row r="208">
          <cell r="A208" t="str">
            <v>PN103</v>
          </cell>
          <cell r="B208" t="str">
            <v>NH</v>
          </cell>
          <cell r="C208">
            <v>2</v>
          </cell>
          <cell r="D208">
            <v>3</v>
          </cell>
          <cell r="E208">
            <v>37655</v>
          </cell>
          <cell r="F208">
            <v>-7.0000000000000007E-2</v>
          </cell>
          <cell r="G208">
            <v>-6.7500000000000004E-2</v>
          </cell>
          <cell r="H208">
            <v>0</v>
          </cell>
          <cell r="I208">
            <v>0</v>
          </cell>
          <cell r="J208">
            <v>0</v>
          </cell>
        </row>
        <row r="209">
          <cell r="A209" t="str">
            <v>PN113</v>
          </cell>
          <cell r="B209" t="str">
            <v>NH</v>
          </cell>
          <cell r="C209">
            <v>3</v>
          </cell>
          <cell r="D209">
            <v>3</v>
          </cell>
          <cell r="E209">
            <v>37683</v>
          </cell>
          <cell r="F209">
            <v>-5.7500000000000002E-2</v>
          </cell>
          <cell r="G209">
            <v>-5.7500000000000002E-2</v>
          </cell>
          <cell r="H209">
            <v>0</v>
          </cell>
          <cell r="I209">
            <v>0</v>
          </cell>
          <cell r="J209">
            <v>0</v>
          </cell>
        </row>
        <row r="210">
          <cell r="A210" t="str">
            <v>PN123</v>
          </cell>
          <cell r="B210" t="str">
            <v>NJ</v>
          </cell>
          <cell r="C210">
            <v>1</v>
          </cell>
          <cell r="D210">
            <v>3</v>
          </cell>
          <cell r="E210">
            <v>37623</v>
          </cell>
          <cell r="F210">
            <v>-0.55000000000000004</v>
          </cell>
          <cell r="G210">
            <v>-0.51500000000000001</v>
          </cell>
          <cell r="H210">
            <v>0</v>
          </cell>
          <cell r="I210">
            <v>0</v>
          </cell>
          <cell r="J210">
            <v>0</v>
          </cell>
        </row>
        <row r="211">
          <cell r="A211" t="str">
            <v>PN14</v>
          </cell>
          <cell r="B211" t="str">
            <v>NJ</v>
          </cell>
          <cell r="C211">
            <v>2</v>
          </cell>
          <cell r="D211">
            <v>3</v>
          </cell>
          <cell r="E211">
            <v>37655</v>
          </cell>
          <cell r="F211">
            <v>-0.55500000000000005</v>
          </cell>
          <cell r="G211">
            <v>-0.51500000000000001</v>
          </cell>
          <cell r="H211">
            <v>0</v>
          </cell>
          <cell r="I211">
            <v>0</v>
          </cell>
          <cell r="J211">
            <v>0</v>
          </cell>
        </row>
        <row r="212">
          <cell r="A212" t="str">
            <v>QG112</v>
          </cell>
          <cell r="B212" t="str">
            <v>NJ</v>
          </cell>
          <cell r="C212">
            <v>3</v>
          </cell>
          <cell r="D212">
            <v>3</v>
          </cell>
          <cell r="E212">
            <v>37683</v>
          </cell>
          <cell r="F212">
            <v>-0.51</v>
          </cell>
          <cell r="G212">
            <v>-0.54</v>
          </cell>
          <cell r="H212">
            <v>0</v>
          </cell>
          <cell r="I212">
            <v>0</v>
          </cell>
          <cell r="J212">
            <v>0</v>
          </cell>
        </row>
        <row r="213">
          <cell r="A213" t="str">
            <v>QJ112</v>
          </cell>
          <cell r="B213" t="str">
            <v>NJ</v>
          </cell>
          <cell r="C213">
            <v>4</v>
          </cell>
          <cell r="D213">
            <v>3</v>
          </cell>
          <cell r="E213">
            <v>37712</v>
          </cell>
          <cell r="F213">
            <v>-0.5</v>
          </cell>
          <cell r="G213">
            <v>-0.53</v>
          </cell>
          <cell r="H213">
            <v>0</v>
          </cell>
          <cell r="I213">
            <v>0</v>
          </cell>
          <cell r="J213">
            <v>0</v>
          </cell>
        </row>
        <row r="214">
          <cell r="A214" t="str">
            <v>QJ122</v>
          </cell>
          <cell r="B214" t="str">
            <v>NJ</v>
          </cell>
          <cell r="C214">
            <v>5</v>
          </cell>
          <cell r="D214">
            <v>3</v>
          </cell>
          <cell r="E214">
            <v>37742</v>
          </cell>
          <cell r="F214">
            <v>-0.5</v>
          </cell>
          <cell r="G214">
            <v>-0.53</v>
          </cell>
          <cell r="H214">
            <v>0</v>
          </cell>
          <cell r="I214">
            <v>0</v>
          </cell>
          <cell r="J214">
            <v>0</v>
          </cell>
        </row>
        <row r="215">
          <cell r="A215" t="str">
            <v>QL112</v>
          </cell>
          <cell r="B215" t="str">
            <v>NJ</v>
          </cell>
          <cell r="C215">
            <v>6</v>
          </cell>
          <cell r="D215">
            <v>3</v>
          </cell>
          <cell r="E215">
            <v>37774</v>
          </cell>
          <cell r="F215">
            <v>-0.5</v>
          </cell>
          <cell r="G215">
            <v>-0.53</v>
          </cell>
          <cell r="H215">
            <v>0</v>
          </cell>
          <cell r="I215">
            <v>0</v>
          </cell>
          <cell r="J215">
            <v>0</v>
          </cell>
        </row>
        <row r="216">
          <cell r="A216" t="str">
            <v>QL122</v>
          </cell>
          <cell r="B216" t="str">
            <v>NJ</v>
          </cell>
          <cell r="C216">
            <v>7</v>
          </cell>
          <cell r="D216">
            <v>3</v>
          </cell>
          <cell r="E216">
            <v>37803</v>
          </cell>
          <cell r="F216">
            <v>-0.49</v>
          </cell>
          <cell r="G216">
            <v>-0.51249999999999996</v>
          </cell>
          <cell r="H216">
            <v>0</v>
          </cell>
          <cell r="I216">
            <v>0</v>
          </cell>
          <cell r="J216">
            <v>0</v>
          </cell>
        </row>
        <row r="217">
          <cell r="A217" t="str">
            <v>QL13</v>
          </cell>
          <cell r="B217" t="str">
            <v>NJ</v>
          </cell>
          <cell r="C217">
            <v>8</v>
          </cell>
          <cell r="D217">
            <v>3</v>
          </cell>
          <cell r="E217">
            <v>37834</v>
          </cell>
          <cell r="F217">
            <v>-0.49</v>
          </cell>
          <cell r="G217">
            <v>-0.51249999999999996</v>
          </cell>
          <cell r="H217">
            <v>0</v>
          </cell>
          <cell r="I217">
            <v>0</v>
          </cell>
          <cell r="J217">
            <v>0</v>
          </cell>
        </row>
        <row r="218">
          <cell r="A218" t="str">
            <v>QL23</v>
          </cell>
          <cell r="B218" t="str">
            <v>NJ</v>
          </cell>
          <cell r="C218">
            <v>9</v>
          </cell>
          <cell r="D218">
            <v>3</v>
          </cell>
          <cell r="E218">
            <v>37866</v>
          </cell>
          <cell r="F218">
            <v>-0.49</v>
          </cell>
          <cell r="G218">
            <v>-0.51249999999999996</v>
          </cell>
          <cell r="H218">
            <v>0</v>
          </cell>
          <cell r="I218">
            <v>0</v>
          </cell>
          <cell r="J218">
            <v>0</v>
          </cell>
        </row>
        <row r="219">
          <cell r="A219" t="str">
            <v>QL33</v>
          </cell>
          <cell r="B219" t="str">
            <v>NJ</v>
          </cell>
          <cell r="C219">
            <v>10</v>
          </cell>
          <cell r="D219">
            <v>3</v>
          </cell>
          <cell r="E219">
            <v>37895</v>
          </cell>
          <cell r="F219">
            <v>-0.49</v>
          </cell>
          <cell r="G219">
            <v>-0.51249999999999996</v>
          </cell>
          <cell r="H219">
            <v>0</v>
          </cell>
          <cell r="I219">
            <v>0</v>
          </cell>
          <cell r="J219">
            <v>0</v>
          </cell>
        </row>
        <row r="220">
          <cell r="A220" t="str">
            <v>QL43</v>
          </cell>
          <cell r="B220" t="str">
            <v>NJ</v>
          </cell>
          <cell r="C220">
            <v>11</v>
          </cell>
          <cell r="D220">
            <v>3</v>
          </cell>
          <cell r="E220">
            <v>37928</v>
          </cell>
          <cell r="F220">
            <v>-0.4</v>
          </cell>
          <cell r="G220">
            <v>-0.38</v>
          </cell>
          <cell r="H220">
            <v>0</v>
          </cell>
          <cell r="I220">
            <v>0</v>
          </cell>
          <cell r="J220">
            <v>0</v>
          </cell>
        </row>
        <row r="221">
          <cell r="A221" t="str">
            <v>QL53</v>
          </cell>
          <cell r="B221" t="str">
            <v>NJ</v>
          </cell>
          <cell r="C221">
            <v>12</v>
          </cell>
          <cell r="D221">
            <v>3</v>
          </cell>
          <cell r="E221">
            <v>37956</v>
          </cell>
          <cell r="F221">
            <v>-0.4</v>
          </cell>
          <cell r="G221">
            <v>-0.38</v>
          </cell>
          <cell r="H221">
            <v>0</v>
          </cell>
          <cell r="I221">
            <v>0</v>
          </cell>
          <cell r="J221">
            <v>0</v>
          </cell>
        </row>
        <row r="222">
          <cell r="A222" t="str">
            <v>QL63</v>
          </cell>
          <cell r="B222" t="str">
            <v>NJ</v>
          </cell>
          <cell r="C222">
            <v>1</v>
          </cell>
          <cell r="D222">
            <v>4</v>
          </cell>
          <cell r="E222">
            <v>37988</v>
          </cell>
          <cell r="F222">
            <v>-0.36</v>
          </cell>
          <cell r="G222">
            <v>-0.36</v>
          </cell>
          <cell r="H222">
            <v>0</v>
          </cell>
          <cell r="I222">
            <v>0</v>
          </cell>
          <cell r="J222">
            <v>0</v>
          </cell>
        </row>
        <row r="223">
          <cell r="A223" t="str">
            <v>QL73</v>
          </cell>
          <cell r="B223" t="str">
            <v>NJ</v>
          </cell>
          <cell r="C223">
            <v>2</v>
          </cell>
          <cell r="D223">
            <v>4</v>
          </cell>
          <cell r="E223">
            <v>38019</v>
          </cell>
          <cell r="F223">
            <v>-0.36</v>
          </cell>
          <cell r="G223">
            <v>-0.36</v>
          </cell>
          <cell r="H223">
            <v>0</v>
          </cell>
          <cell r="I223">
            <v>0</v>
          </cell>
          <cell r="J223">
            <v>0</v>
          </cell>
        </row>
        <row r="224">
          <cell r="A224" t="str">
            <v>QL83</v>
          </cell>
          <cell r="B224" t="str">
            <v>NJ</v>
          </cell>
          <cell r="C224">
            <v>3</v>
          </cell>
          <cell r="D224">
            <v>4</v>
          </cell>
          <cell r="E224">
            <v>38047</v>
          </cell>
          <cell r="F224">
            <v>-0.36</v>
          </cell>
          <cell r="G224">
            <v>-0.36</v>
          </cell>
          <cell r="H224">
            <v>0</v>
          </cell>
          <cell r="I224">
            <v>0</v>
          </cell>
          <cell r="J224">
            <v>0</v>
          </cell>
        </row>
        <row r="225">
          <cell r="A225" t="str">
            <v>QL93</v>
          </cell>
          <cell r="B225" t="str">
            <v>NK</v>
          </cell>
          <cell r="C225">
            <v>1</v>
          </cell>
          <cell r="D225">
            <v>3</v>
          </cell>
          <cell r="E225">
            <v>37623</v>
          </cell>
          <cell r="F225">
            <v>-0.33</v>
          </cell>
          <cell r="G225">
            <v>-0.3</v>
          </cell>
          <cell r="H225">
            <v>0</v>
          </cell>
          <cell r="I225">
            <v>0</v>
          </cell>
          <cell r="J225">
            <v>0</v>
          </cell>
        </row>
        <row r="226">
          <cell r="A226" t="str">
            <v>QL103</v>
          </cell>
          <cell r="B226" t="str">
            <v>NK</v>
          </cell>
          <cell r="C226">
            <v>2</v>
          </cell>
          <cell r="D226">
            <v>3</v>
          </cell>
          <cell r="E226">
            <v>37655</v>
          </cell>
          <cell r="F226">
            <v>-0.33</v>
          </cell>
          <cell r="G226">
            <v>-0.3</v>
          </cell>
          <cell r="H226">
            <v>0</v>
          </cell>
          <cell r="I226">
            <v>0</v>
          </cell>
          <cell r="J226">
            <v>0</v>
          </cell>
        </row>
        <row r="227">
          <cell r="A227" t="str">
            <v>QL113</v>
          </cell>
          <cell r="B227" t="str">
            <v>NK</v>
          </cell>
          <cell r="C227">
            <v>3</v>
          </cell>
          <cell r="D227">
            <v>3</v>
          </cell>
          <cell r="E227">
            <v>37683</v>
          </cell>
          <cell r="F227">
            <v>-0.33</v>
          </cell>
          <cell r="G227">
            <v>-0.3</v>
          </cell>
          <cell r="H227">
            <v>0</v>
          </cell>
          <cell r="I227">
            <v>0</v>
          </cell>
          <cell r="J227">
            <v>0</v>
          </cell>
        </row>
        <row r="228">
          <cell r="A228" t="str">
            <v>QL123</v>
          </cell>
          <cell r="B228" t="str">
            <v>NK</v>
          </cell>
          <cell r="C228">
            <v>4</v>
          </cell>
          <cell r="D228">
            <v>3</v>
          </cell>
          <cell r="E228">
            <v>37712</v>
          </cell>
          <cell r="F228">
            <v>-0.46</v>
          </cell>
          <cell r="G228">
            <v>-0.46</v>
          </cell>
          <cell r="H228">
            <v>0</v>
          </cell>
          <cell r="I228">
            <v>0</v>
          </cell>
          <cell r="J228">
            <v>0</v>
          </cell>
        </row>
        <row r="229">
          <cell r="A229" t="str">
            <v>QL14</v>
          </cell>
          <cell r="B229" t="str">
            <v>NK</v>
          </cell>
          <cell r="C229">
            <v>5</v>
          </cell>
          <cell r="D229">
            <v>3</v>
          </cell>
          <cell r="E229">
            <v>37742</v>
          </cell>
          <cell r="F229">
            <v>-0.46</v>
          </cell>
          <cell r="G229">
            <v>-0.46</v>
          </cell>
          <cell r="H229">
            <v>0</v>
          </cell>
          <cell r="I229">
            <v>0</v>
          </cell>
          <cell r="J229">
            <v>0</v>
          </cell>
        </row>
        <row r="230">
          <cell r="A230" t="str">
            <v>QL24</v>
          </cell>
          <cell r="B230" t="str">
            <v>NK</v>
          </cell>
          <cell r="C230">
            <v>6</v>
          </cell>
          <cell r="D230">
            <v>3</v>
          </cell>
          <cell r="E230">
            <v>37774</v>
          </cell>
          <cell r="F230">
            <v>-0.46</v>
          </cell>
          <cell r="G230">
            <v>-0.46</v>
          </cell>
          <cell r="H230">
            <v>0</v>
          </cell>
          <cell r="I230">
            <v>0</v>
          </cell>
          <cell r="J230">
            <v>0</v>
          </cell>
        </row>
        <row r="231">
          <cell r="A231" t="str">
            <v>QL34</v>
          </cell>
          <cell r="B231" t="str">
            <v>NK</v>
          </cell>
          <cell r="C231">
            <v>7</v>
          </cell>
          <cell r="D231">
            <v>3</v>
          </cell>
          <cell r="E231">
            <v>37803</v>
          </cell>
          <cell r="F231">
            <v>-0.46</v>
          </cell>
          <cell r="G231">
            <v>-0.46</v>
          </cell>
          <cell r="H231">
            <v>0</v>
          </cell>
          <cell r="I231">
            <v>0</v>
          </cell>
          <cell r="J231">
            <v>0</v>
          </cell>
        </row>
        <row r="232">
          <cell r="A232" t="str">
            <v>QL44</v>
          </cell>
          <cell r="B232" t="str">
            <v>NK</v>
          </cell>
          <cell r="C232">
            <v>8</v>
          </cell>
          <cell r="D232">
            <v>3</v>
          </cell>
          <cell r="E232">
            <v>37834</v>
          </cell>
          <cell r="F232">
            <v>-0.46</v>
          </cell>
          <cell r="G232">
            <v>-0.46</v>
          </cell>
          <cell r="H232">
            <v>0</v>
          </cell>
          <cell r="I232">
            <v>0</v>
          </cell>
          <cell r="J232">
            <v>0</v>
          </cell>
        </row>
        <row r="233">
          <cell r="A233" t="str">
            <v>QL54</v>
          </cell>
          <cell r="B233" t="str">
            <v>NK</v>
          </cell>
          <cell r="C233">
            <v>9</v>
          </cell>
          <cell r="D233">
            <v>3</v>
          </cell>
          <cell r="E233">
            <v>37866</v>
          </cell>
          <cell r="F233">
            <v>-0.46</v>
          </cell>
          <cell r="G233">
            <v>-0.46</v>
          </cell>
          <cell r="H233">
            <v>0</v>
          </cell>
          <cell r="I233">
            <v>0</v>
          </cell>
          <cell r="J233">
            <v>0</v>
          </cell>
        </row>
        <row r="234">
          <cell r="A234" t="str">
            <v>QL64</v>
          </cell>
          <cell r="B234" t="str">
            <v>NK</v>
          </cell>
          <cell r="C234">
            <v>10</v>
          </cell>
          <cell r="D234">
            <v>3</v>
          </cell>
          <cell r="E234">
            <v>37895</v>
          </cell>
          <cell r="F234">
            <v>-0.46</v>
          </cell>
          <cell r="G234">
            <v>-0.46</v>
          </cell>
          <cell r="H234">
            <v>0</v>
          </cell>
          <cell r="I234">
            <v>0</v>
          </cell>
          <cell r="J234">
            <v>0</v>
          </cell>
        </row>
        <row r="235">
          <cell r="A235" t="str">
            <v>QL74</v>
          </cell>
          <cell r="B235" t="str">
            <v>NK</v>
          </cell>
          <cell r="C235">
            <v>11</v>
          </cell>
          <cell r="D235">
            <v>3</v>
          </cell>
          <cell r="E235">
            <v>37928</v>
          </cell>
          <cell r="F235">
            <v>-0.02</v>
          </cell>
          <cell r="G235">
            <v>-0.04</v>
          </cell>
          <cell r="H235">
            <v>0</v>
          </cell>
          <cell r="I235">
            <v>0</v>
          </cell>
          <cell r="J235">
            <v>0</v>
          </cell>
        </row>
        <row r="236">
          <cell r="A236" t="str">
            <v>QL84</v>
          </cell>
          <cell r="B236" t="str">
            <v>NK</v>
          </cell>
          <cell r="C236">
            <v>12</v>
          </cell>
          <cell r="D236">
            <v>3</v>
          </cell>
          <cell r="E236">
            <v>37956</v>
          </cell>
          <cell r="F236">
            <v>-0.02</v>
          </cell>
          <cell r="G236">
            <v>-0.04</v>
          </cell>
          <cell r="H236">
            <v>0</v>
          </cell>
          <cell r="I236">
            <v>0</v>
          </cell>
          <cell r="J236">
            <v>0</v>
          </cell>
        </row>
        <row r="237">
          <cell r="A237" t="str">
            <v>QL94</v>
          </cell>
          <cell r="B237" t="str">
            <v>NK</v>
          </cell>
          <cell r="C237">
            <v>1</v>
          </cell>
          <cell r="D237">
            <v>4</v>
          </cell>
          <cell r="E237">
            <v>37988</v>
          </cell>
          <cell r="F237">
            <v>-0.02</v>
          </cell>
          <cell r="G237">
            <v>-0.04</v>
          </cell>
          <cell r="H237">
            <v>0</v>
          </cell>
          <cell r="I237">
            <v>0</v>
          </cell>
          <cell r="J237">
            <v>0</v>
          </cell>
        </row>
        <row r="238">
          <cell r="A238" t="str">
            <v>QL104</v>
          </cell>
          <cell r="B238" t="str">
            <v>NK</v>
          </cell>
          <cell r="C238">
            <v>2</v>
          </cell>
          <cell r="D238">
            <v>4</v>
          </cell>
          <cell r="E238">
            <v>38019</v>
          </cell>
          <cell r="F238">
            <v>-0.02</v>
          </cell>
          <cell r="G238">
            <v>-0.04</v>
          </cell>
          <cell r="H238">
            <v>0</v>
          </cell>
          <cell r="I238">
            <v>0</v>
          </cell>
          <cell r="J238">
            <v>0</v>
          </cell>
        </row>
        <row r="239">
          <cell r="A239" t="str">
            <v>QL114</v>
          </cell>
          <cell r="B239" t="str">
            <v>NK</v>
          </cell>
          <cell r="C239">
            <v>3</v>
          </cell>
          <cell r="D239">
            <v>4</v>
          </cell>
          <cell r="E239">
            <v>38047</v>
          </cell>
          <cell r="F239">
            <v>-0.02</v>
          </cell>
          <cell r="G239">
            <v>-0.04</v>
          </cell>
          <cell r="H239">
            <v>0</v>
          </cell>
          <cell r="I239">
            <v>0</v>
          </cell>
          <cell r="J239">
            <v>0</v>
          </cell>
        </row>
        <row r="240">
          <cell r="A240" t="str">
            <v>QL124</v>
          </cell>
          <cell r="B240" t="str">
            <v>NN</v>
          </cell>
          <cell r="C240">
            <v>1</v>
          </cell>
          <cell r="D240">
            <v>3</v>
          </cell>
          <cell r="E240">
            <v>37617</v>
          </cell>
          <cell r="F240">
            <v>4.4059999999999997</v>
          </cell>
          <cell r="G240">
            <v>4.298</v>
          </cell>
          <cell r="H240">
            <v>620</v>
          </cell>
          <cell r="I240">
            <v>0</v>
          </cell>
          <cell r="J240">
            <v>0</v>
          </cell>
        </row>
        <row r="241">
          <cell r="A241" t="str">
            <v>QM112</v>
          </cell>
          <cell r="B241" t="str">
            <v>NN</v>
          </cell>
          <cell r="C241">
            <v>2</v>
          </cell>
          <cell r="D241">
            <v>3</v>
          </cell>
          <cell r="E241">
            <v>37650</v>
          </cell>
          <cell r="F241">
            <v>4.359</v>
          </cell>
          <cell r="G241">
            <v>4.2430000000000003</v>
          </cell>
          <cell r="H241">
            <v>168</v>
          </cell>
          <cell r="I241">
            <v>0</v>
          </cell>
          <cell r="J241">
            <v>0</v>
          </cell>
        </row>
        <row r="242">
          <cell r="A242" t="str">
            <v>QM122</v>
          </cell>
          <cell r="B242" t="str">
            <v>NN</v>
          </cell>
          <cell r="C242">
            <v>3</v>
          </cell>
          <cell r="D242">
            <v>3</v>
          </cell>
          <cell r="E242">
            <v>37678</v>
          </cell>
          <cell r="F242">
            <v>4.2629999999999999</v>
          </cell>
          <cell r="G242">
            <v>4.1440000000000001</v>
          </cell>
          <cell r="H242">
            <v>186</v>
          </cell>
          <cell r="I242">
            <v>0</v>
          </cell>
          <cell r="J242">
            <v>0</v>
          </cell>
        </row>
        <row r="243">
          <cell r="A243" t="str">
            <v>SC122</v>
          </cell>
          <cell r="B243" t="str">
            <v>NN</v>
          </cell>
          <cell r="C243">
            <v>4</v>
          </cell>
          <cell r="D243">
            <v>3</v>
          </cell>
          <cell r="E243">
            <v>37707</v>
          </cell>
          <cell r="F243">
            <v>4.1150000000000002</v>
          </cell>
          <cell r="G243">
            <v>3.9990000000000001</v>
          </cell>
          <cell r="H243">
            <v>360</v>
          </cell>
          <cell r="I243">
            <v>0</v>
          </cell>
          <cell r="J243">
            <v>0</v>
          </cell>
        </row>
        <row r="244">
          <cell r="A244" t="str">
            <v>SC13</v>
          </cell>
          <cell r="B244" t="str">
            <v>NN</v>
          </cell>
          <cell r="C244">
            <v>5</v>
          </cell>
          <cell r="D244">
            <v>3</v>
          </cell>
          <cell r="E244">
            <v>37739</v>
          </cell>
          <cell r="F244">
            <v>4.0549999999999997</v>
          </cell>
          <cell r="G244">
            <v>3.9489999999999998</v>
          </cell>
          <cell r="H244">
            <v>372</v>
          </cell>
          <cell r="I244">
            <v>0</v>
          </cell>
          <cell r="J244">
            <v>0</v>
          </cell>
        </row>
        <row r="245">
          <cell r="A245" t="str">
            <v>SC23</v>
          </cell>
          <cell r="B245" t="str">
            <v>NN</v>
          </cell>
          <cell r="C245">
            <v>6</v>
          </cell>
          <cell r="D245">
            <v>3</v>
          </cell>
          <cell r="E245">
            <v>37769</v>
          </cell>
          <cell r="F245">
            <v>4.0599999999999996</v>
          </cell>
          <cell r="G245">
            <v>3.9540000000000002</v>
          </cell>
          <cell r="H245">
            <v>360</v>
          </cell>
          <cell r="I245">
            <v>0</v>
          </cell>
          <cell r="J245">
            <v>0</v>
          </cell>
        </row>
        <row r="246">
          <cell r="A246" t="str">
            <v>SC33</v>
          </cell>
          <cell r="B246" t="str">
            <v>NN</v>
          </cell>
          <cell r="C246">
            <v>7</v>
          </cell>
          <cell r="D246">
            <v>3</v>
          </cell>
          <cell r="E246">
            <v>37798</v>
          </cell>
          <cell r="F246">
            <v>4.08</v>
          </cell>
          <cell r="G246">
            <v>3.9769999999999999</v>
          </cell>
          <cell r="H246">
            <v>372</v>
          </cell>
          <cell r="I246">
            <v>0</v>
          </cell>
          <cell r="J246">
            <v>0</v>
          </cell>
        </row>
        <row r="247">
          <cell r="A247" t="str">
            <v>SC43</v>
          </cell>
          <cell r="B247" t="str">
            <v>NN</v>
          </cell>
          <cell r="C247">
            <v>8</v>
          </cell>
          <cell r="D247">
            <v>3</v>
          </cell>
          <cell r="E247">
            <v>37831</v>
          </cell>
          <cell r="F247">
            <v>4.0949999999999998</v>
          </cell>
          <cell r="G247">
            <v>3.9940000000000002</v>
          </cell>
          <cell r="H247">
            <v>372</v>
          </cell>
          <cell r="I247">
            <v>0</v>
          </cell>
          <cell r="J247">
            <v>0</v>
          </cell>
        </row>
        <row r="248">
          <cell r="A248" t="str">
            <v>SC53</v>
          </cell>
          <cell r="B248" t="str">
            <v>NN</v>
          </cell>
          <cell r="C248">
            <v>9</v>
          </cell>
          <cell r="D248">
            <v>3</v>
          </cell>
          <cell r="E248">
            <v>37860</v>
          </cell>
          <cell r="F248">
            <v>4.0750000000000002</v>
          </cell>
          <cell r="G248">
            <v>3.9740000000000002</v>
          </cell>
          <cell r="H248">
            <v>360</v>
          </cell>
          <cell r="I248">
            <v>0</v>
          </cell>
          <cell r="J248">
            <v>0</v>
          </cell>
        </row>
        <row r="249">
          <cell r="A249" t="str">
            <v>SC63</v>
          </cell>
          <cell r="B249" t="str">
            <v>NN</v>
          </cell>
          <cell r="C249">
            <v>10</v>
          </cell>
          <cell r="D249">
            <v>3</v>
          </cell>
          <cell r="E249">
            <v>37890</v>
          </cell>
          <cell r="F249">
            <v>4.07</v>
          </cell>
          <cell r="G249">
            <v>3.9740000000000002</v>
          </cell>
          <cell r="H249">
            <v>372</v>
          </cell>
          <cell r="I249">
            <v>0</v>
          </cell>
          <cell r="J249">
            <v>0</v>
          </cell>
        </row>
        <row r="250">
          <cell r="A250" t="str">
            <v>SC73</v>
          </cell>
          <cell r="B250" t="str">
            <v>NN</v>
          </cell>
          <cell r="C250">
            <v>11</v>
          </cell>
          <cell r="D250">
            <v>3</v>
          </cell>
          <cell r="E250">
            <v>37923</v>
          </cell>
          <cell r="F250">
            <v>4.2329999999999997</v>
          </cell>
          <cell r="G250">
            <v>4.1369999999999996</v>
          </cell>
          <cell r="H250">
            <v>150</v>
          </cell>
          <cell r="I250">
            <v>0</v>
          </cell>
          <cell r="J250">
            <v>0</v>
          </cell>
        </row>
        <row r="251">
          <cell r="A251" t="str">
            <v>SC83</v>
          </cell>
          <cell r="B251" t="str">
            <v>NN</v>
          </cell>
          <cell r="C251">
            <v>12</v>
          </cell>
          <cell r="D251">
            <v>3</v>
          </cell>
          <cell r="E251">
            <v>37949</v>
          </cell>
          <cell r="F251">
            <v>4.3730000000000002</v>
          </cell>
          <cell r="G251">
            <v>4.2770000000000001</v>
          </cell>
          <cell r="H251">
            <v>155</v>
          </cell>
          <cell r="I251">
            <v>0</v>
          </cell>
          <cell r="J251">
            <v>0</v>
          </cell>
        </row>
        <row r="252">
          <cell r="A252" t="str">
            <v>SC93</v>
          </cell>
          <cell r="B252" t="str">
            <v>NN</v>
          </cell>
          <cell r="C252">
            <v>1</v>
          </cell>
          <cell r="D252">
            <v>4</v>
          </cell>
          <cell r="E252">
            <v>37984</v>
          </cell>
          <cell r="F252">
            <v>4.4349999999999996</v>
          </cell>
          <cell r="G252">
            <v>4.3440000000000003</v>
          </cell>
          <cell r="H252">
            <v>62</v>
          </cell>
          <cell r="I252">
            <v>0</v>
          </cell>
          <cell r="J252">
            <v>0</v>
          </cell>
        </row>
        <row r="253">
          <cell r="A253" t="str">
            <v/>
          </cell>
          <cell r="B253" t="str">
            <v>NN</v>
          </cell>
          <cell r="C253">
            <v>2</v>
          </cell>
          <cell r="D253">
            <v>4</v>
          </cell>
          <cell r="E253">
            <v>38014</v>
          </cell>
          <cell r="F253">
            <v>4.3049999999999997</v>
          </cell>
          <cell r="G253">
            <v>4.2169999999999996</v>
          </cell>
          <cell r="H253">
            <v>58</v>
          </cell>
          <cell r="I253">
            <v>0</v>
          </cell>
          <cell r="J253">
            <v>0</v>
          </cell>
        </row>
        <row r="254">
          <cell r="A254" t="str">
            <v/>
          </cell>
          <cell r="B254" t="str">
            <v>NN</v>
          </cell>
          <cell r="C254">
            <v>3</v>
          </cell>
          <cell r="D254">
            <v>4</v>
          </cell>
          <cell r="E254">
            <v>38042</v>
          </cell>
          <cell r="F254">
            <v>4.12</v>
          </cell>
          <cell r="G254">
            <v>4.0339999999999998</v>
          </cell>
          <cell r="H254">
            <v>62</v>
          </cell>
          <cell r="I254">
            <v>0</v>
          </cell>
          <cell r="J254">
            <v>0</v>
          </cell>
        </row>
        <row r="255">
          <cell r="A255" t="str">
            <v/>
          </cell>
          <cell r="B255" t="str">
            <v>NN</v>
          </cell>
          <cell r="C255">
            <v>4</v>
          </cell>
          <cell r="D255">
            <v>4</v>
          </cell>
          <cell r="E255">
            <v>38075</v>
          </cell>
          <cell r="F255">
            <v>3.87</v>
          </cell>
          <cell r="G255">
            <v>3.794</v>
          </cell>
          <cell r="H255">
            <v>0</v>
          </cell>
          <cell r="I255">
            <v>0</v>
          </cell>
          <cell r="J255">
            <v>0</v>
          </cell>
        </row>
        <row r="256">
          <cell r="A256" t="str">
            <v/>
          </cell>
          <cell r="B256" t="str">
            <v>NN</v>
          </cell>
          <cell r="C256">
            <v>5</v>
          </cell>
          <cell r="D256">
            <v>4</v>
          </cell>
          <cell r="E256">
            <v>38105</v>
          </cell>
          <cell r="F256">
            <v>3.82</v>
          </cell>
          <cell r="G256">
            <v>3.7440000000000002</v>
          </cell>
          <cell r="H256">
            <v>0</v>
          </cell>
          <cell r="I256">
            <v>0</v>
          </cell>
          <cell r="J256">
            <v>0</v>
          </cell>
        </row>
        <row r="257">
          <cell r="A257" t="str">
            <v/>
          </cell>
          <cell r="B257" t="str">
            <v>NN</v>
          </cell>
          <cell r="C257">
            <v>6</v>
          </cell>
          <cell r="D257">
            <v>4</v>
          </cell>
          <cell r="E257">
            <v>38133</v>
          </cell>
          <cell r="F257">
            <v>3.8330000000000002</v>
          </cell>
          <cell r="G257">
            <v>3.7570000000000001</v>
          </cell>
          <cell r="H257">
            <v>0</v>
          </cell>
          <cell r="I257">
            <v>0</v>
          </cell>
          <cell r="J257">
            <v>0</v>
          </cell>
        </row>
        <row r="258">
          <cell r="A258" t="str">
            <v/>
          </cell>
          <cell r="B258" t="str">
            <v>NN</v>
          </cell>
          <cell r="C258">
            <v>7</v>
          </cell>
          <cell r="D258">
            <v>4</v>
          </cell>
          <cell r="E258">
            <v>38166</v>
          </cell>
          <cell r="F258">
            <v>3.843</v>
          </cell>
          <cell r="G258">
            <v>3.7669999999999999</v>
          </cell>
          <cell r="H258">
            <v>0</v>
          </cell>
          <cell r="I258">
            <v>0</v>
          </cell>
          <cell r="J258">
            <v>0</v>
          </cell>
        </row>
        <row r="259">
          <cell r="A259" t="str">
            <v/>
          </cell>
          <cell r="B259" t="str">
            <v>NN</v>
          </cell>
          <cell r="C259">
            <v>8</v>
          </cell>
          <cell r="D259">
            <v>4</v>
          </cell>
          <cell r="E259">
            <v>38196</v>
          </cell>
          <cell r="F259">
            <v>3.85</v>
          </cell>
          <cell r="G259">
            <v>3.774</v>
          </cell>
          <cell r="H259">
            <v>0</v>
          </cell>
          <cell r="I259">
            <v>0</v>
          </cell>
          <cell r="J259">
            <v>0</v>
          </cell>
        </row>
        <row r="260">
          <cell r="A260" t="str">
            <v/>
          </cell>
          <cell r="B260" t="str">
            <v>NN</v>
          </cell>
          <cell r="C260">
            <v>9</v>
          </cell>
          <cell r="D260">
            <v>4</v>
          </cell>
          <cell r="E260">
            <v>38226</v>
          </cell>
          <cell r="F260">
            <v>3.84</v>
          </cell>
          <cell r="G260">
            <v>3.7639999999999998</v>
          </cell>
          <cell r="H260">
            <v>0</v>
          </cell>
          <cell r="I260">
            <v>0</v>
          </cell>
          <cell r="J260">
            <v>0</v>
          </cell>
        </row>
        <row r="261">
          <cell r="A261" t="str">
            <v/>
          </cell>
          <cell r="B261" t="str">
            <v>NN</v>
          </cell>
          <cell r="C261">
            <v>10</v>
          </cell>
          <cell r="D261">
            <v>4</v>
          </cell>
          <cell r="E261">
            <v>38258</v>
          </cell>
          <cell r="F261">
            <v>3.8620000000000001</v>
          </cell>
          <cell r="G261">
            <v>3.786</v>
          </cell>
          <cell r="H261">
            <v>0</v>
          </cell>
          <cell r="I261">
            <v>0</v>
          </cell>
          <cell r="J261">
            <v>0</v>
          </cell>
        </row>
        <row r="262">
          <cell r="A262" t="str">
            <v/>
          </cell>
          <cell r="B262" t="str">
            <v>NN</v>
          </cell>
          <cell r="C262">
            <v>11</v>
          </cell>
          <cell r="D262">
            <v>4</v>
          </cell>
          <cell r="E262">
            <v>38287</v>
          </cell>
          <cell r="F262">
            <v>4.0199999999999996</v>
          </cell>
          <cell r="G262">
            <v>3.944</v>
          </cell>
          <cell r="H262">
            <v>0</v>
          </cell>
          <cell r="I262">
            <v>0</v>
          </cell>
          <cell r="J262">
            <v>0</v>
          </cell>
        </row>
        <row r="263">
          <cell r="A263" t="str">
            <v/>
          </cell>
          <cell r="B263" t="str">
            <v>NN</v>
          </cell>
          <cell r="C263">
            <v>12</v>
          </cell>
          <cell r="D263">
            <v>4</v>
          </cell>
          <cell r="E263">
            <v>38315</v>
          </cell>
          <cell r="F263">
            <v>4.194</v>
          </cell>
          <cell r="G263">
            <v>4.1180000000000003</v>
          </cell>
          <cell r="H263">
            <v>0</v>
          </cell>
          <cell r="I263">
            <v>0</v>
          </cell>
          <cell r="J263">
            <v>0</v>
          </cell>
        </row>
        <row r="264">
          <cell r="A264" t="str">
            <v/>
          </cell>
          <cell r="B264" t="str">
            <v>NN</v>
          </cell>
          <cell r="C264">
            <v>1</v>
          </cell>
          <cell r="D264">
            <v>5</v>
          </cell>
          <cell r="E264">
            <v>38349</v>
          </cell>
          <cell r="F264">
            <v>4.2539999999999996</v>
          </cell>
          <cell r="G264">
            <v>4.1779999999999999</v>
          </cell>
          <cell r="H264">
            <v>0</v>
          </cell>
          <cell r="I264">
            <v>0</v>
          </cell>
          <cell r="J264">
            <v>0</v>
          </cell>
        </row>
        <row r="265">
          <cell r="A265" t="str">
            <v/>
          </cell>
          <cell r="B265" t="str">
            <v>NN</v>
          </cell>
          <cell r="C265">
            <v>2</v>
          </cell>
          <cell r="D265">
            <v>5</v>
          </cell>
          <cell r="E265">
            <v>38379</v>
          </cell>
          <cell r="F265">
            <v>4.1440000000000001</v>
          </cell>
          <cell r="G265">
            <v>4.0739999999999998</v>
          </cell>
          <cell r="H265">
            <v>0</v>
          </cell>
          <cell r="I265">
            <v>0</v>
          </cell>
          <cell r="J265">
            <v>0</v>
          </cell>
        </row>
        <row r="266">
          <cell r="A266" t="str">
            <v/>
          </cell>
          <cell r="B266" t="str">
            <v>NN</v>
          </cell>
          <cell r="C266">
            <v>3</v>
          </cell>
          <cell r="D266">
            <v>5</v>
          </cell>
          <cell r="E266">
            <v>38407</v>
          </cell>
          <cell r="F266">
            <v>3.9780000000000002</v>
          </cell>
          <cell r="G266">
            <v>3.9119999999999999</v>
          </cell>
          <cell r="H266">
            <v>0</v>
          </cell>
          <cell r="I266">
            <v>0</v>
          </cell>
          <cell r="J266">
            <v>0</v>
          </cell>
        </row>
        <row r="267">
          <cell r="A267" t="str">
            <v/>
          </cell>
          <cell r="B267" t="str">
            <v>NN</v>
          </cell>
          <cell r="C267">
            <v>4</v>
          </cell>
          <cell r="D267">
            <v>5</v>
          </cell>
          <cell r="E267">
            <v>38440</v>
          </cell>
          <cell r="F267">
            <v>3.7280000000000002</v>
          </cell>
          <cell r="G267">
            <v>3.6669999999999998</v>
          </cell>
          <cell r="H267">
            <v>0</v>
          </cell>
          <cell r="I267">
            <v>0</v>
          </cell>
          <cell r="J267">
            <v>0</v>
          </cell>
        </row>
        <row r="268">
          <cell r="A268" t="str">
            <v/>
          </cell>
          <cell r="B268" t="str">
            <v>NN</v>
          </cell>
          <cell r="C268">
            <v>5</v>
          </cell>
          <cell r="D268">
            <v>5</v>
          </cell>
          <cell r="E268">
            <v>38469</v>
          </cell>
          <cell r="F268">
            <v>3.6629999999999998</v>
          </cell>
          <cell r="G268">
            <v>3.6019999999999999</v>
          </cell>
          <cell r="H268">
            <v>0</v>
          </cell>
          <cell r="I268">
            <v>0</v>
          </cell>
          <cell r="J268">
            <v>0</v>
          </cell>
        </row>
        <row r="269">
          <cell r="A269" t="str">
            <v/>
          </cell>
          <cell r="B269" t="str">
            <v>NN</v>
          </cell>
          <cell r="C269">
            <v>6</v>
          </cell>
          <cell r="D269">
            <v>5</v>
          </cell>
          <cell r="E269">
            <v>38498</v>
          </cell>
          <cell r="F269">
            <v>3.6779999999999999</v>
          </cell>
          <cell r="G269">
            <v>3.617</v>
          </cell>
          <cell r="H269">
            <v>0</v>
          </cell>
          <cell r="I269">
            <v>0</v>
          </cell>
          <cell r="J269">
            <v>0</v>
          </cell>
        </row>
        <row r="270">
          <cell r="A270" t="str">
            <v/>
          </cell>
          <cell r="B270" t="str">
            <v>NN</v>
          </cell>
          <cell r="C270">
            <v>7</v>
          </cell>
          <cell r="D270">
            <v>5</v>
          </cell>
          <cell r="E270">
            <v>38531</v>
          </cell>
          <cell r="F270">
            <v>3.7130000000000001</v>
          </cell>
          <cell r="G270">
            <v>3.6520000000000001</v>
          </cell>
          <cell r="H270">
            <v>0</v>
          </cell>
          <cell r="I270">
            <v>0</v>
          </cell>
          <cell r="J270">
            <v>0</v>
          </cell>
        </row>
        <row r="271">
          <cell r="A271" t="str">
            <v/>
          </cell>
          <cell r="B271" t="str">
            <v>NN</v>
          </cell>
          <cell r="C271">
            <v>8</v>
          </cell>
          <cell r="D271">
            <v>5</v>
          </cell>
          <cell r="E271">
            <v>38560</v>
          </cell>
          <cell r="F271">
            <v>3.7229999999999999</v>
          </cell>
          <cell r="G271">
            <v>3.6619999999999999</v>
          </cell>
          <cell r="H271">
            <v>0</v>
          </cell>
          <cell r="I271">
            <v>0</v>
          </cell>
          <cell r="J271">
            <v>0</v>
          </cell>
        </row>
        <row r="272">
          <cell r="A272" t="str">
            <v/>
          </cell>
          <cell r="B272" t="str">
            <v>NN</v>
          </cell>
          <cell r="C272">
            <v>9</v>
          </cell>
          <cell r="D272">
            <v>5</v>
          </cell>
          <cell r="E272">
            <v>38593</v>
          </cell>
          <cell r="F272">
            <v>3.7029999999999998</v>
          </cell>
          <cell r="G272">
            <v>3.6419999999999999</v>
          </cell>
          <cell r="H272">
            <v>0</v>
          </cell>
          <cell r="I272">
            <v>0</v>
          </cell>
          <cell r="J272">
            <v>0</v>
          </cell>
        </row>
        <row r="273">
          <cell r="A273" t="str">
            <v/>
          </cell>
          <cell r="B273" t="str">
            <v>NN</v>
          </cell>
          <cell r="C273">
            <v>10</v>
          </cell>
          <cell r="D273">
            <v>5</v>
          </cell>
          <cell r="E273">
            <v>38623</v>
          </cell>
          <cell r="F273">
            <v>3.7250000000000001</v>
          </cell>
          <cell r="G273">
            <v>3.6640000000000001</v>
          </cell>
          <cell r="H273">
            <v>0</v>
          </cell>
          <cell r="I273">
            <v>0</v>
          </cell>
          <cell r="J273">
            <v>0</v>
          </cell>
        </row>
        <row r="274">
          <cell r="A274" t="str">
            <v/>
          </cell>
          <cell r="B274" t="str">
            <v>NN</v>
          </cell>
          <cell r="C274">
            <v>11</v>
          </cell>
          <cell r="D274">
            <v>5</v>
          </cell>
          <cell r="E274">
            <v>38652</v>
          </cell>
          <cell r="F274">
            <v>3.887</v>
          </cell>
          <cell r="G274">
            <v>3.8260000000000001</v>
          </cell>
          <cell r="H274">
            <v>0</v>
          </cell>
          <cell r="I274">
            <v>0</v>
          </cell>
          <cell r="J274">
            <v>0</v>
          </cell>
        </row>
        <row r="275">
          <cell r="A275" t="str">
            <v/>
          </cell>
          <cell r="B275" t="str">
            <v>NN</v>
          </cell>
          <cell r="C275">
            <v>12</v>
          </cell>
          <cell r="D275">
            <v>5</v>
          </cell>
          <cell r="E275">
            <v>38684</v>
          </cell>
          <cell r="F275">
            <v>4.0570000000000004</v>
          </cell>
          <cell r="G275">
            <v>3.996</v>
          </cell>
          <cell r="H275">
            <v>0</v>
          </cell>
          <cell r="I275">
            <v>0</v>
          </cell>
          <cell r="J275">
            <v>0</v>
          </cell>
        </row>
        <row r="276">
          <cell r="A276" t="str">
            <v/>
          </cell>
          <cell r="B276" t="str">
            <v>NN</v>
          </cell>
          <cell r="C276">
            <v>1</v>
          </cell>
          <cell r="D276">
            <v>6</v>
          </cell>
          <cell r="E276">
            <v>38714</v>
          </cell>
          <cell r="F276">
            <v>4.1120000000000001</v>
          </cell>
          <cell r="G276">
            <v>4.0510000000000002</v>
          </cell>
          <cell r="H276">
            <v>0</v>
          </cell>
          <cell r="I276">
            <v>0</v>
          </cell>
          <cell r="J276">
            <v>0</v>
          </cell>
        </row>
        <row r="277">
          <cell r="A277" t="str">
            <v/>
          </cell>
          <cell r="B277" t="str">
            <v>NN</v>
          </cell>
          <cell r="C277">
            <v>2</v>
          </cell>
          <cell r="D277">
            <v>6</v>
          </cell>
          <cell r="E277">
            <v>38744</v>
          </cell>
          <cell r="F277">
            <v>4.0119999999999996</v>
          </cell>
          <cell r="G277">
            <v>3.9510000000000001</v>
          </cell>
          <cell r="H277">
            <v>0</v>
          </cell>
          <cell r="I277">
            <v>0</v>
          </cell>
          <cell r="J277">
            <v>0</v>
          </cell>
        </row>
        <row r="278">
          <cell r="A278" t="str">
            <v/>
          </cell>
          <cell r="B278" t="str">
            <v>NN</v>
          </cell>
          <cell r="C278">
            <v>3</v>
          </cell>
          <cell r="D278">
            <v>6</v>
          </cell>
          <cell r="E278">
            <v>38772</v>
          </cell>
          <cell r="F278">
            <v>3.8860000000000001</v>
          </cell>
          <cell r="G278">
            <v>3.8250000000000002</v>
          </cell>
          <cell r="H278">
            <v>0</v>
          </cell>
          <cell r="I278">
            <v>0</v>
          </cell>
          <cell r="J278">
            <v>0</v>
          </cell>
        </row>
        <row r="279">
          <cell r="A279" t="str">
            <v/>
          </cell>
          <cell r="B279" t="str">
            <v>NN</v>
          </cell>
          <cell r="C279">
            <v>4</v>
          </cell>
          <cell r="D279">
            <v>6</v>
          </cell>
          <cell r="E279">
            <v>38805</v>
          </cell>
          <cell r="F279">
            <v>3.6909999999999998</v>
          </cell>
          <cell r="G279">
            <v>3.63</v>
          </cell>
          <cell r="H279">
            <v>0</v>
          </cell>
          <cell r="I279">
            <v>0</v>
          </cell>
          <cell r="J279">
            <v>0</v>
          </cell>
        </row>
        <row r="280">
          <cell r="A280" t="str">
            <v/>
          </cell>
          <cell r="B280" t="str">
            <v>NN</v>
          </cell>
          <cell r="C280">
            <v>5</v>
          </cell>
          <cell r="D280">
            <v>6</v>
          </cell>
          <cell r="E280">
            <v>38833</v>
          </cell>
          <cell r="F280">
            <v>3.6760000000000002</v>
          </cell>
          <cell r="G280">
            <v>3.6150000000000002</v>
          </cell>
          <cell r="H280">
            <v>0</v>
          </cell>
          <cell r="I280">
            <v>0</v>
          </cell>
          <cell r="J280">
            <v>0</v>
          </cell>
        </row>
        <row r="281">
          <cell r="A281" t="str">
            <v/>
          </cell>
          <cell r="B281" t="str">
            <v>NN</v>
          </cell>
          <cell r="C281">
            <v>6</v>
          </cell>
          <cell r="D281">
            <v>6</v>
          </cell>
          <cell r="E281">
            <v>38863</v>
          </cell>
          <cell r="F281">
            <v>3.7080000000000002</v>
          </cell>
          <cell r="G281">
            <v>3.6469999999999998</v>
          </cell>
          <cell r="H281">
            <v>0</v>
          </cell>
          <cell r="I281">
            <v>0</v>
          </cell>
          <cell r="J281">
            <v>0</v>
          </cell>
        </row>
        <row r="282">
          <cell r="A282" t="str">
            <v/>
          </cell>
          <cell r="B282" t="str">
            <v>NN</v>
          </cell>
          <cell r="C282">
            <v>7</v>
          </cell>
          <cell r="D282">
            <v>6</v>
          </cell>
          <cell r="E282">
            <v>38896</v>
          </cell>
          <cell r="F282">
            <v>3.74</v>
          </cell>
          <cell r="G282">
            <v>3.6789999999999998</v>
          </cell>
          <cell r="H282">
            <v>0</v>
          </cell>
          <cell r="I282">
            <v>0</v>
          </cell>
          <cell r="J282">
            <v>0</v>
          </cell>
        </row>
        <row r="283">
          <cell r="A283" t="str">
            <v/>
          </cell>
          <cell r="B283" t="str">
            <v>NN</v>
          </cell>
          <cell r="C283">
            <v>8</v>
          </cell>
          <cell r="D283">
            <v>6</v>
          </cell>
          <cell r="E283">
            <v>38925</v>
          </cell>
          <cell r="F283">
            <v>3.7749999999999999</v>
          </cell>
          <cell r="G283">
            <v>3.714</v>
          </cell>
          <cell r="H283">
            <v>0</v>
          </cell>
          <cell r="I283">
            <v>0</v>
          </cell>
          <cell r="J283">
            <v>0</v>
          </cell>
        </row>
        <row r="284">
          <cell r="A284" t="str">
            <v/>
          </cell>
          <cell r="B284" t="str">
            <v>NN</v>
          </cell>
          <cell r="C284">
            <v>9</v>
          </cell>
          <cell r="D284">
            <v>6</v>
          </cell>
          <cell r="E284">
            <v>38958</v>
          </cell>
          <cell r="F284">
            <v>3.78</v>
          </cell>
          <cell r="G284">
            <v>3.7189999999999999</v>
          </cell>
          <cell r="H284">
            <v>0</v>
          </cell>
          <cell r="I284">
            <v>0</v>
          </cell>
          <cell r="J284">
            <v>0</v>
          </cell>
        </row>
        <row r="285">
          <cell r="A285" t="str">
            <v/>
          </cell>
          <cell r="B285" t="str">
            <v>NN</v>
          </cell>
          <cell r="C285">
            <v>10</v>
          </cell>
          <cell r="D285">
            <v>6</v>
          </cell>
          <cell r="E285">
            <v>38987</v>
          </cell>
          <cell r="F285">
            <v>3.8050000000000002</v>
          </cell>
          <cell r="G285">
            <v>3.7440000000000002</v>
          </cell>
          <cell r="H285">
            <v>0</v>
          </cell>
          <cell r="I285">
            <v>0</v>
          </cell>
          <cell r="J285">
            <v>0</v>
          </cell>
        </row>
        <row r="286">
          <cell r="A286" t="str">
            <v/>
          </cell>
          <cell r="B286" t="str">
            <v>NN</v>
          </cell>
          <cell r="C286">
            <v>11</v>
          </cell>
          <cell r="D286">
            <v>6</v>
          </cell>
          <cell r="E286">
            <v>39017</v>
          </cell>
          <cell r="F286">
            <v>3.98</v>
          </cell>
          <cell r="G286">
            <v>3.919</v>
          </cell>
          <cell r="H286">
            <v>0</v>
          </cell>
          <cell r="I286">
            <v>0</v>
          </cell>
          <cell r="J286">
            <v>0</v>
          </cell>
        </row>
        <row r="287">
          <cell r="A287" t="str">
            <v/>
          </cell>
          <cell r="B287" t="str">
            <v>NN</v>
          </cell>
          <cell r="C287">
            <v>12</v>
          </cell>
          <cell r="D287">
            <v>6</v>
          </cell>
          <cell r="E287">
            <v>39049</v>
          </cell>
          <cell r="F287">
            <v>4.1399999999999997</v>
          </cell>
          <cell r="G287">
            <v>4.0789999999999997</v>
          </cell>
          <cell r="H287">
            <v>0</v>
          </cell>
          <cell r="I287">
            <v>0</v>
          </cell>
          <cell r="J287">
            <v>0</v>
          </cell>
        </row>
        <row r="288">
          <cell r="A288" t="str">
            <v/>
          </cell>
          <cell r="B288" t="str">
            <v>NN</v>
          </cell>
          <cell r="C288">
            <v>1</v>
          </cell>
          <cell r="D288">
            <v>7</v>
          </cell>
          <cell r="E288">
            <v>39078</v>
          </cell>
          <cell r="F288">
            <v>4.21</v>
          </cell>
          <cell r="G288">
            <v>4.149</v>
          </cell>
          <cell r="H288">
            <v>0</v>
          </cell>
          <cell r="I288">
            <v>0</v>
          </cell>
          <cell r="J288">
            <v>0</v>
          </cell>
        </row>
        <row r="289">
          <cell r="A289" t="str">
            <v/>
          </cell>
          <cell r="B289" t="str">
            <v>NN</v>
          </cell>
          <cell r="C289">
            <v>2</v>
          </cell>
          <cell r="D289">
            <v>7</v>
          </cell>
          <cell r="E289">
            <v>39111</v>
          </cell>
          <cell r="F289">
            <v>4.0999999999999996</v>
          </cell>
          <cell r="G289">
            <v>4.0389999999999997</v>
          </cell>
          <cell r="H289">
            <v>0</v>
          </cell>
          <cell r="I289">
            <v>0</v>
          </cell>
          <cell r="J289">
            <v>0</v>
          </cell>
        </row>
        <row r="290">
          <cell r="A290" t="str">
            <v/>
          </cell>
          <cell r="B290" t="str">
            <v>NN</v>
          </cell>
          <cell r="C290">
            <v>3</v>
          </cell>
          <cell r="D290">
            <v>7</v>
          </cell>
          <cell r="E290">
            <v>39139</v>
          </cell>
          <cell r="F290">
            <v>3.9550000000000001</v>
          </cell>
          <cell r="G290">
            <v>3.8940000000000001</v>
          </cell>
          <cell r="H290">
            <v>0</v>
          </cell>
          <cell r="I290">
            <v>0</v>
          </cell>
          <cell r="J290">
            <v>0</v>
          </cell>
        </row>
        <row r="291">
          <cell r="A291" t="str">
            <v/>
          </cell>
          <cell r="B291" t="str">
            <v>NN</v>
          </cell>
          <cell r="C291">
            <v>4</v>
          </cell>
          <cell r="D291">
            <v>7</v>
          </cell>
          <cell r="E291">
            <v>39169</v>
          </cell>
          <cell r="F291">
            <v>3.7749999999999999</v>
          </cell>
          <cell r="G291">
            <v>3.714</v>
          </cell>
          <cell r="H291">
            <v>0</v>
          </cell>
          <cell r="I291">
            <v>0</v>
          </cell>
          <cell r="J291">
            <v>0</v>
          </cell>
        </row>
        <row r="292">
          <cell r="A292" t="str">
            <v/>
          </cell>
          <cell r="B292" t="str">
            <v>NN</v>
          </cell>
          <cell r="C292">
            <v>5</v>
          </cell>
          <cell r="D292">
            <v>7</v>
          </cell>
          <cell r="E292">
            <v>39198</v>
          </cell>
          <cell r="F292">
            <v>3.7650000000000001</v>
          </cell>
          <cell r="G292">
            <v>3.7040000000000002</v>
          </cell>
          <cell r="H292">
            <v>0</v>
          </cell>
          <cell r="I292">
            <v>0</v>
          </cell>
          <cell r="J292">
            <v>0</v>
          </cell>
        </row>
        <row r="293">
          <cell r="A293" t="str">
            <v/>
          </cell>
          <cell r="B293" t="str">
            <v>NN</v>
          </cell>
          <cell r="C293">
            <v>6</v>
          </cell>
          <cell r="D293">
            <v>7</v>
          </cell>
          <cell r="E293">
            <v>39231</v>
          </cell>
          <cell r="F293">
            <v>3.7949999999999999</v>
          </cell>
          <cell r="G293">
            <v>3.734</v>
          </cell>
          <cell r="H293">
            <v>0</v>
          </cell>
          <cell r="I293">
            <v>0</v>
          </cell>
          <cell r="J293">
            <v>0</v>
          </cell>
        </row>
        <row r="294">
          <cell r="A294" t="str">
            <v/>
          </cell>
          <cell r="B294" t="str">
            <v>NN</v>
          </cell>
          <cell r="C294">
            <v>7</v>
          </cell>
          <cell r="D294">
            <v>7</v>
          </cell>
          <cell r="E294">
            <v>39260</v>
          </cell>
          <cell r="F294">
            <v>3.8250000000000002</v>
          </cell>
          <cell r="G294">
            <v>3.7639999999999998</v>
          </cell>
          <cell r="H294">
            <v>0</v>
          </cell>
          <cell r="I294">
            <v>0</v>
          </cell>
          <cell r="J294">
            <v>0</v>
          </cell>
        </row>
        <row r="295">
          <cell r="A295" t="str">
            <v/>
          </cell>
          <cell r="B295" t="str">
            <v>NN</v>
          </cell>
          <cell r="C295">
            <v>8</v>
          </cell>
          <cell r="D295">
            <v>7</v>
          </cell>
          <cell r="E295">
            <v>39290</v>
          </cell>
          <cell r="F295">
            <v>3.86</v>
          </cell>
          <cell r="G295">
            <v>3.7989999999999999</v>
          </cell>
          <cell r="H295">
            <v>0</v>
          </cell>
          <cell r="I295">
            <v>0</v>
          </cell>
          <cell r="J295">
            <v>0</v>
          </cell>
        </row>
        <row r="296">
          <cell r="A296" t="str">
            <v/>
          </cell>
          <cell r="B296" t="str">
            <v>NN</v>
          </cell>
          <cell r="C296">
            <v>9</v>
          </cell>
          <cell r="D296">
            <v>7</v>
          </cell>
          <cell r="E296">
            <v>39323</v>
          </cell>
          <cell r="F296">
            <v>3.86</v>
          </cell>
          <cell r="G296">
            <v>3.7989999999999999</v>
          </cell>
          <cell r="H296">
            <v>0</v>
          </cell>
          <cell r="I296">
            <v>0</v>
          </cell>
          <cell r="J296">
            <v>0</v>
          </cell>
        </row>
        <row r="297">
          <cell r="A297" t="str">
            <v/>
          </cell>
          <cell r="B297" t="str">
            <v>NN</v>
          </cell>
          <cell r="C297">
            <v>10</v>
          </cell>
          <cell r="D297">
            <v>7</v>
          </cell>
          <cell r="E297">
            <v>39351</v>
          </cell>
          <cell r="F297">
            <v>3.8849999999999998</v>
          </cell>
          <cell r="G297">
            <v>3.8239999999999998</v>
          </cell>
          <cell r="H297">
            <v>0</v>
          </cell>
          <cell r="I297">
            <v>0</v>
          </cell>
          <cell r="J297">
            <v>0</v>
          </cell>
        </row>
        <row r="298">
          <cell r="A298" t="str">
            <v/>
          </cell>
          <cell r="B298" t="str">
            <v>NN</v>
          </cell>
          <cell r="C298">
            <v>11</v>
          </cell>
          <cell r="D298">
            <v>7</v>
          </cell>
          <cell r="E298">
            <v>39384</v>
          </cell>
          <cell r="F298">
            <v>4.0350000000000001</v>
          </cell>
          <cell r="G298">
            <v>3.9740000000000002</v>
          </cell>
          <cell r="H298">
            <v>0</v>
          </cell>
          <cell r="I298">
            <v>0</v>
          </cell>
          <cell r="J298">
            <v>0</v>
          </cell>
        </row>
        <row r="299">
          <cell r="A299" t="str">
            <v/>
          </cell>
          <cell r="B299" t="str">
            <v>NN</v>
          </cell>
          <cell r="C299">
            <v>12</v>
          </cell>
          <cell r="D299">
            <v>7</v>
          </cell>
          <cell r="E299">
            <v>39414</v>
          </cell>
          <cell r="F299">
            <v>4.1849999999999996</v>
          </cell>
          <cell r="G299">
            <v>4.1239999999999997</v>
          </cell>
          <cell r="H299">
            <v>0</v>
          </cell>
          <cell r="I299">
            <v>0</v>
          </cell>
          <cell r="J299">
            <v>0</v>
          </cell>
        </row>
        <row r="300">
          <cell r="A300" t="str">
            <v/>
          </cell>
          <cell r="B300" t="str">
            <v>NN</v>
          </cell>
          <cell r="C300">
            <v>1</v>
          </cell>
          <cell r="D300">
            <v>8</v>
          </cell>
          <cell r="E300">
            <v>39443</v>
          </cell>
          <cell r="F300">
            <v>4.2350000000000003</v>
          </cell>
          <cell r="G300">
            <v>4.1740000000000004</v>
          </cell>
          <cell r="H300">
            <v>0</v>
          </cell>
          <cell r="I300">
            <v>0</v>
          </cell>
          <cell r="J300">
            <v>0</v>
          </cell>
        </row>
        <row r="301">
          <cell r="A301" t="str">
            <v/>
          </cell>
          <cell r="B301" t="str">
            <v>NN</v>
          </cell>
          <cell r="C301">
            <v>2</v>
          </cell>
          <cell r="D301">
            <v>8</v>
          </cell>
          <cell r="E301">
            <v>39476</v>
          </cell>
          <cell r="F301">
            <v>4.1349999999999998</v>
          </cell>
          <cell r="G301">
            <v>4.0739999999999998</v>
          </cell>
          <cell r="H301">
            <v>0</v>
          </cell>
          <cell r="I301">
            <v>0</v>
          </cell>
          <cell r="J301">
            <v>0</v>
          </cell>
        </row>
        <row r="302">
          <cell r="A302" t="str">
            <v/>
          </cell>
          <cell r="B302" t="str">
            <v>NN</v>
          </cell>
          <cell r="C302">
            <v>3</v>
          </cell>
          <cell r="D302">
            <v>8</v>
          </cell>
          <cell r="E302">
            <v>39505</v>
          </cell>
          <cell r="F302">
            <v>3.9849999999999999</v>
          </cell>
          <cell r="G302">
            <v>3.9239999999999999</v>
          </cell>
          <cell r="H302">
            <v>0</v>
          </cell>
          <cell r="I302">
            <v>0</v>
          </cell>
          <cell r="J302">
            <v>0</v>
          </cell>
        </row>
        <row r="303">
          <cell r="A303" t="str">
            <v/>
          </cell>
          <cell r="B303" t="str">
            <v>NN</v>
          </cell>
          <cell r="C303">
            <v>4</v>
          </cell>
          <cell r="D303">
            <v>8</v>
          </cell>
          <cell r="E303">
            <v>39534</v>
          </cell>
          <cell r="F303">
            <v>3.835</v>
          </cell>
          <cell r="G303">
            <v>3.774</v>
          </cell>
          <cell r="H303">
            <v>0</v>
          </cell>
          <cell r="I303">
            <v>0</v>
          </cell>
          <cell r="J303">
            <v>0</v>
          </cell>
        </row>
        <row r="304">
          <cell r="A304" t="str">
            <v/>
          </cell>
          <cell r="B304" t="str">
            <v>NN</v>
          </cell>
          <cell r="C304">
            <v>5</v>
          </cell>
          <cell r="D304">
            <v>8</v>
          </cell>
          <cell r="E304">
            <v>39566</v>
          </cell>
          <cell r="F304">
            <v>3.8050000000000002</v>
          </cell>
          <cell r="G304">
            <v>3.7440000000000002</v>
          </cell>
          <cell r="H304">
            <v>0</v>
          </cell>
          <cell r="I304">
            <v>0</v>
          </cell>
          <cell r="J304">
            <v>0</v>
          </cell>
        </row>
        <row r="305">
          <cell r="A305" t="str">
            <v/>
          </cell>
          <cell r="B305" t="str">
            <v>NN</v>
          </cell>
          <cell r="C305">
            <v>6</v>
          </cell>
          <cell r="D305">
            <v>8</v>
          </cell>
          <cell r="E305">
            <v>39596</v>
          </cell>
          <cell r="F305">
            <v>3.835</v>
          </cell>
          <cell r="G305">
            <v>3.774</v>
          </cell>
          <cell r="H305">
            <v>0</v>
          </cell>
          <cell r="I305">
            <v>0</v>
          </cell>
          <cell r="J305">
            <v>0</v>
          </cell>
        </row>
        <row r="306">
          <cell r="A306" t="str">
            <v/>
          </cell>
          <cell r="B306" t="str">
            <v>NN</v>
          </cell>
          <cell r="C306">
            <v>7</v>
          </cell>
          <cell r="D306">
            <v>8</v>
          </cell>
          <cell r="E306">
            <v>39625</v>
          </cell>
          <cell r="F306">
            <v>3.8650000000000002</v>
          </cell>
          <cell r="G306">
            <v>3.8039999999999998</v>
          </cell>
          <cell r="H306">
            <v>0</v>
          </cell>
          <cell r="I306">
            <v>0</v>
          </cell>
          <cell r="J306">
            <v>0</v>
          </cell>
        </row>
        <row r="307">
          <cell r="A307" t="str">
            <v/>
          </cell>
          <cell r="B307" t="str">
            <v>NN</v>
          </cell>
          <cell r="C307">
            <v>8</v>
          </cell>
          <cell r="D307">
            <v>8</v>
          </cell>
          <cell r="E307">
            <v>39658</v>
          </cell>
          <cell r="F307">
            <v>3.895</v>
          </cell>
          <cell r="G307">
            <v>3.8340000000000001</v>
          </cell>
          <cell r="H307">
            <v>0</v>
          </cell>
          <cell r="I307">
            <v>0</v>
          </cell>
          <cell r="J307">
            <v>0</v>
          </cell>
        </row>
        <row r="308">
          <cell r="A308" t="str">
            <v/>
          </cell>
          <cell r="B308" t="str">
            <v>NN</v>
          </cell>
          <cell r="C308">
            <v>9</v>
          </cell>
          <cell r="D308">
            <v>8</v>
          </cell>
          <cell r="E308">
            <v>39687</v>
          </cell>
          <cell r="F308">
            <v>3.895</v>
          </cell>
          <cell r="G308">
            <v>3.8340000000000001</v>
          </cell>
          <cell r="H308">
            <v>0</v>
          </cell>
          <cell r="I308">
            <v>0</v>
          </cell>
          <cell r="J308">
            <v>0</v>
          </cell>
        </row>
        <row r="309">
          <cell r="A309" t="str">
            <v/>
          </cell>
          <cell r="B309" t="str">
            <v>NN</v>
          </cell>
          <cell r="C309">
            <v>10</v>
          </cell>
          <cell r="D309">
            <v>8</v>
          </cell>
          <cell r="E309">
            <v>39717</v>
          </cell>
          <cell r="F309">
            <v>3.92</v>
          </cell>
          <cell r="G309">
            <v>3.859</v>
          </cell>
          <cell r="H309">
            <v>0</v>
          </cell>
          <cell r="I309">
            <v>0</v>
          </cell>
          <cell r="J309">
            <v>0</v>
          </cell>
        </row>
        <row r="310">
          <cell r="A310" t="str">
            <v/>
          </cell>
          <cell r="B310" t="str">
            <v>NN</v>
          </cell>
          <cell r="C310">
            <v>11</v>
          </cell>
          <cell r="D310">
            <v>8</v>
          </cell>
          <cell r="E310">
            <v>39750</v>
          </cell>
          <cell r="F310">
            <v>4.07</v>
          </cell>
          <cell r="G310">
            <v>4.0090000000000003</v>
          </cell>
          <cell r="H310">
            <v>0</v>
          </cell>
          <cell r="I310">
            <v>0</v>
          </cell>
          <cell r="J310">
            <v>0</v>
          </cell>
        </row>
        <row r="311">
          <cell r="A311" t="str">
            <v/>
          </cell>
          <cell r="B311" t="str">
            <v>NN</v>
          </cell>
          <cell r="C311">
            <v>12</v>
          </cell>
          <cell r="D311">
            <v>8</v>
          </cell>
          <cell r="E311">
            <v>39776</v>
          </cell>
          <cell r="F311">
            <v>4.22</v>
          </cell>
          <cell r="G311">
            <v>4.1589999999999998</v>
          </cell>
          <cell r="H311">
            <v>0</v>
          </cell>
          <cell r="I311">
            <v>0</v>
          </cell>
          <cell r="J311">
            <v>0</v>
          </cell>
        </row>
        <row r="312">
          <cell r="A312" t="str">
            <v/>
          </cell>
          <cell r="B312" t="str">
            <v>NR</v>
          </cell>
          <cell r="C312">
            <v>1</v>
          </cell>
          <cell r="D312">
            <v>3</v>
          </cell>
          <cell r="E312">
            <v>37623</v>
          </cell>
          <cell r="F312">
            <v>-0.95499999999999996</v>
          </cell>
          <cell r="G312">
            <v>-0.91</v>
          </cell>
          <cell r="H312">
            <v>0</v>
          </cell>
          <cell r="I312">
            <v>0</v>
          </cell>
          <cell r="J312">
            <v>0</v>
          </cell>
        </row>
        <row r="313">
          <cell r="A313" t="str">
            <v/>
          </cell>
          <cell r="B313" t="str">
            <v>NR</v>
          </cell>
          <cell r="C313">
            <v>2</v>
          </cell>
          <cell r="D313">
            <v>3</v>
          </cell>
          <cell r="E313">
            <v>37655</v>
          </cell>
          <cell r="F313">
            <v>-0.94499999999999995</v>
          </cell>
          <cell r="G313">
            <v>-0.94499999999999995</v>
          </cell>
          <cell r="H313">
            <v>0</v>
          </cell>
          <cell r="I313">
            <v>0</v>
          </cell>
          <cell r="J313">
            <v>0</v>
          </cell>
        </row>
        <row r="314">
          <cell r="A314" t="str">
            <v/>
          </cell>
          <cell r="B314" t="str">
            <v>NR</v>
          </cell>
          <cell r="C314">
            <v>3</v>
          </cell>
          <cell r="D314">
            <v>3</v>
          </cell>
          <cell r="E314">
            <v>37683</v>
          </cell>
          <cell r="F314">
            <v>-0.96499999999999997</v>
          </cell>
          <cell r="G314">
            <v>-0.96499999999999997</v>
          </cell>
          <cell r="H314">
            <v>0</v>
          </cell>
          <cell r="I314">
            <v>0</v>
          </cell>
          <cell r="J314">
            <v>0</v>
          </cell>
        </row>
        <row r="315">
          <cell r="A315" t="str">
            <v/>
          </cell>
          <cell r="B315" t="str">
            <v>NR</v>
          </cell>
          <cell r="C315">
            <v>4</v>
          </cell>
          <cell r="D315">
            <v>3</v>
          </cell>
          <cell r="E315">
            <v>37712</v>
          </cell>
          <cell r="F315">
            <v>-0.96</v>
          </cell>
          <cell r="G315">
            <v>-0.94499999999999995</v>
          </cell>
          <cell r="H315">
            <v>120</v>
          </cell>
          <cell r="I315">
            <v>0</v>
          </cell>
          <cell r="J315">
            <v>0</v>
          </cell>
        </row>
        <row r="316">
          <cell r="A316" t="str">
            <v/>
          </cell>
          <cell r="B316" t="str">
            <v>NR</v>
          </cell>
          <cell r="C316">
            <v>5</v>
          </cell>
          <cell r="D316">
            <v>3</v>
          </cell>
          <cell r="E316">
            <v>37742</v>
          </cell>
          <cell r="F316">
            <v>-0.92</v>
          </cell>
          <cell r="G316">
            <v>-0.86499999999999999</v>
          </cell>
          <cell r="H316">
            <v>124</v>
          </cell>
          <cell r="I316">
            <v>0</v>
          </cell>
          <cell r="J316">
            <v>0</v>
          </cell>
        </row>
        <row r="317">
          <cell r="A317" t="str">
            <v/>
          </cell>
          <cell r="B317" t="str">
            <v>NR</v>
          </cell>
          <cell r="C317">
            <v>6</v>
          </cell>
          <cell r="D317">
            <v>3</v>
          </cell>
          <cell r="E317">
            <v>37774</v>
          </cell>
          <cell r="F317">
            <v>-0.87</v>
          </cell>
          <cell r="G317">
            <v>-0.83499999999999996</v>
          </cell>
          <cell r="H317">
            <v>120</v>
          </cell>
          <cell r="I317">
            <v>0</v>
          </cell>
          <cell r="J317">
            <v>0</v>
          </cell>
        </row>
        <row r="318">
          <cell r="A318" t="str">
            <v/>
          </cell>
          <cell r="B318" t="str">
            <v>NR</v>
          </cell>
          <cell r="C318">
            <v>7</v>
          </cell>
          <cell r="D318">
            <v>3</v>
          </cell>
          <cell r="E318">
            <v>37803</v>
          </cell>
          <cell r="F318">
            <v>-0.81</v>
          </cell>
          <cell r="G318">
            <v>-0.83499999999999996</v>
          </cell>
          <cell r="H318">
            <v>186</v>
          </cell>
          <cell r="I318">
            <v>0</v>
          </cell>
          <cell r="J318">
            <v>0</v>
          </cell>
        </row>
        <row r="319">
          <cell r="A319" t="str">
            <v/>
          </cell>
          <cell r="B319" t="str">
            <v>NR</v>
          </cell>
          <cell r="C319">
            <v>8</v>
          </cell>
          <cell r="D319">
            <v>3</v>
          </cell>
          <cell r="E319">
            <v>37834</v>
          </cell>
          <cell r="F319">
            <v>-0.81</v>
          </cell>
          <cell r="G319">
            <v>-0.83499999999999996</v>
          </cell>
          <cell r="H319">
            <v>186</v>
          </cell>
          <cell r="I319">
            <v>0</v>
          </cell>
          <cell r="J319">
            <v>0</v>
          </cell>
        </row>
        <row r="320">
          <cell r="A320" t="str">
            <v/>
          </cell>
          <cell r="B320" t="str">
            <v>NR</v>
          </cell>
          <cell r="C320">
            <v>9</v>
          </cell>
          <cell r="D320">
            <v>3</v>
          </cell>
          <cell r="E320">
            <v>37866</v>
          </cell>
          <cell r="F320">
            <v>-0.81</v>
          </cell>
          <cell r="G320">
            <v>-0.83499999999999996</v>
          </cell>
          <cell r="H320">
            <v>180</v>
          </cell>
          <cell r="I320">
            <v>0</v>
          </cell>
          <cell r="J320">
            <v>0</v>
          </cell>
        </row>
        <row r="321">
          <cell r="A321" t="str">
            <v/>
          </cell>
          <cell r="B321" t="str">
            <v>NR</v>
          </cell>
          <cell r="C321">
            <v>10</v>
          </cell>
          <cell r="D321">
            <v>3</v>
          </cell>
          <cell r="E321">
            <v>37895</v>
          </cell>
          <cell r="F321">
            <v>-0.85</v>
          </cell>
          <cell r="G321">
            <v>-0.83499999999999996</v>
          </cell>
          <cell r="H321">
            <v>124</v>
          </cell>
          <cell r="I321">
            <v>0</v>
          </cell>
          <cell r="J321">
            <v>0</v>
          </cell>
        </row>
        <row r="322">
          <cell r="A322" t="str">
            <v/>
          </cell>
          <cell r="B322" t="str">
            <v>NR</v>
          </cell>
          <cell r="C322">
            <v>1</v>
          </cell>
          <cell r="D322">
            <v>4</v>
          </cell>
          <cell r="E322">
            <v>37988</v>
          </cell>
          <cell r="F322">
            <v>-0.65500000000000003</v>
          </cell>
          <cell r="G322">
            <v>-0.67</v>
          </cell>
          <cell r="H322">
            <v>0</v>
          </cell>
          <cell r="I322">
            <v>0</v>
          </cell>
          <cell r="J322">
            <v>0</v>
          </cell>
        </row>
        <row r="323">
          <cell r="A323" t="str">
            <v/>
          </cell>
          <cell r="B323" t="str">
            <v>NR</v>
          </cell>
          <cell r="C323">
            <v>2</v>
          </cell>
          <cell r="D323">
            <v>4</v>
          </cell>
          <cell r="E323">
            <v>38019</v>
          </cell>
          <cell r="F323">
            <v>-0.65500000000000003</v>
          </cell>
          <cell r="G323">
            <v>-0.67</v>
          </cell>
          <cell r="H323">
            <v>0</v>
          </cell>
          <cell r="I323">
            <v>0</v>
          </cell>
          <cell r="J323">
            <v>0</v>
          </cell>
        </row>
        <row r="324">
          <cell r="A324" t="str">
            <v/>
          </cell>
          <cell r="B324" t="str">
            <v>NR</v>
          </cell>
          <cell r="C324">
            <v>3</v>
          </cell>
          <cell r="D324">
            <v>4</v>
          </cell>
          <cell r="E324">
            <v>38047</v>
          </cell>
          <cell r="F324">
            <v>-0.65500000000000003</v>
          </cell>
          <cell r="G324">
            <v>-0.67</v>
          </cell>
          <cell r="H324">
            <v>0</v>
          </cell>
          <cell r="I324">
            <v>0</v>
          </cell>
          <cell r="J324">
            <v>0</v>
          </cell>
        </row>
        <row r="325">
          <cell r="A325" t="str">
            <v/>
          </cell>
          <cell r="B325" t="str">
            <v>NR</v>
          </cell>
          <cell r="C325">
            <v>4</v>
          </cell>
          <cell r="D325">
            <v>4</v>
          </cell>
          <cell r="E325">
            <v>38078</v>
          </cell>
          <cell r="F325">
            <v>-0.73</v>
          </cell>
          <cell r="G325">
            <v>-0.745</v>
          </cell>
          <cell r="H325">
            <v>0</v>
          </cell>
          <cell r="I325">
            <v>0</v>
          </cell>
          <cell r="J325">
            <v>0</v>
          </cell>
        </row>
        <row r="326">
          <cell r="A326" t="str">
            <v/>
          </cell>
          <cell r="B326" t="str">
            <v>NR</v>
          </cell>
          <cell r="C326">
            <v>5</v>
          </cell>
          <cell r="D326">
            <v>4</v>
          </cell>
          <cell r="E326">
            <v>38110</v>
          </cell>
          <cell r="F326">
            <v>-0.73</v>
          </cell>
          <cell r="G326">
            <v>-0.745</v>
          </cell>
          <cell r="H326">
            <v>0</v>
          </cell>
          <cell r="I326">
            <v>0</v>
          </cell>
          <cell r="J326">
            <v>0</v>
          </cell>
        </row>
        <row r="327">
          <cell r="A327" t="str">
            <v/>
          </cell>
          <cell r="B327" t="str">
            <v>NR</v>
          </cell>
          <cell r="C327">
            <v>6</v>
          </cell>
          <cell r="D327">
            <v>4</v>
          </cell>
          <cell r="E327">
            <v>38139</v>
          </cell>
          <cell r="F327">
            <v>-0.73</v>
          </cell>
          <cell r="G327">
            <v>-0.745</v>
          </cell>
          <cell r="H327">
            <v>0</v>
          </cell>
          <cell r="I327">
            <v>0</v>
          </cell>
          <cell r="J327">
            <v>0</v>
          </cell>
        </row>
        <row r="328">
          <cell r="A328" t="str">
            <v/>
          </cell>
          <cell r="B328" t="str">
            <v>NR</v>
          </cell>
          <cell r="C328">
            <v>7</v>
          </cell>
          <cell r="D328">
            <v>4</v>
          </cell>
          <cell r="E328">
            <v>38169</v>
          </cell>
          <cell r="F328">
            <v>-0.73</v>
          </cell>
          <cell r="G328">
            <v>-0.745</v>
          </cell>
          <cell r="H328">
            <v>0</v>
          </cell>
          <cell r="I328">
            <v>0</v>
          </cell>
          <cell r="J328">
            <v>0</v>
          </cell>
        </row>
        <row r="329">
          <cell r="A329" t="str">
            <v/>
          </cell>
          <cell r="B329" t="str">
            <v>NR</v>
          </cell>
          <cell r="C329">
            <v>8</v>
          </cell>
          <cell r="D329">
            <v>4</v>
          </cell>
          <cell r="E329">
            <v>38201</v>
          </cell>
          <cell r="F329">
            <v>-0.73</v>
          </cell>
          <cell r="G329">
            <v>-0.745</v>
          </cell>
          <cell r="H329">
            <v>0</v>
          </cell>
          <cell r="I329">
            <v>0</v>
          </cell>
          <cell r="J329">
            <v>0</v>
          </cell>
        </row>
        <row r="330">
          <cell r="A330" t="str">
            <v/>
          </cell>
          <cell r="B330" t="str">
            <v>NR</v>
          </cell>
          <cell r="C330">
            <v>9</v>
          </cell>
          <cell r="D330">
            <v>4</v>
          </cell>
          <cell r="E330">
            <v>38231</v>
          </cell>
          <cell r="F330">
            <v>-0.73</v>
          </cell>
          <cell r="G330">
            <v>-0.745</v>
          </cell>
          <cell r="H330">
            <v>0</v>
          </cell>
          <cell r="I330">
            <v>0</v>
          </cell>
          <cell r="J330">
            <v>0</v>
          </cell>
        </row>
        <row r="331">
          <cell r="A331" t="str">
            <v/>
          </cell>
          <cell r="B331" t="str">
            <v>NR</v>
          </cell>
          <cell r="C331">
            <v>10</v>
          </cell>
          <cell r="D331">
            <v>4</v>
          </cell>
          <cell r="E331">
            <v>38261</v>
          </cell>
          <cell r="F331">
            <v>-0.73</v>
          </cell>
          <cell r="G331">
            <v>-0.745</v>
          </cell>
          <cell r="H331">
            <v>0</v>
          </cell>
          <cell r="I331">
            <v>0</v>
          </cell>
          <cell r="J331">
            <v>0</v>
          </cell>
        </row>
        <row r="332">
          <cell r="A332" t="str">
            <v/>
          </cell>
          <cell r="B332" t="str">
            <v>NR</v>
          </cell>
          <cell r="C332">
            <v>11</v>
          </cell>
          <cell r="D332">
            <v>4</v>
          </cell>
          <cell r="E332">
            <v>38292</v>
          </cell>
          <cell r="F332">
            <v>-0.56000000000000005</v>
          </cell>
          <cell r="G332">
            <v>-0.57499999999999996</v>
          </cell>
          <cell r="H332">
            <v>0</v>
          </cell>
          <cell r="I332">
            <v>0</v>
          </cell>
          <cell r="J332">
            <v>0</v>
          </cell>
        </row>
        <row r="333">
          <cell r="A333" t="str">
            <v/>
          </cell>
          <cell r="B333" t="str">
            <v>NR</v>
          </cell>
          <cell r="C333">
            <v>12</v>
          </cell>
          <cell r="D333">
            <v>4</v>
          </cell>
          <cell r="E333">
            <v>38322</v>
          </cell>
          <cell r="F333">
            <v>-0.56000000000000005</v>
          </cell>
          <cell r="G333">
            <v>-0.57499999999999996</v>
          </cell>
          <cell r="H333">
            <v>0</v>
          </cell>
          <cell r="I333">
            <v>0</v>
          </cell>
          <cell r="J333">
            <v>0</v>
          </cell>
        </row>
        <row r="334">
          <cell r="A334" t="str">
            <v/>
          </cell>
          <cell r="B334" t="str">
            <v>NS</v>
          </cell>
          <cell r="C334">
            <v>1</v>
          </cell>
          <cell r="D334">
            <v>3</v>
          </cell>
          <cell r="E334">
            <v>37623</v>
          </cell>
          <cell r="F334">
            <v>-0.18</v>
          </cell>
          <cell r="G334">
            <v>-0.18</v>
          </cell>
          <cell r="H334">
            <v>0</v>
          </cell>
          <cell r="I334">
            <v>0</v>
          </cell>
          <cell r="J334">
            <v>0</v>
          </cell>
        </row>
        <row r="335">
          <cell r="A335" t="str">
            <v/>
          </cell>
          <cell r="B335" t="str">
            <v>NS</v>
          </cell>
          <cell r="C335">
            <v>2</v>
          </cell>
          <cell r="D335">
            <v>3</v>
          </cell>
          <cell r="E335">
            <v>37655</v>
          </cell>
          <cell r="F335">
            <v>-0.19</v>
          </cell>
          <cell r="G335">
            <v>-0.19</v>
          </cell>
          <cell r="H335">
            <v>0</v>
          </cell>
          <cell r="I335">
            <v>0</v>
          </cell>
          <cell r="J335">
            <v>0</v>
          </cell>
        </row>
        <row r="336">
          <cell r="A336" t="str">
            <v/>
          </cell>
          <cell r="B336" t="str">
            <v>NS</v>
          </cell>
          <cell r="C336">
            <v>3</v>
          </cell>
          <cell r="D336">
            <v>3</v>
          </cell>
          <cell r="E336">
            <v>37683</v>
          </cell>
          <cell r="F336">
            <v>-0.21</v>
          </cell>
          <cell r="G336">
            <v>-0.21</v>
          </cell>
          <cell r="H336">
            <v>0</v>
          </cell>
          <cell r="I336">
            <v>0</v>
          </cell>
          <cell r="J336">
            <v>0</v>
          </cell>
        </row>
        <row r="337">
          <cell r="A337" t="str">
            <v/>
          </cell>
          <cell r="B337" t="str">
            <v>NS</v>
          </cell>
          <cell r="C337">
            <v>4</v>
          </cell>
          <cell r="D337">
            <v>3</v>
          </cell>
          <cell r="E337">
            <v>37712</v>
          </cell>
          <cell r="F337">
            <v>-0.16</v>
          </cell>
          <cell r="G337">
            <v>-0.16</v>
          </cell>
          <cell r="H337">
            <v>0</v>
          </cell>
          <cell r="I337">
            <v>0</v>
          </cell>
          <cell r="J337">
            <v>0</v>
          </cell>
        </row>
        <row r="338">
          <cell r="A338" t="str">
            <v/>
          </cell>
          <cell r="B338" t="str">
            <v>NS</v>
          </cell>
          <cell r="C338">
            <v>5</v>
          </cell>
          <cell r="D338">
            <v>3</v>
          </cell>
          <cell r="E338">
            <v>37742</v>
          </cell>
          <cell r="F338">
            <v>-0.16</v>
          </cell>
          <cell r="G338">
            <v>-0.16</v>
          </cell>
          <cell r="H338">
            <v>0</v>
          </cell>
          <cell r="I338">
            <v>0</v>
          </cell>
          <cell r="J338">
            <v>0</v>
          </cell>
        </row>
        <row r="339">
          <cell r="A339" t="str">
            <v/>
          </cell>
          <cell r="B339" t="str">
            <v>NS</v>
          </cell>
          <cell r="C339">
            <v>6</v>
          </cell>
          <cell r="D339">
            <v>3</v>
          </cell>
          <cell r="E339">
            <v>37774</v>
          </cell>
          <cell r="F339">
            <v>-0.16</v>
          </cell>
          <cell r="G339">
            <v>-0.16</v>
          </cell>
          <cell r="H339">
            <v>0</v>
          </cell>
          <cell r="I339">
            <v>0</v>
          </cell>
          <cell r="J339">
            <v>0</v>
          </cell>
        </row>
        <row r="340">
          <cell r="A340" t="str">
            <v/>
          </cell>
          <cell r="B340" t="str">
            <v>NS</v>
          </cell>
          <cell r="C340">
            <v>7</v>
          </cell>
          <cell r="D340">
            <v>3</v>
          </cell>
          <cell r="E340">
            <v>37803</v>
          </cell>
          <cell r="F340">
            <v>-0.16</v>
          </cell>
          <cell r="G340">
            <v>-0.16</v>
          </cell>
          <cell r="H340">
            <v>0</v>
          </cell>
          <cell r="I340">
            <v>0</v>
          </cell>
          <cell r="J340">
            <v>0</v>
          </cell>
        </row>
        <row r="341">
          <cell r="A341" t="str">
            <v/>
          </cell>
          <cell r="B341" t="str">
            <v>NS</v>
          </cell>
          <cell r="C341">
            <v>8</v>
          </cell>
          <cell r="D341">
            <v>3</v>
          </cell>
          <cell r="E341">
            <v>37834</v>
          </cell>
          <cell r="F341">
            <v>-0.16</v>
          </cell>
          <cell r="G341">
            <v>-0.16</v>
          </cell>
          <cell r="H341">
            <v>0</v>
          </cell>
          <cell r="I341">
            <v>0</v>
          </cell>
          <cell r="J341">
            <v>0</v>
          </cell>
        </row>
        <row r="342">
          <cell r="A342" t="str">
            <v/>
          </cell>
          <cell r="B342" t="str">
            <v>NS</v>
          </cell>
          <cell r="C342">
            <v>9</v>
          </cell>
          <cell r="D342">
            <v>3</v>
          </cell>
          <cell r="E342">
            <v>37866</v>
          </cell>
          <cell r="F342">
            <v>-0.16</v>
          </cell>
          <cell r="G342">
            <v>-0.16</v>
          </cell>
          <cell r="H342">
            <v>0</v>
          </cell>
          <cell r="I342">
            <v>0</v>
          </cell>
          <cell r="J342">
            <v>0</v>
          </cell>
        </row>
        <row r="343">
          <cell r="A343" t="str">
            <v/>
          </cell>
          <cell r="B343" t="str">
            <v>NS</v>
          </cell>
          <cell r="C343">
            <v>10</v>
          </cell>
          <cell r="D343">
            <v>3</v>
          </cell>
          <cell r="E343">
            <v>37895</v>
          </cell>
          <cell r="F343">
            <v>-0.16</v>
          </cell>
          <cell r="G343">
            <v>-0.16</v>
          </cell>
          <cell r="H343">
            <v>0</v>
          </cell>
          <cell r="I343">
            <v>0</v>
          </cell>
          <cell r="J343">
            <v>0</v>
          </cell>
        </row>
        <row r="344">
          <cell r="A344" t="str">
            <v/>
          </cell>
          <cell r="B344" t="str">
            <v>NS</v>
          </cell>
          <cell r="C344">
            <v>11</v>
          </cell>
          <cell r="D344">
            <v>3</v>
          </cell>
          <cell r="E344">
            <v>37928</v>
          </cell>
          <cell r="F344">
            <v>0</v>
          </cell>
          <cell r="G344">
            <v>0</v>
          </cell>
          <cell r="H344">
            <v>0</v>
          </cell>
          <cell r="I344">
            <v>0</v>
          </cell>
          <cell r="J344">
            <v>0</v>
          </cell>
        </row>
        <row r="345">
          <cell r="A345" t="str">
            <v/>
          </cell>
          <cell r="B345" t="str">
            <v>NS</v>
          </cell>
          <cell r="C345">
            <v>12</v>
          </cell>
          <cell r="D345">
            <v>3</v>
          </cell>
          <cell r="E345">
            <v>37956</v>
          </cell>
          <cell r="F345">
            <v>0</v>
          </cell>
          <cell r="G345">
            <v>0</v>
          </cell>
          <cell r="H345">
            <v>0</v>
          </cell>
          <cell r="I345">
            <v>0</v>
          </cell>
          <cell r="J345">
            <v>0</v>
          </cell>
        </row>
        <row r="346">
          <cell r="A346" t="str">
            <v/>
          </cell>
          <cell r="B346" t="str">
            <v>NS</v>
          </cell>
          <cell r="C346">
            <v>1</v>
          </cell>
          <cell r="D346">
            <v>4</v>
          </cell>
          <cell r="E346">
            <v>37988</v>
          </cell>
          <cell r="F346">
            <v>0</v>
          </cell>
          <cell r="G346">
            <v>0</v>
          </cell>
          <cell r="H346">
            <v>0</v>
          </cell>
          <cell r="I346">
            <v>0</v>
          </cell>
          <cell r="J346">
            <v>0</v>
          </cell>
        </row>
        <row r="347">
          <cell r="A347" t="str">
            <v/>
          </cell>
          <cell r="B347" t="str">
            <v>NS</v>
          </cell>
          <cell r="C347">
            <v>2</v>
          </cell>
          <cell r="D347">
            <v>4</v>
          </cell>
          <cell r="E347">
            <v>38019</v>
          </cell>
          <cell r="F347">
            <v>0</v>
          </cell>
          <cell r="G347">
            <v>0</v>
          </cell>
          <cell r="H347">
            <v>0</v>
          </cell>
          <cell r="I347">
            <v>0</v>
          </cell>
          <cell r="J347">
            <v>0</v>
          </cell>
        </row>
        <row r="348">
          <cell r="A348" t="str">
            <v/>
          </cell>
          <cell r="B348" t="str">
            <v>NS</v>
          </cell>
          <cell r="C348">
            <v>3</v>
          </cell>
          <cell r="D348">
            <v>4</v>
          </cell>
          <cell r="E348">
            <v>38047</v>
          </cell>
          <cell r="F348">
            <v>0</v>
          </cell>
          <cell r="G348">
            <v>0</v>
          </cell>
          <cell r="H348">
            <v>0</v>
          </cell>
          <cell r="I348">
            <v>0</v>
          </cell>
          <cell r="J348">
            <v>0</v>
          </cell>
        </row>
        <row r="349">
          <cell r="A349" t="str">
            <v/>
          </cell>
          <cell r="B349" t="str">
            <v>NS</v>
          </cell>
          <cell r="C349">
            <v>4</v>
          </cell>
          <cell r="D349">
            <v>4</v>
          </cell>
          <cell r="E349">
            <v>38078</v>
          </cell>
          <cell r="F349">
            <v>-7.0000000000000007E-2</v>
          </cell>
          <cell r="G349">
            <v>-7.0000000000000007E-2</v>
          </cell>
          <cell r="H349">
            <v>0</v>
          </cell>
          <cell r="I349">
            <v>0</v>
          </cell>
          <cell r="J349">
            <v>0</v>
          </cell>
        </row>
        <row r="350">
          <cell r="A350" t="str">
            <v/>
          </cell>
          <cell r="B350" t="str">
            <v>NS</v>
          </cell>
          <cell r="C350">
            <v>5</v>
          </cell>
          <cell r="D350">
            <v>4</v>
          </cell>
          <cell r="E350">
            <v>38110</v>
          </cell>
          <cell r="F350">
            <v>-7.0000000000000007E-2</v>
          </cell>
          <cell r="G350">
            <v>-7.0000000000000007E-2</v>
          </cell>
          <cell r="H350">
            <v>0</v>
          </cell>
          <cell r="I350">
            <v>0</v>
          </cell>
          <cell r="J350">
            <v>0</v>
          </cell>
        </row>
        <row r="351">
          <cell r="A351" t="str">
            <v/>
          </cell>
          <cell r="B351" t="str">
            <v>NS</v>
          </cell>
          <cell r="C351">
            <v>6</v>
          </cell>
          <cell r="D351">
            <v>4</v>
          </cell>
          <cell r="E351">
            <v>38139</v>
          </cell>
          <cell r="F351">
            <v>-7.0000000000000007E-2</v>
          </cell>
          <cell r="G351">
            <v>-7.0000000000000007E-2</v>
          </cell>
          <cell r="H351">
            <v>0</v>
          </cell>
          <cell r="I351">
            <v>0</v>
          </cell>
          <cell r="J351">
            <v>0</v>
          </cell>
        </row>
        <row r="352">
          <cell r="A352" t="str">
            <v/>
          </cell>
          <cell r="B352" t="str">
            <v>NS</v>
          </cell>
          <cell r="C352">
            <v>7</v>
          </cell>
          <cell r="D352">
            <v>4</v>
          </cell>
          <cell r="E352">
            <v>38169</v>
          </cell>
          <cell r="F352">
            <v>-7.0000000000000007E-2</v>
          </cell>
          <cell r="G352">
            <v>-7.0000000000000007E-2</v>
          </cell>
          <cell r="H352">
            <v>0</v>
          </cell>
          <cell r="I352">
            <v>0</v>
          </cell>
          <cell r="J352">
            <v>0</v>
          </cell>
        </row>
        <row r="353">
          <cell r="A353" t="str">
            <v/>
          </cell>
          <cell r="B353" t="str">
            <v>NS</v>
          </cell>
          <cell r="C353">
            <v>8</v>
          </cell>
          <cell r="D353">
            <v>4</v>
          </cell>
          <cell r="E353">
            <v>38201</v>
          </cell>
          <cell r="F353">
            <v>-7.0000000000000007E-2</v>
          </cell>
          <cell r="G353">
            <v>-7.0000000000000007E-2</v>
          </cell>
          <cell r="H353">
            <v>0</v>
          </cell>
          <cell r="I353">
            <v>0</v>
          </cell>
          <cell r="J353">
            <v>0</v>
          </cell>
        </row>
        <row r="354">
          <cell r="A354" t="str">
            <v/>
          </cell>
          <cell r="B354" t="str">
            <v>NS</v>
          </cell>
          <cell r="C354">
            <v>9</v>
          </cell>
          <cell r="D354">
            <v>4</v>
          </cell>
          <cell r="E354">
            <v>38231</v>
          </cell>
          <cell r="F354">
            <v>-7.0000000000000007E-2</v>
          </cell>
          <cell r="G354">
            <v>-7.0000000000000007E-2</v>
          </cell>
          <cell r="H354">
            <v>0</v>
          </cell>
          <cell r="I354">
            <v>0</v>
          </cell>
          <cell r="J354">
            <v>0</v>
          </cell>
        </row>
        <row r="355">
          <cell r="A355" t="str">
            <v/>
          </cell>
          <cell r="B355" t="str">
            <v>NS</v>
          </cell>
          <cell r="C355">
            <v>10</v>
          </cell>
          <cell r="D355">
            <v>4</v>
          </cell>
          <cell r="E355">
            <v>38261</v>
          </cell>
          <cell r="F355">
            <v>-7.0000000000000007E-2</v>
          </cell>
          <cell r="G355">
            <v>-7.0000000000000007E-2</v>
          </cell>
          <cell r="H355">
            <v>0</v>
          </cell>
          <cell r="I355">
            <v>0</v>
          </cell>
          <cell r="J355">
            <v>0</v>
          </cell>
        </row>
        <row r="356">
          <cell r="A356" t="str">
            <v/>
          </cell>
          <cell r="B356" t="str">
            <v>NX</v>
          </cell>
          <cell r="C356">
            <v>1</v>
          </cell>
          <cell r="D356">
            <v>3</v>
          </cell>
          <cell r="E356">
            <v>37623</v>
          </cell>
          <cell r="F356">
            <v>0.90500000000000003</v>
          </cell>
          <cell r="G356">
            <v>0.88</v>
          </cell>
          <cell r="H356">
            <v>62</v>
          </cell>
          <cell r="I356">
            <v>0</v>
          </cell>
          <cell r="J356">
            <v>0</v>
          </cell>
        </row>
        <row r="357">
          <cell r="A357" t="str">
            <v/>
          </cell>
          <cell r="B357" t="str">
            <v>NX</v>
          </cell>
          <cell r="C357">
            <v>2</v>
          </cell>
          <cell r="D357">
            <v>3</v>
          </cell>
          <cell r="E357">
            <v>37655</v>
          </cell>
          <cell r="F357">
            <v>0.87</v>
          </cell>
          <cell r="G357">
            <v>0.86</v>
          </cell>
          <cell r="H357">
            <v>0</v>
          </cell>
          <cell r="I357">
            <v>0</v>
          </cell>
          <cell r="J357">
            <v>0</v>
          </cell>
        </row>
        <row r="358">
          <cell r="A358" t="str">
            <v/>
          </cell>
          <cell r="B358" t="str">
            <v>NX</v>
          </cell>
          <cell r="C358">
            <v>3</v>
          </cell>
          <cell r="D358">
            <v>3</v>
          </cell>
          <cell r="E358">
            <v>37683</v>
          </cell>
          <cell r="F358">
            <v>0.55000000000000004</v>
          </cell>
          <cell r="G358">
            <v>0.55000000000000004</v>
          </cell>
          <cell r="H358">
            <v>0</v>
          </cell>
          <cell r="I358">
            <v>0</v>
          </cell>
          <cell r="J358">
            <v>0</v>
          </cell>
        </row>
        <row r="359">
          <cell r="A359" t="str">
            <v/>
          </cell>
          <cell r="B359" t="str">
            <v>NX</v>
          </cell>
          <cell r="C359">
            <v>4</v>
          </cell>
          <cell r="D359">
            <v>3</v>
          </cell>
          <cell r="E359">
            <v>37712</v>
          </cell>
          <cell r="F359">
            <v>0.33750000000000002</v>
          </cell>
          <cell r="G359">
            <v>0.33250000000000002</v>
          </cell>
          <cell r="H359">
            <v>0</v>
          </cell>
          <cell r="I359">
            <v>0</v>
          </cell>
          <cell r="J359">
            <v>0</v>
          </cell>
        </row>
        <row r="360">
          <cell r="A360" t="str">
            <v/>
          </cell>
          <cell r="B360" t="str">
            <v>NX</v>
          </cell>
          <cell r="C360">
            <v>5</v>
          </cell>
          <cell r="D360">
            <v>3</v>
          </cell>
          <cell r="E360">
            <v>37742</v>
          </cell>
          <cell r="F360">
            <v>0.33750000000000002</v>
          </cell>
          <cell r="G360">
            <v>0.33250000000000002</v>
          </cell>
          <cell r="H360">
            <v>0</v>
          </cell>
          <cell r="I360">
            <v>0</v>
          </cell>
          <cell r="J360">
            <v>0</v>
          </cell>
        </row>
        <row r="361">
          <cell r="A361" t="str">
            <v/>
          </cell>
          <cell r="B361" t="str">
            <v>NX</v>
          </cell>
          <cell r="C361">
            <v>6</v>
          </cell>
          <cell r="D361">
            <v>3</v>
          </cell>
          <cell r="E361">
            <v>37774</v>
          </cell>
          <cell r="F361">
            <v>0.33750000000000002</v>
          </cell>
          <cell r="G361">
            <v>0.33250000000000002</v>
          </cell>
          <cell r="H361">
            <v>0</v>
          </cell>
          <cell r="I361">
            <v>0</v>
          </cell>
          <cell r="J361">
            <v>0</v>
          </cell>
        </row>
        <row r="362">
          <cell r="A362" t="str">
            <v/>
          </cell>
          <cell r="B362" t="str">
            <v>NX</v>
          </cell>
          <cell r="C362">
            <v>7</v>
          </cell>
          <cell r="D362">
            <v>3</v>
          </cell>
          <cell r="E362">
            <v>37803</v>
          </cell>
          <cell r="F362">
            <v>0.33750000000000002</v>
          </cell>
          <cell r="G362">
            <v>0.33250000000000002</v>
          </cell>
          <cell r="H362">
            <v>0</v>
          </cell>
          <cell r="I362">
            <v>0</v>
          </cell>
          <cell r="J362">
            <v>0</v>
          </cell>
        </row>
        <row r="363">
          <cell r="A363" t="str">
            <v/>
          </cell>
          <cell r="B363" t="str">
            <v>NX</v>
          </cell>
          <cell r="C363">
            <v>8</v>
          </cell>
          <cell r="D363">
            <v>3</v>
          </cell>
          <cell r="E363">
            <v>37834</v>
          </cell>
          <cell r="F363">
            <v>0.33750000000000002</v>
          </cell>
          <cell r="G363">
            <v>0.33250000000000002</v>
          </cell>
          <cell r="H363">
            <v>0</v>
          </cell>
          <cell r="I363">
            <v>0</v>
          </cell>
          <cell r="J363">
            <v>0</v>
          </cell>
        </row>
        <row r="364">
          <cell r="A364" t="str">
            <v/>
          </cell>
          <cell r="B364" t="str">
            <v>NX</v>
          </cell>
          <cell r="C364">
            <v>9</v>
          </cell>
          <cell r="D364">
            <v>3</v>
          </cell>
          <cell r="E364">
            <v>37866</v>
          </cell>
          <cell r="F364">
            <v>0.33750000000000002</v>
          </cell>
          <cell r="G364">
            <v>0.33250000000000002</v>
          </cell>
          <cell r="H364">
            <v>0</v>
          </cell>
          <cell r="I364">
            <v>0</v>
          </cell>
          <cell r="J364">
            <v>0</v>
          </cell>
        </row>
        <row r="365">
          <cell r="A365" t="str">
            <v/>
          </cell>
          <cell r="B365" t="str">
            <v>NX</v>
          </cell>
          <cell r="C365">
            <v>10</v>
          </cell>
          <cell r="D365">
            <v>3</v>
          </cell>
          <cell r="E365">
            <v>37895</v>
          </cell>
          <cell r="F365">
            <v>0.33750000000000002</v>
          </cell>
          <cell r="G365">
            <v>0.33250000000000002</v>
          </cell>
          <cell r="H365">
            <v>0</v>
          </cell>
          <cell r="I365">
            <v>0</v>
          </cell>
          <cell r="J365">
            <v>0</v>
          </cell>
        </row>
        <row r="366">
          <cell r="A366" t="str">
            <v/>
          </cell>
          <cell r="B366" t="str">
            <v>NZ</v>
          </cell>
          <cell r="C366">
            <v>1</v>
          </cell>
          <cell r="D366">
            <v>3</v>
          </cell>
          <cell r="E366">
            <v>37623</v>
          </cell>
          <cell r="F366">
            <v>1.575</v>
          </cell>
          <cell r="G366">
            <v>1.56</v>
          </cell>
          <cell r="H366">
            <v>0</v>
          </cell>
          <cell r="I366">
            <v>0</v>
          </cell>
          <cell r="J366">
            <v>0</v>
          </cell>
        </row>
        <row r="367">
          <cell r="A367" t="str">
            <v/>
          </cell>
          <cell r="B367" t="str">
            <v>NZ</v>
          </cell>
          <cell r="C367">
            <v>2</v>
          </cell>
          <cell r="D367">
            <v>3</v>
          </cell>
          <cell r="E367">
            <v>37655</v>
          </cell>
          <cell r="F367">
            <v>1.2350000000000001</v>
          </cell>
          <cell r="G367">
            <v>1.22</v>
          </cell>
          <cell r="H367">
            <v>112</v>
          </cell>
          <cell r="I367">
            <v>0</v>
          </cell>
          <cell r="J367">
            <v>0</v>
          </cell>
        </row>
        <row r="368">
          <cell r="A368" t="str">
            <v/>
          </cell>
          <cell r="B368" t="str">
            <v>NZ</v>
          </cell>
          <cell r="C368">
            <v>3</v>
          </cell>
          <cell r="D368">
            <v>3</v>
          </cell>
          <cell r="E368">
            <v>37683</v>
          </cell>
          <cell r="F368">
            <v>0.63</v>
          </cell>
          <cell r="G368">
            <v>0.61</v>
          </cell>
          <cell r="H368">
            <v>0</v>
          </cell>
          <cell r="I368">
            <v>0</v>
          </cell>
          <cell r="J368">
            <v>0</v>
          </cell>
        </row>
        <row r="369">
          <cell r="A369" t="str">
            <v/>
          </cell>
          <cell r="B369" t="str">
            <v>NZ</v>
          </cell>
          <cell r="C369">
            <v>4</v>
          </cell>
          <cell r="D369">
            <v>3</v>
          </cell>
          <cell r="E369">
            <v>37712</v>
          </cell>
          <cell r="F369">
            <v>0.45</v>
          </cell>
          <cell r="G369">
            <v>0.45</v>
          </cell>
          <cell r="H369">
            <v>0</v>
          </cell>
          <cell r="I369">
            <v>0</v>
          </cell>
          <cell r="J369">
            <v>0</v>
          </cell>
        </row>
        <row r="370">
          <cell r="A370" t="str">
            <v/>
          </cell>
          <cell r="B370" t="str">
            <v>NZ</v>
          </cell>
          <cell r="C370">
            <v>5</v>
          </cell>
          <cell r="D370">
            <v>3</v>
          </cell>
          <cell r="E370">
            <v>37742</v>
          </cell>
          <cell r="F370">
            <v>0.36</v>
          </cell>
          <cell r="G370">
            <v>0.36</v>
          </cell>
          <cell r="H370">
            <v>0</v>
          </cell>
          <cell r="I370">
            <v>0</v>
          </cell>
          <cell r="J370">
            <v>0</v>
          </cell>
        </row>
        <row r="371">
          <cell r="A371" t="str">
            <v/>
          </cell>
          <cell r="B371" t="str">
            <v>NZ</v>
          </cell>
          <cell r="C371">
            <v>6</v>
          </cell>
          <cell r="D371">
            <v>3</v>
          </cell>
          <cell r="E371">
            <v>37774</v>
          </cell>
          <cell r="F371">
            <v>0.35</v>
          </cell>
          <cell r="G371">
            <v>0.35</v>
          </cell>
          <cell r="H371">
            <v>0</v>
          </cell>
          <cell r="I371">
            <v>0</v>
          </cell>
          <cell r="J371">
            <v>0</v>
          </cell>
        </row>
        <row r="372">
          <cell r="A372" t="str">
            <v/>
          </cell>
          <cell r="B372" t="str">
            <v>NZ</v>
          </cell>
          <cell r="C372">
            <v>7</v>
          </cell>
          <cell r="D372">
            <v>3</v>
          </cell>
          <cell r="E372">
            <v>37803</v>
          </cell>
          <cell r="F372">
            <v>0.46750000000000003</v>
          </cell>
          <cell r="G372">
            <v>0.46750000000000003</v>
          </cell>
          <cell r="H372">
            <v>0</v>
          </cell>
          <cell r="I372">
            <v>0</v>
          </cell>
          <cell r="J372">
            <v>0</v>
          </cell>
        </row>
        <row r="373">
          <cell r="A373" t="str">
            <v/>
          </cell>
          <cell r="B373" t="str">
            <v>NZ</v>
          </cell>
          <cell r="C373">
            <v>8</v>
          </cell>
          <cell r="D373">
            <v>3</v>
          </cell>
          <cell r="E373">
            <v>37834</v>
          </cell>
          <cell r="F373">
            <v>0.46250000000000002</v>
          </cell>
          <cell r="G373">
            <v>0.46250000000000002</v>
          </cell>
          <cell r="H373">
            <v>0</v>
          </cell>
          <cell r="I373">
            <v>0</v>
          </cell>
          <cell r="J373">
            <v>0</v>
          </cell>
        </row>
        <row r="374">
          <cell r="A374" t="str">
            <v/>
          </cell>
          <cell r="B374" t="str">
            <v>NZ</v>
          </cell>
          <cell r="C374">
            <v>9</v>
          </cell>
          <cell r="D374">
            <v>3</v>
          </cell>
          <cell r="E374">
            <v>37866</v>
          </cell>
          <cell r="F374">
            <v>0.33750000000000002</v>
          </cell>
          <cell r="G374">
            <v>0.33750000000000002</v>
          </cell>
          <cell r="H374">
            <v>0</v>
          </cell>
          <cell r="I374">
            <v>0</v>
          </cell>
          <cell r="J374">
            <v>0</v>
          </cell>
        </row>
        <row r="375">
          <cell r="A375" t="str">
            <v/>
          </cell>
          <cell r="B375" t="str">
            <v>NZ</v>
          </cell>
          <cell r="C375">
            <v>10</v>
          </cell>
          <cell r="D375">
            <v>3</v>
          </cell>
          <cell r="E375">
            <v>37895</v>
          </cell>
          <cell r="F375">
            <v>0.39</v>
          </cell>
          <cell r="G375">
            <v>0.39</v>
          </cell>
          <cell r="H375">
            <v>0</v>
          </cell>
          <cell r="I375">
            <v>0</v>
          </cell>
          <cell r="J375">
            <v>0</v>
          </cell>
        </row>
        <row r="376">
          <cell r="A376" t="str">
            <v/>
          </cell>
          <cell r="B376" t="str">
            <v>NZ</v>
          </cell>
          <cell r="C376">
            <v>11</v>
          </cell>
          <cell r="D376">
            <v>3</v>
          </cell>
          <cell r="E376">
            <v>37928</v>
          </cell>
          <cell r="F376">
            <v>0.46250000000000002</v>
          </cell>
          <cell r="G376">
            <v>0.46250000000000002</v>
          </cell>
          <cell r="H376">
            <v>0</v>
          </cell>
          <cell r="I376">
            <v>0</v>
          </cell>
          <cell r="J376">
            <v>0</v>
          </cell>
        </row>
        <row r="377">
          <cell r="A377" t="str">
            <v/>
          </cell>
          <cell r="B377" t="str">
            <v>NZ</v>
          </cell>
          <cell r="C377">
            <v>12</v>
          </cell>
          <cell r="D377">
            <v>3</v>
          </cell>
          <cell r="E377">
            <v>37956</v>
          </cell>
          <cell r="F377">
            <v>0.97</v>
          </cell>
          <cell r="G377">
            <v>0.97</v>
          </cell>
          <cell r="H377">
            <v>0</v>
          </cell>
          <cell r="I377">
            <v>0</v>
          </cell>
          <cell r="J377">
            <v>0</v>
          </cell>
        </row>
        <row r="378">
          <cell r="A378" t="str">
            <v/>
          </cell>
          <cell r="B378" t="str">
            <v>NZ</v>
          </cell>
          <cell r="C378">
            <v>1</v>
          </cell>
          <cell r="D378">
            <v>4</v>
          </cell>
          <cell r="E378">
            <v>37988</v>
          </cell>
          <cell r="F378">
            <v>1.9875</v>
          </cell>
          <cell r="G378">
            <v>1.9875</v>
          </cell>
          <cell r="H378">
            <v>0</v>
          </cell>
          <cell r="I378">
            <v>0</v>
          </cell>
          <cell r="J378">
            <v>0</v>
          </cell>
        </row>
        <row r="379">
          <cell r="A379" t="str">
            <v/>
          </cell>
          <cell r="B379" t="str">
            <v>NZ</v>
          </cell>
          <cell r="C379">
            <v>2</v>
          </cell>
          <cell r="D379">
            <v>4</v>
          </cell>
          <cell r="E379">
            <v>38019</v>
          </cell>
          <cell r="F379">
            <v>1.89</v>
          </cell>
          <cell r="G379">
            <v>1.89</v>
          </cell>
          <cell r="H379">
            <v>0</v>
          </cell>
          <cell r="I379">
            <v>0</v>
          </cell>
          <cell r="J379">
            <v>0</v>
          </cell>
        </row>
        <row r="380">
          <cell r="A380" t="str">
            <v/>
          </cell>
          <cell r="B380" t="str">
            <v>NZ</v>
          </cell>
          <cell r="C380">
            <v>3</v>
          </cell>
          <cell r="D380">
            <v>4</v>
          </cell>
          <cell r="E380">
            <v>38047</v>
          </cell>
          <cell r="F380">
            <v>0.54</v>
          </cell>
          <cell r="G380">
            <v>0.54</v>
          </cell>
          <cell r="H380">
            <v>0</v>
          </cell>
          <cell r="I380">
            <v>0</v>
          </cell>
          <cell r="J380">
            <v>0</v>
          </cell>
        </row>
        <row r="381">
          <cell r="A381" t="str">
            <v/>
          </cell>
          <cell r="B381" t="str">
            <v>PA</v>
          </cell>
          <cell r="C381">
            <v>12</v>
          </cell>
          <cell r="D381">
            <v>2</v>
          </cell>
          <cell r="E381">
            <v>37616</v>
          </cell>
          <cell r="F381">
            <v>246.45</v>
          </cell>
          <cell r="G381">
            <v>253</v>
          </cell>
          <cell r="H381">
            <v>19</v>
          </cell>
          <cell r="I381">
            <v>0</v>
          </cell>
          <cell r="J381">
            <v>0</v>
          </cell>
        </row>
        <row r="382">
          <cell r="A382" t="str">
            <v/>
          </cell>
          <cell r="B382" t="str">
            <v>PA</v>
          </cell>
          <cell r="C382">
            <v>3</v>
          </cell>
          <cell r="D382">
            <v>3</v>
          </cell>
          <cell r="E382">
            <v>37706</v>
          </cell>
          <cell r="F382">
            <v>248.2</v>
          </cell>
          <cell r="G382">
            <v>255</v>
          </cell>
          <cell r="H382">
            <v>169</v>
          </cell>
          <cell r="I382">
            <v>255</v>
          </cell>
          <cell r="J382">
            <v>243.5</v>
          </cell>
        </row>
        <row r="383">
          <cell r="A383" t="str">
            <v/>
          </cell>
          <cell r="B383" t="str">
            <v>PB</v>
          </cell>
          <cell r="C383">
            <v>1</v>
          </cell>
          <cell r="D383">
            <v>3</v>
          </cell>
          <cell r="E383">
            <v>37623</v>
          </cell>
          <cell r="F383">
            <v>-0.22</v>
          </cell>
          <cell r="G383">
            <v>-0.22</v>
          </cell>
          <cell r="H383">
            <v>248</v>
          </cell>
          <cell r="I383">
            <v>0</v>
          </cell>
          <cell r="J383">
            <v>0</v>
          </cell>
        </row>
        <row r="384">
          <cell r="A384" t="str">
            <v/>
          </cell>
          <cell r="B384" t="str">
            <v>PB</v>
          </cell>
          <cell r="C384">
            <v>2</v>
          </cell>
          <cell r="D384">
            <v>3</v>
          </cell>
          <cell r="E384">
            <v>37655</v>
          </cell>
          <cell r="F384">
            <v>-0.26</v>
          </cell>
          <cell r="G384">
            <v>-0.26</v>
          </cell>
          <cell r="H384">
            <v>224</v>
          </cell>
          <cell r="I384">
            <v>0</v>
          </cell>
          <cell r="J384">
            <v>0</v>
          </cell>
        </row>
        <row r="385">
          <cell r="A385" t="str">
            <v/>
          </cell>
          <cell r="B385" t="str">
            <v>PB</v>
          </cell>
          <cell r="C385">
            <v>3</v>
          </cell>
          <cell r="D385">
            <v>3</v>
          </cell>
          <cell r="E385">
            <v>37683</v>
          </cell>
          <cell r="F385">
            <v>-0.27</v>
          </cell>
          <cell r="G385">
            <v>-0.27</v>
          </cell>
          <cell r="H385">
            <v>248</v>
          </cell>
          <cell r="I385">
            <v>0</v>
          </cell>
          <cell r="J385">
            <v>0</v>
          </cell>
        </row>
        <row r="386">
          <cell r="A386" t="str">
            <v/>
          </cell>
          <cell r="B386" t="str">
            <v>PB</v>
          </cell>
          <cell r="C386">
            <v>4</v>
          </cell>
          <cell r="D386">
            <v>3</v>
          </cell>
          <cell r="E386">
            <v>37712</v>
          </cell>
          <cell r="F386">
            <v>-0.255</v>
          </cell>
          <cell r="G386">
            <v>-0.255</v>
          </cell>
          <cell r="H386">
            <v>0</v>
          </cell>
          <cell r="I386">
            <v>0</v>
          </cell>
          <cell r="J386">
            <v>0</v>
          </cell>
        </row>
        <row r="387">
          <cell r="A387" t="str">
            <v/>
          </cell>
          <cell r="B387" t="str">
            <v>PB</v>
          </cell>
          <cell r="C387">
            <v>5</v>
          </cell>
          <cell r="D387">
            <v>3</v>
          </cell>
          <cell r="E387">
            <v>37742</v>
          </cell>
          <cell r="F387">
            <v>-0.255</v>
          </cell>
          <cell r="G387">
            <v>-0.255</v>
          </cell>
          <cell r="H387">
            <v>0</v>
          </cell>
          <cell r="I387">
            <v>0</v>
          </cell>
          <cell r="J387">
            <v>0</v>
          </cell>
        </row>
        <row r="388">
          <cell r="A388" t="str">
            <v/>
          </cell>
          <cell r="B388" t="str">
            <v>PB</v>
          </cell>
          <cell r="C388">
            <v>6</v>
          </cell>
          <cell r="D388">
            <v>3</v>
          </cell>
          <cell r="E388">
            <v>37774</v>
          </cell>
          <cell r="F388">
            <v>-0.255</v>
          </cell>
          <cell r="G388">
            <v>-0.255</v>
          </cell>
          <cell r="H388">
            <v>0</v>
          </cell>
          <cell r="I388">
            <v>0</v>
          </cell>
          <cell r="J388">
            <v>0</v>
          </cell>
        </row>
        <row r="389">
          <cell r="A389" t="str">
            <v/>
          </cell>
          <cell r="B389" t="str">
            <v>PB</v>
          </cell>
          <cell r="C389">
            <v>7</v>
          </cell>
          <cell r="D389">
            <v>3</v>
          </cell>
          <cell r="E389">
            <v>37803</v>
          </cell>
          <cell r="F389">
            <v>-0.255</v>
          </cell>
          <cell r="G389">
            <v>-0.255</v>
          </cell>
          <cell r="H389">
            <v>0</v>
          </cell>
          <cell r="I389">
            <v>0</v>
          </cell>
          <cell r="J389">
            <v>0</v>
          </cell>
        </row>
        <row r="390">
          <cell r="A390" t="str">
            <v/>
          </cell>
          <cell r="B390" t="str">
            <v>PB</v>
          </cell>
          <cell r="C390">
            <v>8</v>
          </cell>
          <cell r="D390">
            <v>3</v>
          </cell>
          <cell r="E390">
            <v>37834</v>
          </cell>
          <cell r="F390">
            <v>-0.255</v>
          </cell>
          <cell r="G390">
            <v>-0.255</v>
          </cell>
          <cell r="H390">
            <v>0</v>
          </cell>
          <cell r="I390">
            <v>0</v>
          </cell>
          <cell r="J390">
            <v>0</v>
          </cell>
        </row>
        <row r="391">
          <cell r="A391" t="str">
            <v/>
          </cell>
          <cell r="B391" t="str">
            <v>PB</v>
          </cell>
          <cell r="C391">
            <v>9</v>
          </cell>
          <cell r="D391">
            <v>3</v>
          </cell>
          <cell r="E391">
            <v>37866</v>
          </cell>
          <cell r="F391">
            <v>-0.255</v>
          </cell>
          <cell r="G391">
            <v>-0.255</v>
          </cell>
          <cell r="H391">
            <v>0</v>
          </cell>
          <cell r="I391">
            <v>0</v>
          </cell>
          <cell r="J391">
            <v>0</v>
          </cell>
        </row>
        <row r="392">
          <cell r="A392" t="str">
            <v/>
          </cell>
          <cell r="B392" t="str">
            <v>PB</v>
          </cell>
          <cell r="C392">
            <v>10</v>
          </cell>
          <cell r="D392">
            <v>3</v>
          </cell>
          <cell r="E392">
            <v>37895</v>
          </cell>
          <cell r="F392">
            <v>-0.255</v>
          </cell>
          <cell r="G392">
            <v>-0.255</v>
          </cell>
          <cell r="H392">
            <v>0</v>
          </cell>
          <cell r="I392">
            <v>0</v>
          </cell>
          <cell r="J392">
            <v>0</v>
          </cell>
        </row>
        <row r="393">
          <cell r="A393" t="str">
            <v/>
          </cell>
          <cell r="B393" t="str">
            <v>PB</v>
          </cell>
          <cell r="C393">
            <v>11</v>
          </cell>
          <cell r="D393">
            <v>3</v>
          </cell>
          <cell r="E393">
            <v>37928</v>
          </cell>
          <cell r="F393">
            <v>-5.0000000000000001E-3</v>
          </cell>
          <cell r="G393">
            <v>-5.0000000000000001E-3</v>
          </cell>
          <cell r="H393">
            <v>0</v>
          </cell>
          <cell r="I393">
            <v>0</v>
          </cell>
          <cell r="J393">
            <v>0</v>
          </cell>
        </row>
        <row r="394">
          <cell r="A394" t="str">
            <v/>
          </cell>
          <cell r="B394" t="str">
            <v>PB</v>
          </cell>
          <cell r="C394">
            <v>12</v>
          </cell>
          <cell r="D394">
            <v>3</v>
          </cell>
          <cell r="E394">
            <v>37956</v>
          </cell>
          <cell r="F394">
            <v>-5.0000000000000001E-3</v>
          </cell>
          <cell r="G394">
            <v>-5.0000000000000001E-3</v>
          </cell>
          <cell r="H394">
            <v>0</v>
          </cell>
          <cell r="I394">
            <v>0</v>
          </cell>
          <cell r="J394">
            <v>0</v>
          </cell>
        </row>
        <row r="395">
          <cell r="A395" t="str">
            <v/>
          </cell>
          <cell r="B395" t="str">
            <v>PB</v>
          </cell>
          <cell r="C395">
            <v>1</v>
          </cell>
          <cell r="D395">
            <v>4</v>
          </cell>
          <cell r="E395">
            <v>37988</v>
          </cell>
          <cell r="F395">
            <v>-5.0000000000000001E-3</v>
          </cell>
          <cell r="G395">
            <v>-5.0000000000000001E-3</v>
          </cell>
          <cell r="H395">
            <v>0</v>
          </cell>
          <cell r="I395">
            <v>0</v>
          </cell>
          <cell r="J395">
            <v>0</v>
          </cell>
        </row>
        <row r="396">
          <cell r="A396" t="str">
            <v/>
          </cell>
          <cell r="B396" t="str">
            <v>PB</v>
          </cell>
          <cell r="C396">
            <v>2</v>
          </cell>
          <cell r="D396">
            <v>4</v>
          </cell>
          <cell r="E396">
            <v>38019</v>
          </cell>
          <cell r="F396">
            <v>-5.0000000000000001E-3</v>
          </cell>
          <cell r="G396">
            <v>-5.0000000000000001E-3</v>
          </cell>
          <cell r="H396">
            <v>0</v>
          </cell>
          <cell r="I396">
            <v>0</v>
          </cell>
          <cell r="J396">
            <v>0</v>
          </cell>
        </row>
        <row r="397">
          <cell r="A397" t="str">
            <v/>
          </cell>
          <cell r="B397" t="str">
            <v>PB</v>
          </cell>
          <cell r="C397">
            <v>3</v>
          </cell>
          <cell r="D397">
            <v>4</v>
          </cell>
          <cell r="E397">
            <v>38047</v>
          </cell>
          <cell r="F397">
            <v>-5.0000000000000001E-3</v>
          </cell>
          <cell r="G397">
            <v>-5.0000000000000001E-3</v>
          </cell>
          <cell r="H397">
            <v>0</v>
          </cell>
          <cell r="I397">
            <v>0</v>
          </cell>
          <cell r="J397">
            <v>0</v>
          </cell>
        </row>
        <row r="398">
          <cell r="A398" t="str">
            <v/>
          </cell>
          <cell r="B398" t="str">
            <v>PD</v>
          </cell>
          <cell r="C398">
            <v>4</v>
          </cell>
          <cell r="D398">
            <v>3</v>
          </cell>
          <cell r="E398">
            <v>37712</v>
          </cell>
          <cell r="F398">
            <v>-8.7499999999999994E-2</v>
          </cell>
          <cell r="G398">
            <v>-0.09</v>
          </cell>
          <cell r="H398">
            <v>120</v>
          </cell>
          <cell r="I398">
            <v>0</v>
          </cell>
          <cell r="J398">
            <v>0</v>
          </cell>
        </row>
        <row r="399">
          <cell r="A399" t="str">
            <v/>
          </cell>
          <cell r="B399" t="str">
            <v>PD</v>
          </cell>
          <cell r="C399">
            <v>5</v>
          </cell>
          <cell r="D399">
            <v>3</v>
          </cell>
          <cell r="E399">
            <v>37742</v>
          </cell>
          <cell r="F399">
            <v>-8.7499999999999994E-2</v>
          </cell>
          <cell r="G399">
            <v>-0.09</v>
          </cell>
          <cell r="H399">
            <v>124</v>
          </cell>
          <cell r="I399">
            <v>0</v>
          </cell>
          <cell r="J399">
            <v>0</v>
          </cell>
        </row>
        <row r="400">
          <cell r="A400" t="str">
            <v/>
          </cell>
          <cell r="B400" t="str">
            <v>PD</v>
          </cell>
          <cell r="C400">
            <v>6</v>
          </cell>
          <cell r="D400">
            <v>3</v>
          </cell>
          <cell r="E400">
            <v>37774</v>
          </cell>
          <cell r="F400">
            <v>-8.7499999999999994E-2</v>
          </cell>
          <cell r="G400">
            <v>-0.09</v>
          </cell>
          <cell r="H400">
            <v>120</v>
          </cell>
          <cell r="I400">
            <v>0</v>
          </cell>
          <cell r="J400">
            <v>0</v>
          </cell>
        </row>
        <row r="401">
          <cell r="A401" t="str">
            <v/>
          </cell>
          <cell r="B401" t="str">
            <v>PD</v>
          </cell>
          <cell r="C401">
            <v>7</v>
          </cell>
          <cell r="D401">
            <v>3</v>
          </cell>
          <cell r="E401">
            <v>37803</v>
          </cell>
          <cell r="F401">
            <v>-8.7499999999999994E-2</v>
          </cell>
          <cell r="G401">
            <v>-0.09</v>
          </cell>
          <cell r="H401">
            <v>124</v>
          </cell>
          <cell r="I401">
            <v>0</v>
          </cell>
          <cell r="J401">
            <v>0</v>
          </cell>
        </row>
        <row r="402">
          <cell r="A402" t="str">
            <v/>
          </cell>
          <cell r="B402" t="str">
            <v>PD</v>
          </cell>
          <cell r="C402">
            <v>8</v>
          </cell>
          <cell r="D402">
            <v>3</v>
          </cell>
          <cell r="E402">
            <v>37834</v>
          </cell>
          <cell r="F402">
            <v>-8.7499999999999994E-2</v>
          </cell>
          <cell r="G402">
            <v>-0.09</v>
          </cell>
          <cell r="H402">
            <v>124</v>
          </cell>
          <cell r="I402">
            <v>0</v>
          </cell>
          <cell r="J402">
            <v>0</v>
          </cell>
        </row>
        <row r="403">
          <cell r="A403" t="str">
            <v/>
          </cell>
          <cell r="B403" t="str">
            <v>PD</v>
          </cell>
          <cell r="C403">
            <v>9</v>
          </cell>
          <cell r="D403">
            <v>3</v>
          </cell>
          <cell r="E403">
            <v>37866</v>
          </cell>
          <cell r="F403">
            <v>-8.7499999999999994E-2</v>
          </cell>
          <cell r="G403">
            <v>-0.09</v>
          </cell>
          <cell r="H403">
            <v>120</v>
          </cell>
          <cell r="I403">
            <v>0</v>
          </cell>
          <cell r="J403">
            <v>0</v>
          </cell>
        </row>
        <row r="404">
          <cell r="A404" t="str">
            <v/>
          </cell>
          <cell r="B404" t="str">
            <v>PD</v>
          </cell>
          <cell r="C404">
            <v>10</v>
          </cell>
          <cell r="D404">
            <v>3</v>
          </cell>
          <cell r="E404">
            <v>37895</v>
          </cell>
          <cell r="F404">
            <v>-8.7499999999999994E-2</v>
          </cell>
          <cell r="G404">
            <v>-0.09</v>
          </cell>
          <cell r="H404">
            <v>124</v>
          </cell>
          <cell r="I404">
            <v>0</v>
          </cell>
          <cell r="J404">
            <v>0</v>
          </cell>
        </row>
        <row r="405">
          <cell r="A405" t="str">
            <v/>
          </cell>
          <cell r="B405" t="str">
            <v>PE</v>
          </cell>
          <cell r="C405">
            <v>4</v>
          </cell>
          <cell r="D405">
            <v>3</v>
          </cell>
          <cell r="E405">
            <v>37712</v>
          </cell>
          <cell r="F405">
            <v>-0.1125</v>
          </cell>
          <cell r="G405">
            <v>-0.1075</v>
          </cell>
          <cell r="H405">
            <v>0</v>
          </cell>
          <cell r="I405">
            <v>0</v>
          </cell>
          <cell r="J405">
            <v>0</v>
          </cell>
        </row>
        <row r="406">
          <cell r="A406" t="str">
            <v/>
          </cell>
          <cell r="B406" t="str">
            <v>PE</v>
          </cell>
          <cell r="C406">
            <v>5</v>
          </cell>
          <cell r="D406">
            <v>3</v>
          </cell>
          <cell r="E406">
            <v>37742</v>
          </cell>
          <cell r="F406">
            <v>-0.1125</v>
          </cell>
          <cell r="G406">
            <v>-0.1075</v>
          </cell>
          <cell r="H406">
            <v>0</v>
          </cell>
          <cell r="I406">
            <v>0</v>
          </cell>
          <cell r="J406">
            <v>0</v>
          </cell>
        </row>
        <row r="407">
          <cell r="A407" t="str">
            <v/>
          </cell>
          <cell r="B407" t="str">
            <v>PE</v>
          </cell>
          <cell r="C407">
            <v>6</v>
          </cell>
          <cell r="D407">
            <v>3</v>
          </cell>
          <cell r="E407">
            <v>37774</v>
          </cell>
          <cell r="F407">
            <v>-0.1125</v>
          </cell>
          <cell r="G407">
            <v>-0.1075</v>
          </cell>
          <cell r="H407">
            <v>0</v>
          </cell>
          <cell r="I407">
            <v>0</v>
          </cell>
          <cell r="J407">
            <v>0</v>
          </cell>
        </row>
        <row r="408">
          <cell r="A408" t="str">
            <v/>
          </cell>
          <cell r="B408" t="str">
            <v>PE</v>
          </cell>
          <cell r="C408">
            <v>7</v>
          </cell>
          <cell r="D408">
            <v>3</v>
          </cell>
          <cell r="E408">
            <v>37803</v>
          </cell>
          <cell r="F408">
            <v>-0.1125</v>
          </cell>
          <cell r="G408">
            <v>-0.1075</v>
          </cell>
          <cell r="H408">
            <v>0</v>
          </cell>
          <cell r="I408">
            <v>0</v>
          </cell>
          <cell r="J408">
            <v>0</v>
          </cell>
        </row>
        <row r="409">
          <cell r="A409" t="str">
            <v/>
          </cell>
          <cell r="B409" t="str">
            <v>PE</v>
          </cell>
          <cell r="C409">
            <v>8</v>
          </cell>
          <cell r="D409">
            <v>3</v>
          </cell>
          <cell r="E409">
            <v>37834</v>
          </cell>
          <cell r="F409">
            <v>-0.1125</v>
          </cell>
          <cell r="G409">
            <v>-0.1075</v>
          </cell>
          <cell r="H409">
            <v>0</v>
          </cell>
          <cell r="I409">
            <v>0</v>
          </cell>
          <cell r="J409">
            <v>0</v>
          </cell>
        </row>
        <row r="410">
          <cell r="A410" t="str">
            <v/>
          </cell>
          <cell r="B410" t="str">
            <v>PE</v>
          </cell>
          <cell r="C410">
            <v>9</v>
          </cell>
          <cell r="D410">
            <v>3</v>
          </cell>
          <cell r="E410">
            <v>37866</v>
          </cell>
          <cell r="F410">
            <v>-0.1125</v>
          </cell>
          <cell r="G410">
            <v>-0.1075</v>
          </cell>
          <cell r="H410">
            <v>0</v>
          </cell>
          <cell r="I410">
            <v>0</v>
          </cell>
          <cell r="J410">
            <v>0</v>
          </cell>
        </row>
        <row r="411">
          <cell r="A411" t="str">
            <v/>
          </cell>
          <cell r="B411" t="str">
            <v>PE</v>
          </cell>
          <cell r="C411">
            <v>10</v>
          </cell>
          <cell r="D411">
            <v>3</v>
          </cell>
          <cell r="E411">
            <v>37895</v>
          </cell>
          <cell r="F411">
            <v>-0.1125</v>
          </cell>
          <cell r="G411">
            <v>-0.1075</v>
          </cell>
          <cell r="H411">
            <v>0</v>
          </cell>
          <cell r="I411">
            <v>0</v>
          </cell>
          <cell r="J411">
            <v>0</v>
          </cell>
        </row>
        <row r="412">
          <cell r="A412" t="str">
            <v/>
          </cell>
          <cell r="B412" t="str">
            <v>PF</v>
          </cell>
          <cell r="C412">
            <v>1</v>
          </cell>
          <cell r="D412">
            <v>3</v>
          </cell>
          <cell r="E412">
            <v>37623</v>
          </cell>
          <cell r="F412">
            <v>-0.05</v>
          </cell>
          <cell r="G412">
            <v>-2.75E-2</v>
          </cell>
          <cell r="H412">
            <v>0</v>
          </cell>
          <cell r="I412">
            <v>0</v>
          </cell>
          <cell r="J412">
            <v>0</v>
          </cell>
        </row>
        <row r="413">
          <cell r="A413" t="str">
            <v/>
          </cell>
          <cell r="B413" t="str">
            <v>PF</v>
          </cell>
          <cell r="C413">
            <v>2</v>
          </cell>
          <cell r="D413">
            <v>3</v>
          </cell>
          <cell r="E413">
            <v>37655</v>
          </cell>
          <cell r="F413">
            <v>-0.05</v>
          </cell>
          <cell r="G413">
            <v>-2.75E-2</v>
          </cell>
          <cell r="H413">
            <v>0</v>
          </cell>
          <cell r="I413">
            <v>0</v>
          </cell>
          <cell r="J413">
            <v>0</v>
          </cell>
        </row>
        <row r="414">
          <cell r="A414" t="str">
            <v/>
          </cell>
          <cell r="B414" t="str">
            <v>PF</v>
          </cell>
          <cell r="C414">
            <v>3</v>
          </cell>
          <cell r="D414">
            <v>3</v>
          </cell>
          <cell r="E414">
            <v>37683</v>
          </cell>
          <cell r="F414">
            <v>-0.05</v>
          </cell>
          <cell r="G414">
            <v>-2.75E-2</v>
          </cell>
          <cell r="H414">
            <v>0</v>
          </cell>
          <cell r="I414">
            <v>0</v>
          </cell>
          <cell r="J414">
            <v>0</v>
          </cell>
        </row>
        <row r="415">
          <cell r="A415" t="str">
            <v/>
          </cell>
          <cell r="B415" t="str">
            <v>PF</v>
          </cell>
          <cell r="C415">
            <v>4</v>
          </cell>
          <cell r="D415">
            <v>3</v>
          </cell>
          <cell r="E415">
            <v>37712</v>
          </cell>
          <cell r="F415">
            <v>-0.1125</v>
          </cell>
          <cell r="G415">
            <v>-0.1075</v>
          </cell>
          <cell r="H415">
            <v>0</v>
          </cell>
          <cell r="I415">
            <v>0</v>
          </cell>
          <cell r="J415">
            <v>0</v>
          </cell>
        </row>
        <row r="416">
          <cell r="A416" t="str">
            <v/>
          </cell>
          <cell r="B416" t="str">
            <v>PF</v>
          </cell>
          <cell r="C416">
            <v>5</v>
          </cell>
          <cell r="D416">
            <v>3</v>
          </cell>
          <cell r="E416">
            <v>37742</v>
          </cell>
          <cell r="F416">
            <v>-0.1125</v>
          </cell>
          <cell r="G416">
            <v>-0.1075</v>
          </cell>
          <cell r="H416">
            <v>0</v>
          </cell>
          <cell r="I416">
            <v>0</v>
          </cell>
          <cell r="J416">
            <v>0</v>
          </cell>
        </row>
        <row r="417">
          <cell r="A417" t="str">
            <v/>
          </cell>
          <cell r="B417" t="str">
            <v>PF</v>
          </cell>
          <cell r="C417">
            <v>6</v>
          </cell>
          <cell r="D417">
            <v>3</v>
          </cell>
          <cell r="E417">
            <v>37774</v>
          </cell>
          <cell r="F417">
            <v>-0.1125</v>
          </cell>
          <cell r="G417">
            <v>-0.1075</v>
          </cell>
          <cell r="H417">
            <v>0</v>
          </cell>
          <cell r="I417">
            <v>0</v>
          </cell>
          <cell r="J417">
            <v>0</v>
          </cell>
        </row>
        <row r="418">
          <cell r="A418" t="str">
            <v/>
          </cell>
          <cell r="B418" t="str">
            <v>PF</v>
          </cell>
          <cell r="C418">
            <v>7</v>
          </cell>
          <cell r="D418">
            <v>3</v>
          </cell>
          <cell r="E418">
            <v>37803</v>
          </cell>
          <cell r="F418">
            <v>-0.1125</v>
          </cell>
          <cell r="G418">
            <v>-0.1075</v>
          </cell>
          <cell r="H418">
            <v>0</v>
          </cell>
          <cell r="I418">
            <v>0</v>
          </cell>
          <cell r="J418">
            <v>0</v>
          </cell>
        </row>
        <row r="419">
          <cell r="A419" t="str">
            <v/>
          </cell>
          <cell r="B419" t="str">
            <v>PF</v>
          </cell>
          <cell r="C419">
            <v>8</v>
          </cell>
          <cell r="D419">
            <v>3</v>
          </cell>
          <cell r="E419">
            <v>37834</v>
          </cell>
          <cell r="F419">
            <v>-0.1125</v>
          </cell>
          <cell r="G419">
            <v>-0.1075</v>
          </cell>
          <cell r="H419">
            <v>0</v>
          </cell>
          <cell r="I419">
            <v>0</v>
          </cell>
          <cell r="J419">
            <v>0</v>
          </cell>
        </row>
        <row r="420">
          <cell r="A420" t="str">
            <v/>
          </cell>
          <cell r="B420" t="str">
            <v>PF</v>
          </cell>
          <cell r="C420">
            <v>9</v>
          </cell>
          <cell r="D420">
            <v>3</v>
          </cell>
          <cell r="E420">
            <v>37866</v>
          </cell>
          <cell r="F420">
            <v>-0.1125</v>
          </cell>
          <cell r="G420">
            <v>-0.1075</v>
          </cell>
          <cell r="H420">
            <v>0</v>
          </cell>
          <cell r="I420">
            <v>0</v>
          </cell>
          <cell r="J420">
            <v>0</v>
          </cell>
        </row>
        <row r="421">
          <cell r="A421" t="str">
            <v/>
          </cell>
          <cell r="B421" t="str">
            <v>PF</v>
          </cell>
          <cell r="C421">
            <v>10</v>
          </cell>
          <cell r="D421">
            <v>3</v>
          </cell>
          <cell r="E421">
            <v>37895</v>
          </cell>
          <cell r="F421">
            <v>-0.1125</v>
          </cell>
          <cell r="G421">
            <v>-0.1075</v>
          </cell>
          <cell r="H421">
            <v>0</v>
          </cell>
          <cell r="I421">
            <v>0</v>
          </cell>
          <cell r="J421">
            <v>0</v>
          </cell>
        </row>
        <row r="422">
          <cell r="A422" t="str">
            <v/>
          </cell>
          <cell r="B422" t="str">
            <v>PH</v>
          </cell>
          <cell r="C422">
            <v>1</v>
          </cell>
          <cell r="D422">
            <v>3</v>
          </cell>
          <cell r="E422">
            <v>37623</v>
          </cell>
          <cell r="F422">
            <v>-0.19</v>
          </cell>
          <cell r="G422">
            <v>-0.1875</v>
          </cell>
          <cell r="H422">
            <v>0</v>
          </cell>
          <cell r="I422">
            <v>0</v>
          </cell>
          <cell r="J422">
            <v>0</v>
          </cell>
        </row>
        <row r="423">
          <cell r="A423" t="str">
            <v/>
          </cell>
          <cell r="B423" t="str">
            <v>PH</v>
          </cell>
          <cell r="C423">
            <v>2</v>
          </cell>
          <cell r="D423">
            <v>3</v>
          </cell>
          <cell r="E423">
            <v>37655</v>
          </cell>
          <cell r="F423">
            <v>-0.1875</v>
          </cell>
          <cell r="G423">
            <v>-0.1875</v>
          </cell>
          <cell r="H423">
            <v>0</v>
          </cell>
          <cell r="I423">
            <v>0</v>
          </cell>
          <cell r="J423">
            <v>0</v>
          </cell>
        </row>
        <row r="424">
          <cell r="A424" t="str">
            <v/>
          </cell>
          <cell r="B424" t="str">
            <v>PH</v>
          </cell>
          <cell r="C424">
            <v>3</v>
          </cell>
          <cell r="D424">
            <v>3</v>
          </cell>
          <cell r="E424">
            <v>37683</v>
          </cell>
          <cell r="F424">
            <v>-0.1875</v>
          </cell>
          <cell r="G424">
            <v>-0.1875</v>
          </cell>
          <cell r="H424">
            <v>0</v>
          </cell>
          <cell r="I424">
            <v>0</v>
          </cell>
          <cell r="J424">
            <v>0</v>
          </cell>
        </row>
        <row r="425">
          <cell r="A425" t="str">
            <v/>
          </cell>
          <cell r="B425" t="str">
            <v>PH</v>
          </cell>
          <cell r="C425">
            <v>4</v>
          </cell>
          <cell r="D425">
            <v>3</v>
          </cell>
          <cell r="E425">
            <v>37712</v>
          </cell>
          <cell r="F425">
            <v>-0.16750000000000001</v>
          </cell>
          <cell r="G425">
            <v>-0.17</v>
          </cell>
          <cell r="H425">
            <v>120</v>
          </cell>
          <cell r="I425">
            <v>0</v>
          </cell>
          <cell r="J425">
            <v>0</v>
          </cell>
        </row>
        <row r="426">
          <cell r="A426" t="str">
            <v/>
          </cell>
          <cell r="B426" t="str">
            <v>PH</v>
          </cell>
          <cell r="C426">
            <v>5</v>
          </cell>
          <cell r="D426">
            <v>3</v>
          </cell>
          <cell r="E426">
            <v>37742</v>
          </cell>
          <cell r="F426">
            <v>-0.16750000000000001</v>
          </cell>
          <cell r="G426">
            <v>-0.17</v>
          </cell>
          <cell r="H426">
            <v>124</v>
          </cell>
          <cell r="I426">
            <v>0</v>
          </cell>
          <cell r="J426">
            <v>0</v>
          </cell>
        </row>
        <row r="427">
          <cell r="A427" t="str">
            <v/>
          </cell>
          <cell r="B427" t="str">
            <v>PH</v>
          </cell>
          <cell r="C427">
            <v>6</v>
          </cell>
          <cell r="D427">
            <v>3</v>
          </cell>
          <cell r="E427">
            <v>37774</v>
          </cell>
          <cell r="F427">
            <v>-0.16750000000000001</v>
          </cell>
          <cell r="G427">
            <v>-0.17</v>
          </cell>
          <cell r="H427">
            <v>120</v>
          </cell>
          <cell r="I427">
            <v>0</v>
          </cell>
          <cell r="J427">
            <v>0</v>
          </cell>
        </row>
        <row r="428">
          <cell r="A428" t="str">
            <v/>
          </cell>
          <cell r="B428" t="str">
            <v>PH</v>
          </cell>
          <cell r="C428">
            <v>7</v>
          </cell>
          <cell r="D428">
            <v>3</v>
          </cell>
          <cell r="E428">
            <v>37803</v>
          </cell>
          <cell r="F428">
            <v>-0.16750000000000001</v>
          </cell>
          <cell r="G428">
            <v>-0.17</v>
          </cell>
          <cell r="H428">
            <v>124</v>
          </cell>
          <cell r="I428">
            <v>0</v>
          </cell>
          <cell r="J428">
            <v>0</v>
          </cell>
        </row>
        <row r="429">
          <cell r="A429" t="str">
            <v/>
          </cell>
          <cell r="B429" t="str">
            <v>PH</v>
          </cell>
          <cell r="C429">
            <v>8</v>
          </cell>
          <cell r="D429">
            <v>3</v>
          </cell>
          <cell r="E429">
            <v>37834</v>
          </cell>
          <cell r="F429">
            <v>-0.16750000000000001</v>
          </cell>
          <cell r="G429">
            <v>-0.17</v>
          </cell>
          <cell r="H429">
            <v>124</v>
          </cell>
          <cell r="I429">
            <v>0</v>
          </cell>
          <cell r="J429">
            <v>0</v>
          </cell>
        </row>
        <row r="430">
          <cell r="A430" t="str">
            <v/>
          </cell>
          <cell r="B430" t="str">
            <v>PH</v>
          </cell>
          <cell r="C430">
            <v>9</v>
          </cell>
          <cell r="D430">
            <v>3</v>
          </cell>
          <cell r="E430">
            <v>37866</v>
          </cell>
          <cell r="F430">
            <v>-0.16750000000000001</v>
          </cell>
          <cell r="G430">
            <v>-0.17</v>
          </cell>
          <cell r="H430">
            <v>120</v>
          </cell>
          <cell r="I430">
            <v>0</v>
          </cell>
          <cell r="J430">
            <v>0</v>
          </cell>
        </row>
        <row r="431">
          <cell r="A431" t="str">
            <v/>
          </cell>
          <cell r="B431" t="str">
            <v>PH</v>
          </cell>
          <cell r="C431">
            <v>10</v>
          </cell>
          <cell r="D431">
            <v>3</v>
          </cell>
          <cell r="E431">
            <v>37895</v>
          </cell>
          <cell r="F431">
            <v>-0.16750000000000001</v>
          </cell>
          <cell r="G431">
            <v>-0.17</v>
          </cell>
          <cell r="H431">
            <v>124</v>
          </cell>
          <cell r="I431">
            <v>0</v>
          </cell>
          <cell r="J431">
            <v>0</v>
          </cell>
        </row>
        <row r="432">
          <cell r="A432" t="str">
            <v/>
          </cell>
          <cell r="B432" t="str">
            <v>PH</v>
          </cell>
          <cell r="C432">
            <v>11</v>
          </cell>
          <cell r="D432">
            <v>3</v>
          </cell>
          <cell r="E432">
            <v>37928</v>
          </cell>
          <cell r="F432">
            <v>-0.1575</v>
          </cell>
          <cell r="G432">
            <v>-0.17249999999999999</v>
          </cell>
          <cell r="H432">
            <v>0</v>
          </cell>
          <cell r="I432">
            <v>0</v>
          </cell>
          <cell r="J432">
            <v>0</v>
          </cell>
        </row>
        <row r="433">
          <cell r="A433" t="str">
            <v/>
          </cell>
          <cell r="B433" t="str">
            <v>PH</v>
          </cell>
          <cell r="C433">
            <v>12</v>
          </cell>
          <cell r="D433">
            <v>3</v>
          </cell>
          <cell r="E433">
            <v>37956</v>
          </cell>
          <cell r="F433">
            <v>-0.1575</v>
          </cell>
          <cell r="G433">
            <v>-0.17249999999999999</v>
          </cell>
          <cell r="H433">
            <v>0</v>
          </cell>
          <cell r="I433">
            <v>0</v>
          </cell>
          <cell r="J433">
            <v>0</v>
          </cell>
        </row>
        <row r="434">
          <cell r="A434" t="str">
            <v/>
          </cell>
          <cell r="B434" t="str">
            <v>PL</v>
          </cell>
          <cell r="C434">
            <v>1</v>
          </cell>
          <cell r="D434">
            <v>3</v>
          </cell>
          <cell r="E434">
            <v>37649</v>
          </cell>
          <cell r="F434">
            <v>594.70000000000005</v>
          </cell>
          <cell r="G434">
            <v>592.5</v>
          </cell>
          <cell r="H434">
            <v>594</v>
          </cell>
          <cell r="I434">
            <v>595.5</v>
          </cell>
          <cell r="J434">
            <v>590.20000000000005</v>
          </cell>
        </row>
        <row r="435">
          <cell r="A435" t="str">
            <v/>
          </cell>
          <cell r="B435" t="str">
            <v>PL</v>
          </cell>
          <cell r="C435">
            <v>4</v>
          </cell>
          <cell r="D435">
            <v>3</v>
          </cell>
          <cell r="E435">
            <v>37736</v>
          </cell>
          <cell r="F435">
            <v>588.20000000000005</v>
          </cell>
          <cell r="G435">
            <v>586</v>
          </cell>
          <cell r="H435">
            <v>17</v>
          </cell>
          <cell r="I435">
            <v>588.5</v>
          </cell>
          <cell r="J435">
            <v>588.5</v>
          </cell>
        </row>
        <row r="436">
          <cell r="A436" t="str">
            <v/>
          </cell>
          <cell r="B436" t="str">
            <v>PL</v>
          </cell>
          <cell r="C436">
            <v>7</v>
          </cell>
          <cell r="D436">
            <v>3</v>
          </cell>
          <cell r="E436">
            <v>37830</v>
          </cell>
          <cell r="F436">
            <v>584.70000000000005</v>
          </cell>
          <cell r="G436">
            <v>582.5</v>
          </cell>
          <cell r="H436">
            <v>4</v>
          </cell>
          <cell r="I436">
            <v>585</v>
          </cell>
          <cell r="J436">
            <v>585</v>
          </cell>
        </row>
        <row r="437">
          <cell r="A437" t="str">
            <v/>
          </cell>
          <cell r="B437" t="str">
            <v>PL</v>
          </cell>
          <cell r="C437">
            <v>10</v>
          </cell>
          <cell r="D437">
            <v>3</v>
          </cell>
          <cell r="E437">
            <v>37922</v>
          </cell>
          <cell r="F437">
            <v>0</v>
          </cell>
          <cell r="G437">
            <v>0</v>
          </cell>
          <cell r="H437">
            <v>0</v>
          </cell>
          <cell r="I437">
            <v>0</v>
          </cell>
          <cell r="J437">
            <v>0</v>
          </cell>
        </row>
        <row r="438">
          <cell r="A438" t="str">
            <v/>
          </cell>
          <cell r="B438" t="str">
            <v>PM</v>
          </cell>
          <cell r="C438">
            <v>4</v>
          </cell>
          <cell r="D438">
            <v>3</v>
          </cell>
          <cell r="E438">
            <v>37712</v>
          </cell>
          <cell r="F438">
            <v>-0.23250000000000001</v>
          </cell>
          <cell r="G438">
            <v>-0.23250000000000001</v>
          </cell>
          <cell r="H438">
            <v>0</v>
          </cell>
          <cell r="I438">
            <v>0</v>
          </cell>
          <cell r="J438">
            <v>0</v>
          </cell>
        </row>
        <row r="439">
          <cell r="A439" t="str">
            <v/>
          </cell>
          <cell r="B439" t="str">
            <v>PM</v>
          </cell>
          <cell r="C439">
            <v>5</v>
          </cell>
          <cell r="D439">
            <v>3</v>
          </cell>
          <cell r="E439">
            <v>37742</v>
          </cell>
          <cell r="F439">
            <v>-0.23250000000000001</v>
          </cell>
          <cell r="G439">
            <v>-0.23250000000000001</v>
          </cell>
          <cell r="H439">
            <v>0</v>
          </cell>
          <cell r="I439">
            <v>0</v>
          </cell>
          <cell r="J439">
            <v>0</v>
          </cell>
        </row>
        <row r="440">
          <cell r="A440" t="str">
            <v/>
          </cell>
          <cell r="B440" t="str">
            <v>PM</v>
          </cell>
          <cell r="C440">
            <v>6</v>
          </cell>
          <cell r="D440">
            <v>3</v>
          </cell>
          <cell r="E440">
            <v>37774</v>
          </cell>
          <cell r="F440">
            <v>-0.23250000000000001</v>
          </cell>
          <cell r="G440">
            <v>-0.23250000000000001</v>
          </cell>
          <cell r="H440">
            <v>0</v>
          </cell>
          <cell r="I440">
            <v>0</v>
          </cell>
          <cell r="J440">
            <v>0</v>
          </cell>
        </row>
        <row r="441">
          <cell r="A441" t="str">
            <v/>
          </cell>
          <cell r="B441" t="str">
            <v>PM</v>
          </cell>
          <cell r="C441">
            <v>7</v>
          </cell>
          <cell r="D441">
            <v>3</v>
          </cell>
          <cell r="E441">
            <v>37803</v>
          </cell>
          <cell r="F441">
            <v>-0.23250000000000001</v>
          </cell>
          <cell r="G441">
            <v>-0.23250000000000001</v>
          </cell>
          <cell r="H441">
            <v>0</v>
          </cell>
          <cell r="I441">
            <v>0</v>
          </cell>
          <cell r="J441">
            <v>0</v>
          </cell>
        </row>
        <row r="442">
          <cell r="A442" t="str">
            <v/>
          </cell>
          <cell r="B442" t="str">
            <v>PM</v>
          </cell>
          <cell r="C442">
            <v>8</v>
          </cell>
          <cell r="D442">
            <v>3</v>
          </cell>
          <cell r="E442">
            <v>37834</v>
          </cell>
          <cell r="F442">
            <v>-0.23250000000000001</v>
          </cell>
          <cell r="G442">
            <v>-0.23250000000000001</v>
          </cell>
          <cell r="H442">
            <v>0</v>
          </cell>
          <cell r="I442">
            <v>0</v>
          </cell>
          <cell r="J442">
            <v>0</v>
          </cell>
        </row>
        <row r="443">
          <cell r="A443" t="str">
            <v/>
          </cell>
          <cell r="B443" t="str">
            <v>PM</v>
          </cell>
          <cell r="C443">
            <v>9</v>
          </cell>
          <cell r="D443">
            <v>3</v>
          </cell>
          <cell r="E443">
            <v>37866</v>
          </cell>
          <cell r="F443">
            <v>-0.23250000000000001</v>
          </cell>
          <cell r="G443">
            <v>-0.23250000000000001</v>
          </cell>
          <cell r="H443">
            <v>0</v>
          </cell>
          <cell r="I443">
            <v>0</v>
          </cell>
          <cell r="J443">
            <v>0</v>
          </cell>
        </row>
        <row r="444">
          <cell r="A444" t="str">
            <v/>
          </cell>
          <cell r="B444" t="str">
            <v>PM</v>
          </cell>
          <cell r="C444">
            <v>10</v>
          </cell>
          <cell r="D444">
            <v>3</v>
          </cell>
          <cell r="E444">
            <v>37895</v>
          </cell>
          <cell r="F444">
            <v>-0.23250000000000001</v>
          </cell>
          <cell r="G444">
            <v>-0.23250000000000001</v>
          </cell>
          <cell r="H444">
            <v>0</v>
          </cell>
          <cell r="I444">
            <v>0</v>
          </cell>
          <cell r="J444">
            <v>0</v>
          </cell>
        </row>
        <row r="445">
          <cell r="A445" t="str">
            <v/>
          </cell>
          <cell r="B445" t="str">
            <v>PN</v>
          </cell>
          <cell r="C445">
            <v>1</v>
          </cell>
          <cell r="D445">
            <v>3</v>
          </cell>
          <cell r="E445">
            <v>37621</v>
          </cell>
          <cell r="F445">
            <v>0.495</v>
          </cell>
          <cell r="G445">
            <v>0.49199999999999999</v>
          </cell>
          <cell r="H445">
            <v>3</v>
          </cell>
          <cell r="I445">
            <v>0.495</v>
          </cell>
          <cell r="J445">
            <v>0.495</v>
          </cell>
        </row>
        <row r="446">
          <cell r="A446" t="str">
            <v/>
          </cell>
          <cell r="B446" t="str">
            <v>PN</v>
          </cell>
          <cell r="C446">
            <v>2</v>
          </cell>
          <cell r="D446">
            <v>3</v>
          </cell>
          <cell r="E446">
            <v>37652</v>
          </cell>
          <cell r="F446">
            <v>0.47349999999999998</v>
          </cell>
          <cell r="G446">
            <v>0.47</v>
          </cell>
          <cell r="H446">
            <v>3</v>
          </cell>
          <cell r="I446">
            <v>0.47349999999999998</v>
          </cell>
          <cell r="J446">
            <v>0.47349999999999998</v>
          </cell>
        </row>
        <row r="447">
          <cell r="A447" t="str">
            <v/>
          </cell>
          <cell r="B447" t="str">
            <v>PN</v>
          </cell>
          <cell r="C447">
            <v>3</v>
          </cell>
          <cell r="D447">
            <v>3</v>
          </cell>
          <cell r="E447">
            <v>37680</v>
          </cell>
          <cell r="F447">
            <v>0.45350000000000001</v>
          </cell>
          <cell r="G447">
            <v>0.45</v>
          </cell>
          <cell r="H447">
            <v>0</v>
          </cell>
          <cell r="I447">
            <v>0</v>
          </cell>
          <cell r="J447">
            <v>0</v>
          </cell>
        </row>
        <row r="448">
          <cell r="A448" t="str">
            <v/>
          </cell>
          <cell r="B448" t="str">
            <v>PN</v>
          </cell>
          <cell r="C448">
            <v>4</v>
          </cell>
          <cell r="D448">
            <v>3</v>
          </cell>
          <cell r="E448">
            <v>37711</v>
          </cell>
          <cell r="F448">
            <v>0.4335</v>
          </cell>
          <cell r="G448">
            <v>0.4325</v>
          </cell>
          <cell r="H448">
            <v>1</v>
          </cell>
          <cell r="I448">
            <v>0.43</v>
          </cell>
          <cell r="J448">
            <v>0.43</v>
          </cell>
        </row>
        <row r="449">
          <cell r="A449" t="str">
            <v/>
          </cell>
          <cell r="B449" t="str">
            <v>PN</v>
          </cell>
          <cell r="C449">
            <v>5</v>
          </cell>
          <cell r="D449">
            <v>3</v>
          </cell>
          <cell r="E449">
            <v>37741</v>
          </cell>
          <cell r="F449">
            <v>0.4335</v>
          </cell>
          <cell r="G449">
            <v>0.4325</v>
          </cell>
          <cell r="H449">
            <v>0</v>
          </cell>
          <cell r="I449">
            <v>0</v>
          </cell>
          <cell r="J449">
            <v>0</v>
          </cell>
        </row>
        <row r="450">
          <cell r="A450" t="str">
            <v/>
          </cell>
          <cell r="B450" t="str">
            <v>PN</v>
          </cell>
          <cell r="C450">
            <v>6</v>
          </cell>
          <cell r="D450">
            <v>3</v>
          </cell>
          <cell r="E450">
            <v>37771</v>
          </cell>
          <cell r="F450">
            <v>0.4335</v>
          </cell>
          <cell r="G450">
            <v>0.4325</v>
          </cell>
          <cell r="H450">
            <v>0</v>
          </cell>
          <cell r="I450">
            <v>0</v>
          </cell>
          <cell r="J450">
            <v>0</v>
          </cell>
        </row>
        <row r="451">
          <cell r="A451" t="str">
            <v/>
          </cell>
          <cell r="B451" t="str">
            <v>PN</v>
          </cell>
          <cell r="C451">
            <v>7</v>
          </cell>
          <cell r="D451">
            <v>3</v>
          </cell>
          <cell r="E451">
            <v>37802</v>
          </cell>
          <cell r="F451">
            <v>0.4335</v>
          </cell>
          <cell r="G451">
            <v>0.4325</v>
          </cell>
          <cell r="H451">
            <v>0</v>
          </cell>
          <cell r="I451">
            <v>0</v>
          </cell>
          <cell r="J451">
            <v>0</v>
          </cell>
        </row>
        <row r="452">
          <cell r="A452" t="str">
            <v/>
          </cell>
          <cell r="B452" t="str">
            <v>PN</v>
          </cell>
          <cell r="C452">
            <v>8</v>
          </cell>
          <cell r="D452">
            <v>3</v>
          </cell>
          <cell r="E452">
            <v>37833</v>
          </cell>
          <cell r="F452">
            <v>0.4335</v>
          </cell>
          <cell r="G452">
            <v>0.4325</v>
          </cell>
          <cell r="H452">
            <v>0</v>
          </cell>
          <cell r="I452">
            <v>0</v>
          </cell>
          <cell r="J452">
            <v>0</v>
          </cell>
        </row>
        <row r="453">
          <cell r="A453" t="str">
            <v/>
          </cell>
          <cell r="B453" t="str">
            <v>PN</v>
          </cell>
          <cell r="C453">
            <v>9</v>
          </cell>
          <cell r="D453">
            <v>3</v>
          </cell>
          <cell r="E453">
            <v>37862</v>
          </cell>
          <cell r="F453">
            <v>0.4335</v>
          </cell>
          <cell r="G453">
            <v>0.4325</v>
          </cell>
          <cell r="H453">
            <v>0</v>
          </cell>
          <cell r="I453">
            <v>0</v>
          </cell>
          <cell r="J453">
            <v>0</v>
          </cell>
        </row>
        <row r="454">
          <cell r="A454" t="str">
            <v/>
          </cell>
          <cell r="B454" t="str">
            <v>PN</v>
          </cell>
          <cell r="C454">
            <v>10</v>
          </cell>
          <cell r="D454">
            <v>3</v>
          </cell>
          <cell r="E454">
            <v>37894</v>
          </cell>
          <cell r="F454">
            <v>0.4335</v>
          </cell>
          <cell r="G454">
            <v>0.4325</v>
          </cell>
          <cell r="H454">
            <v>0</v>
          </cell>
          <cell r="I454">
            <v>0</v>
          </cell>
          <cell r="J454">
            <v>0</v>
          </cell>
        </row>
        <row r="455">
          <cell r="A455" t="str">
            <v/>
          </cell>
          <cell r="B455" t="str">
            <v>PN</v>
          </cell>
          <cell r="C455">
            <v>11</v>
          </cell>
          <cell r="D455">
            <v>3</v>
          </cell>
          <cell r="E455">
            <v>37925</v>
          </cell>
          <cell r="F455">
            <v>0.4335</v>
          </cell>
          <cell r="G455">
            <v>0.4325</v>
          </cell>
          <cell r="H455">
            <v>0</v>
          </cell>
          <cell r="I455">
            <v>0</v>
          </cell>
          <cell r="J455">
            <v>0</v>
          </cell>
        </row>
        <row r="456">
          <cell r="A456" t="str">
            <v/>
          </cell>
          <cell r="B456" t="str">
            <v>PN</v>
          </cell>
          <cell r="C456">
            <v>12</v>
          </cell>
          <cell r="D456">
            <v>3</v>
          </cell>
          <cell r="E456">
            <v>37951</v>
          </cell>
          <cell r="F456">
            <v>0.4335</v>
          </cell>
          <cell r="G456">
            <v>0.4325</v>
          </cell>
          <cell r="H456">
            <v>0</v>
          </cell>
          <cell r="I456">
            <v>0</v>
          </cell>
          <cell r="J456">
            <v>0</v>
          </cell>
        </row>
        <row r="457">
          <cell r="A457" t="str">
            <v/>
          </cell>
          <cell r="B457" t="str">
            <v>PN</v>
          </cell>
          <cell r="C457">
            <v>1</v>
          </cell>
          <cell r="D457">
            <v>4</v>
          </cell>
          <cell r="E457">
            <v>37986</v>
          </cell>
          <cell r="F457">
            <v>0.4335</v>
          </cell>
          <cell r="G457">
            <v>0.4325</v>
          </cell>
          <cell r="H457">
            <v>0</v>
          </cell>
          <cell r="I457">
            <v>0</v>
          </cell>
          <cell r="J457">
            <v>0</v>
          </cell>
        </row>
        <row r="458">
          <cell r="A458" t="str">
            <v/>
          </cell>
          <cell r="B458" t="str">
            <v>PN</v>
          </cell>
          <cell r="C458">
            <v>2</v>
          </cell>
          <cell r="D458">
            <v>4</v>
          </cell>
          <cell r="E458">
            <v>38016</v>
          </cell>
          <cell r="F458">
            <v>0.4335</v>
          </cell>
          <cell r="G458">
            <v>0.4325</v>
          </cell>
          <cell r="H458">
            <v>0</v>
          </cell>
          <cell r="I458">
            <v>0</v>
          </cell>
          <cell r="J458">
            <v>0</v>
          </cell>
        </row>
        <row r="459">
          <cell r="A459" t="str">
            <v/>
          </cell>
          <cell r="B459" t="str">
            <v>PN</v>
          </cell>
          <cell r="C459">
            <v>3</v>
          </cell>
          <cell r="D459">
            <v>4</v>
          </cell>
          <cell r="E459">
            <v>38044</v>
          </cell>
          <cell r="F459">
            <v>0.4335</v>
          </cell>
          <cell r="G459">
            <v>0.4325</v>
          </cell>
          <cell r="H459">
            <v>0</v>
          </cell>
          <cell r="I459">
            <v>0</v>
          </cell>
          <cell r="J459">
            <v>0</v>
          </cell>
        </row>
        <row r="460">
          <cell r="A460" t="str">
            <v/>
          </cell>
          <cell r="B460" t="str">
            <v>QG</v>
          </cell>
          <cell r="C460">
            <v>1</v>
          </cell>
          <cell r="D460">
            <v>3</v>
          </cell>
          <cell r="E460">
            <v>37617</v>
          </cell>
          <cell r="F460">
            <v>4.4059999999999997</v>
          </cell>
          <cell r="G460">
            <v>4.298</v>
          </cell>
          <cell r="H460">
            <v>410</v>
          </cell>
          <cell r="I460">
            <v>4.415</v>
          </cell>
          <cell r="J460">
            <v>4.2450000000000001</v>
          </cell>
        </row>
        <row r="461">
          <cell r="A461" t="str">
            <v/>
          </cell>
          <cell r="B461" t="str">
            <v>QJ</v>
          </cell>
          <cell r="C461">
            <v>3</v>
          </cell>
          <cell r="D461">
            <v>3</v>
          </cell>
          <cell r="E461">
            <v>37678</v>
          </cell>
          <cell r="F461">
            <v>34.75</v>
          </cell>
          <cell r="G461">
            <v>33.630000000000003</v>
          </cell>
          <cell r="H461">
            <v>0</v>
          </cell>
          <cell r="I461">
            <v>0</v>
          </cell>
          <cell r="J461">
            <v>0</v>
          </cell>
        </row>
        <row r="462">
          <cell r="A462" t="str">
            <v/>
          </cell>
          <cell r="B462" t="str">
            <v>QJ</v>
          </cell>
          <cell r="C462">
            <v>4</v>
          </cell>
          <cell r="D462">
            <v>3</v>
          </cell>
          <cell r="E462">
            <v>37707</v>
          </cell>
          <cell r="F462">
            <v>34.75</v>
          </cell>
          <cell r="G462">
            <v>33.630000000000003</v>
          </cell>
          <cell r="H462">
            <v>0</v>
          </cell>
          <cell r="I462">
            <v>0</v>
          </cell>
          <cell r="J462">
            <v>0</v>
          </cell>
        </row>
        <row r="463">
          <cell r="A463" t="str">
            <v/>
          </cell>
          <cell r="B463" t="str">
            <v>QJ</v>
          </cell>
          <cell r="C463">
            <v>7</v>
          </cell>
          <cell r="D463">
            <v>3</v>
          </cell>
          <cell r="E463">
            <v>37798</v>
          </cell>
          <cell r="F463">
            <v>55.83</v>
          </cell>
          <cell r="G463">
            <v>55.13</v>
          </cell>
          <cell r="H463">
            <v>0</v>
          </cell>
          <cell r="I463">
            <v>0</v>
          </cell>
          <cell r="J463">
            <v>0</v>
          </cell>
        </row>
        <row r="464">
          <cell r="A464" t="str">
            <v/>
          </cell>
          <cell r="B464" t="str">
            <v>QJ</v>
          </cell>
          <cell r="C464">
            <v>8</v>
          </cell>
          <cell r="D464">
            <v>3</v>
          </cell>
          <cell r="E464">
            <v>37831</v>
          </cell>
          <cell r="F464">
            <v>55.83</v>
          </cell>
          <cell r="G464">
            <v>55.13</v>
          </cell>
          <cell r="H464">
            <v>0</v>
          </cell>
          <cell r="I464">
            <v>0</v>
          </cell>
          <cell r="J464">
            <v>0</v>
          </cell>
        </row>
        <row r="465">
          <cell r="A465" t="str">
            <v/>
          </cell>
          <cell r="B465" t="str">
            <v>QL</v>
          </cell>
          <cell r="C465">
            <v>1</v>
          </cell>
          <cell r="D465">
            <v>3</v>
          </cell>
          <cell r="E465">
            <v>37616</v>
          </cell>
          <cell r="F465">
            <v>29.1</v>
          </cell>
          <cell r="G465">
            <v>29.1</v>
          </cell>
          <cell r="H465">
            <v>0</v>
          </cell>
          <cell r="I465">
            <v>0</v>
          </cell>
          <cell r="J465">
            <v>0</v>
          </cell>
        </row>
        <row r="466">
          <cell r="A466" t="str">
            <v/>
          </cell>
          <cell r="B466" t="str">
            <v>QL</v>
          </cell>
          <cell r="C466">
            <v>2</v>
          </cell>
          <cell r="D466">
            <v>3</v>
          </cell>
          <cell r="E466">
            <v>37649</v>
          </cell>
          <cell r="F466">
            <v>29.1</v>
          </cell>
          <cell r="G466">
            <v>29.1</v>
          </cell>
          <cell r="H466">
            <v>0</v>
          </cell>
          <cell r="I466">
            <v>0</v>
          </cell>
          <cell r="J466">
            <v>0</v>
          </cell>
        </row>
        <row r="467">
          <cell r="A467" t="str">
            <v/>
          </cell>
          <cell r="B467" t="str">
            <v>QL</v>
          </cell>
          <cell r="C467">
            <v>3</v>
          </cell>
          <cell r="D467">
            <v>3</v>
          </cell>
          <cell r="E467">
            <v>37677</v>
          </cell>
          <cell r="F467">
            <v>29.1</v>
          </cell>
          <cell r="G467">
            <v>29.1</v>
          </cell>
          <cell r="H467">
            <v>0</v>
          </cell>
          <cell r="I467">
            <v>0</v>
          </cell>
          <cell r="J467">
            <v>0</v>
          </cell>
        </row>
        <row r="468">
          <cell r="A468" t="str">
            <v/>
          </cell>
          <cell r="B468" t="str">
            <v>QL</v>
          </cell>
          <cell r="C468">
            <v>4</v>
          </cell>
          <cell r="D468">
            <v>3</v>
          </cell>
          <cell r="E468">
            <v>37706</v>
          </cell>
          <cell r="F468">
            <v>28.65</v>
          </cell>
          <cell r="G468">
            <v>28.65</v>
          </cell>
          <cell r="H468">
            <v>0</v>
          </cell>
          <cell r="I468">
            <v>0</v>
          </cell>
          <cell r="J468">
            <v>0</v>
          </cell>
        </row>
        <row r="469">
          <cell r="A469" t="str">
            <v/>
          </cell>
          <cell r="B469" t="str">
            <v>QL</v>
          </cell>
          <cell r="C469">
            <v>5</v>
          </cell>
          <cell r="D469">
            <v>3</v>
          </cell>
          <cell r="E469">
            <v>37736</v>
          </cell>
          <cell r="F469">
            <v>28.65</v>
          </cell>
          <cell r="G469">
            <v>28.65</v>
          </cell>
          <cell r="H469">
            <v>0</v>
          </cell>
          <cell r="I469">
            <v>0</v>
          </cell>
          <cell r="J469">
            <v>0</v>
          </cell>
        </row>
        <row r="470">
          <cell r="A470" t="str">
            <v/>
          </cell>
          <cell r="B470" t="str">
            <v>QL</v>
          </cell>
          <cell r="C470">
            <v>6</v>
          </cell>
          <cell r="D470">
            <v>3</v>
          </cell>
          <cell r="E470">
            <v>37768</v>
          </cell>
          <cell r="F470">
            <v>28.65</v>
          </cell>
          <cell r="G470">
            <v>28.65</v>
          </cell>
          <cell r="H470">
            <v>0</v>
          </cell>
          <cell r="I470">
            <v>0</v>
          </cell>
          <cell r="J470">
            <v>0</v>
          </cell>
        </row>
        <row r="471">
          <cell r="A471" t="str">
            <v/>
          </cell>
          <cell r="B471" t="str">
            <v>QL</v>
          </cell>
          <cell r="C471">
            <v>7</v>
          </cell>
          <cell r="D471">
            <v>3</v>
          </cell>
          <cell r="E471">
            <v>37797</v>
          </cell>
          <cell r="F471">
            <v>30.1</v>
          </cell>
          <cell r="G471">
            <v>30</v>
          </cell>
          <cell r="H471">
            <v>0</v>
          </cell>
          <cell r="I471">
            <v>0</v>
          </cell>
          <cell r="J471">
            <v>0</v>
          </cell>
        </row>
        <row r="472">
          <cell r="A472" t="str">
            <v/>
          </cell>
          <cell r="B472" t="str">
            <v>QL</v>
          </cell>
          <cell r="C472">
            <v>8</v>
          </cell>
          <cell r="D472">
            <v>3</v>
          </cell>
          <cell r="E472">
            <v>37830</v>
          </cell>
          <cell r="F472">
            <v>30.1</v>
          </cell>
          <cell r="G472">
            <v>30</v>
          </cell>
          <cell r="H472">
            <v>0</v>
          </cell>
          <cell r="I472">
            <v>0</v>
          </cell>
          <cell r="J472">
            <v>0</v>
          </cell>
        </row>
        <row r="473">
          <cell r="A473" t="str">
            <v/>
          </cell>
          <cell r="B473" t="str">
            <v>QL</v>
          </cell>
          <cell r="C473">
            <v>9</v>
          </cell>
          <cell r="D473">
            <v>3</v>
          </cell>
          <cell r="E473">
            <v>37859</v>
          </cell>
          <cell r="F473">
            <v>30.1</v>
          </cell>
          <cell r="G473">
            <v>30</v>
          </cell>
          <cell r="H473">
            <v>0</v>
          </cell>
          <cell r="I473">
            <v>0</v>
          </cell>
          <cell r="J473">
            <v>0</v>
          </cell>
        </row>
        <row r="474">
          <cell r="A474" t="str">
            <v/>
          </cell>
          <cell r="B474" t="str">
            <v>QL</v>
          </cell>
          <cell r="C474">
            <v>10</v>
          </cell>
          <cell r="D474">
            <v>3</v>
          </cell>
          <cell r="E474">
            <v>37889</v>
          </cell>
          <cell r="F474">
            <v>30</v>
          </cell>
          <cell r="G474">
            <v>30</v>
          </cell>
          <cell r="H474">
            <v>0</v>
          </cell>
          <cell r="I474">
            <v>0</v>
          </cell>
          <cell r="J474">
            <v>0</v>
          </cell>
        </row>
        <row r="475">
          <cell r="A475" t="str">
            <v/>
          </cell>
          <cell r="B475" t="str">
            <v>QL</v>
          </cell>
          <cell r="C475">
            <v>11</v>
          </cell>
          <cell r="D475">
            <v>3</v>
          </cell>
          <cell r="E475">
            <v>37922</v>
          </cell>
          <cell r="F475">
            <v>30</v>
          </cell>
          <cell r="G475">
            <v>30</v>
          </cell>
          <cell r="H475">
            <v>0</v>
          </cell>
          <cell r="I475">
            <v>0</v>
          </cell>
          <cell r="J475">
            <v>0</v>
          </cell>
        </row>
        <row r="476">
          <cell r="A476" t="str">
            <v/>
          </cell>
          <cell r="B476" t="str">
            <v>QL</v>
          </cell>
          <cell r="C476">
            <v>12</v>
          </cell>
          <cell r="D476">
            <v>3</v>
          </cell>
          <cell r="E476">
            <v>37946</v>
          </cell>
          <cell r="F476">
            <v>30</v>
          </cell>
          <cell r="G476">
            <v>30</v>
          </cell>
          <cell r="H476">
            <v>0</v>
          </cell>
          <cell r="I476">
            <v>0</v>
          </cell>
          <cell r="J476">
            <v>0</v>
          </cell>
        </row>
        <row r="477">
          <cell r="A477" t="str">
            <v/>
          </cell>
          <cell r="B477" t="str">
            <v>QL</v>
          </cell>
          <cell r="C477">
            <v>1</v>
          </cell>
          <cell r="D477">
            <v>4</v>
          </cell>
          <cell r="E477">
            <v>37979</v>
          </cell>
          <cell r="F477">
            <v>31.5</v>
          </cell>
          <cell r="G477">
            <v>31.5</v>
          </cell>
          <cell r="H477">
            <v>0</v>
          </cell>
          <cell r="I477">
            <v>0</v>
          </cell>
          <cell r="J477">
            <v>0</v>
          </cell>
        </row>
        <row r="478">
          <cell r="A478" t="str">
            <v/>
          </cell>
          <cell r="B478" t="str">
            <v>QL</v>
          </cell>
          <cell r="C478">
            <v>2</v>
          </cell>
          <cell r="D478">
            <v>4</v>
          </cell>
          <cell r="E478">
            <v>38013</v>
          </cell>
          <cell r="F478">
            <v>31.5</v>
          </cell>
          <cell r="G478">
            <v>31.5</v>
          </cell>
          <cell r="H478">
            <v>0</v>
          </cell>
          <cell r="I478">
            <v>0</v>
          </cell>
          <cell r="J478">
            <v>0</v>
          </cell>
        </row>
        <row r="479">
          <cell r="A479" t="str">
            <v/>
          </cell>
          <cell r="B479" t="str">
            <v>QL</v>
          </cell>
          <cell r="C479">
            <v>3</v>
          </cell>
          <cell r="D479">
            <v>4</v>
          </cell>
          <cell r="E479">
            <v>38041</v>
          </cell>
          <cell r="F479">
            <v>31.5</v>
          </cell>
          <cell r="G479">
            <v>31.5</v>
          </cell>
          <cell r="H479">
            <v>0</v>
          </cell>
          <cell r="I479">
            <v>0</v>
          </cell>
          <cell r="J479">
            <v>0</v>
          </cell>
        </row>
        <row r="480">
          <cell r="A480" t="str">
            <v/>
          </cell>
          <cell r="B480" t="str">
            <v>QL</v>
          </cell>
          <cell r="C480">
            <v>4</v>
          </cell>
          <cell r="D480">
            <v>4</v>
          </cell>
          <cell r="E480">
            <v>38072</v>
          </cell>
          <cell r="F480">
            <v>31.5</v>
          </cell>
          <cell r="G480">
            <v>31.5</v>
          </cell>
          <cell r="H480">
            <v>0</v>
          </cell>
          <cell r="I480">
            <v>0</v>
          </cell>
          <cell r="J480">
            <v>0</v>
          </cell>
        </row>
        <row r="481">
          <cell r="A481" t="str">
            <v/>
          </cell>
          <cell r="B481" t="str">
            <v>QL</v>
          </cell>
          <cell r="C481">
            <v>5</v>
          </cell>
          <cell r="D481">
            <v>4</v>
          </cell>
          <cell r="E481">
            <v>38104</v>
          </cell>
          <cell r="F481">
            <v>31.5</v>
          </cell>
          <cell r="G481">
            <v>31.5</v>
          </cell>
          <cell r="H481">
            <v>0</v>
          </cell>
          <cell r="I481">
            <v>0</v>
          </cell>
          <cell r="J481">
            <v>0</v>
          </cell>
        </row>
        <row r="482">
          <cell r="A482" t="str">
            <v/>
          </cell>
          <cell r="B482" t="str">
            <v>QL</v>
          </cell>
          <cell r="C482">
            <v>6</v>
          </cell>
          <cell r="D482">
            <v>4</v>
          </cell>
          <cell r="E482">
            <v>38132</v>
          </cell>
          <cell r="F482">
            <v>31.5</v>
          </cell>
          <cell r="G482">
            <v>31.5</v>
          </cell>
          <cell r="H482">
            <v>0</v>
          </cell>
          <cell r="I482">
            <v>0</v>
          </cell>
          <cell r="J482">
            <v>0</v>
          </cell>
        </row>
        <row r="483">
          <cell r="A483" t="str">
            <v/>
          </cell>
          <cell r="B483" t="str">
            <v>QL</v>
          </cell>
          <cell r="C483">
            <v>7</v>
          </cell>
          <cell r="D483">
            <v>4</v>
          </cell>
          <cell r="E483">
            <v>38163</v>
          </cell>
          <cell r="F483">
            <v>31.5</v>
          </cell>
          <cell r="G483">
            <v>31.5</v>
          </cell>
          <cell r="H483">
            <v>0</v>
          </cell>
          <cell r="I483">
            <v>0</v>
          </cell>
          <cell r="J483">
            <v>0</v>
          </cell>
        </row>
        <row r="484">
          <cell r="A484" t="str">
            <v/>
          </cell>
          <cell r="B484" t="str">
            <v>QL</v>
          </cell>
          <cell r="C484">
            <v>8</v>
          </cell>
          <cell r="D484">
            <v>4</v>
          </cell>
          <cell r="E484">
            <v>38195</v>
          </cell>
          <cell r="F484">
            <v>31.5</v>
          </cell>
          <cell r="G484">
            <v>31.5</v>
          </cell>
          <cell r="H484">
            <v>0</v>
          </cell>
          <cell r="I484">
            <v>0</v>
          </cell>
          <cell r="J484">
            <v>0</v>
          </cell>
        </row>
        <row r="485">
          <cell r="A485" t="str">
            <v/>
          </cell>
          <cell r="B485" t="str">
            <v>QL</v>
          </cell>
          <cell r="C485">
            <v>9</v>
          </cell>
          <cell r="D485">
            <v>4</v>
          </cell>
          <cell r="E485">
            <v>38225</v>
          </cell>
          <cell r="F485">
            <v>31.5</v>
          </cell>
          <cell r="G485">
            <v>31.5</v>
          </cell>
          <cell r="H485">
            <v>0</v>
          </cell>
          <cell r="I485">
            <v>0</v>
          </cell>
          <cell r="J485">
            <v>0</v>
          </cell>
        </row>
        <row r="486">
          <cell r="A486" t="str">
            <v/>
          </cell>
          <cell r="B486" t="str">
            <v>QL</v>
          </cell>
          <cell r="C486">
            <v>10</v>
          </cell>
          <cell r="D486">
            <v>4</v>
          </cell>
          <cell r="E486">
            <v>38257</v>
          </cell>
          <cell r="F486">
            <v>31.5</v>
          </cell>
          <cell r="G486">
            <v>31.5</v>
          </cell>
          <cell r="H486">
            <v>0</v>
          </cell>
          <cell r="I486">
            <v>0</v>
          </cell>
          <cell r="J486">
            <v>0</v>
          </cell>
        </row>
        <row r="487">
          <cell r="A487" t="str">
            <v/>
          </cell>
          <cell r="B487" t="str">
            <v>QL</v>
          </cell>
          <cell r="C487">
            <v>11</v>
          </cell>
          <cell r="D487">
            <v>4</v>
          </cell>
          <cell r="E487">
            <v>38286</v>
          </cell>
          <cell r="F487">
            <v>31.5</v>
          </cell>
          <cell r="G487">
            <v>31.5</v>
          </cell>
          <cell r="H487">
            <v>0</v>
          </cell>
          <cell r="I487">
            <v>0</v>
          </cell>
          <cell r="J487">
            <v>0</v>
          </cell>
        </row>
        <row r="488">
          <cell r="A488" t="str">
            <v/>
          </cell>
          <cell r="B488" t="str">
            <v>QL</v>
          </cell>
          <cell r="C488">
            <v>12</v>
          </cell>
          <cell r="D488">
            <v>4</v>
          </cell>
          <cell r="E488">
            <v>38314</v>
          </cell>
          <cell r="F488">
            <v>31.5</v>
          </cell>
          <cell r="G488">
            <v>31.5</v>
          </cell>
          <cell r="H488">
            <v>0</v>
          </cell>
          <cell r="I488">
            <v>0</v>
          </cell>
          <cell r="J488">
            <v>0</v>
          </cell>
        </row>
        <row r="489">
          <cell r="A489" t="str">
            <v/>
          </cell>
          <cell r="B489" t="str">
            <v>QM</v>
          </cell>
          <cell r="C489">
            <v>1</v>
          </cell>
          <cell r="D489">
            <v>3</v>
          </cell>
          <cell r="E489">
            <v>37609</v>
          </cell>
          <cell r="F489">
            <v>27.29</v>
          </cell>
          <cell r="G489">
            <v>26.71</v>
          </cell>
          <cell r="H489">
            <v>1476</v>
          </cell>
          <cell r="I489">
            <v>27.425000000000001</v>
          </cell>
          <cell r="J489">
            <v>26.9</v>
          </cell>
        </row>
        <row r="490">
          <cell r="A490" t="str">
            <v/>
          </cell>
          <cell r="B490" t="str">
            <v>SC</v>
          </cell>
          <cell r="C490">
            <v>1</v>
          </cell>
          <cell r="D490">
            <v>3</v>
          </cell>
          <cell r="E490">
            <v>37607</v>
          </cell>
          <cell r="F490">
            <v>25.78</v>
          </cell>
          <cell r="G490">
            <v>25.21</v>
          </cell>
          <cell r="H490">
            <v>0</v>
          </cell>
          <cell r="I490">
            <v>0</v>
          </cell>
          <cell r="J490">
            <v>0</v>
          </cell>
        </row>
        <row r="491">
          <cell r="A491" t="str">
            <v/>
          </cell>
          <cell r="B491" t="str">
            <v>TC</v>
          </cell>
          <cell r="C491">
            <v>1</v>
          </cell>
          <cell r="D491">
            <v>3</v>
          </cell>
          <cell r="E491">
            <v>37623</v>
          </cell>
          <cell r="F491">
            <v>0.19</v>
          </cell>
          <cell r="G491">
            <v>0.1875</v>
          </cell>
          <cell r="H491">
            <v>124</v>
          </cell>
          <cell r="I491">
            <v>0</v>
          </cell>
          <cell r="J491">
            <v>0</v>
          </cell>
        </row>
        <row r="492">
          <cell r="A492" t="str">
            <v/>
          </cell>
          <cell r="B492" t="str">
            <v>TC</v>
          </cell>
          <cell r="C492">
            <v>2</v>
          </cell>
          <cell r="D492">
            <v>3</v>
          </cell>
          <cell r="E492">
            <v>37655</v>
          </cell>
          <cell r="F492">
            <v>0.19</v>
          </cell>
          <cell r="G492">
            <v>112</v>
          </cell>
          <cell r="H492">
            <v>0</v>
          </cell>
          <cell r="I492">
            <v>0</v>
          </cell>
        </row>
        <row r="493">
          <cell r="A493" t="str">
            <v/>
          </cell>
          <cell r="B493" t="str">
            <v>TC</v>
          </cell>
          <cell r="C493">
            <v>3</v>
          </cell>
          <cell r="D493">
            <v>3</v>
          </cell>
          <cell r="E493">
            <v>37683</v>
          </cell>
          <cell r="F493">
            <v>0.19</v>
          </cell>
          <cell r="G493">
            <v>0.1875</v>
          </cell>
          <cell r="H493">
            <v>124</v>
          </cell>
          <cell r="I493">
            <v>0</v>
          </cell>
          <cell r="J493">
            <v>0</v>
          </cell>
        </row>
        <row r="494">
          <cell r="A494" t="str">
            <v/>
          </cell>
          <cell r="B494" t="str">
            <v>TC</v>
          </cell>
          <cell r="C494">
            <v>11</v>
          </cell>
          <cell r="D494">
            <v>3</v>
          </cell>
          <cell r="E494">
            <v>37928</v>
          </cell>
          <cell r="F494">
            <v>0.23</v>
          </cell>
          <cell r="G494">
            <v>0.23</v>
          </cell>
          <cell r="H494">
            <v>0</v>
          </cell>
          <cell r="I494">
            <v>0</v>
          </cell>
          <cell r="J494">
            <v>0</v>
          </cell>
        </row>
        <row r="495">
          <cell r="A495" t="str">
            <v/>
          </cell>
          <cell r="B495" t="str">
            <v>TC</v>
          </cell>
          <cell r="C495">
            <v>12</v>
          </cell>
          <cell r="D495">
            <v>3</v>
          </cell>
          <cell r="E495">
            <v>37956</v>
          </cell>
          <cell r="F495">
            <v>0.23</v>
          </cell>
          <cell r="G495">
            <v>0.23</v>
          </cell>
          <cell r="H495">
            <v>0</v>
          </cell>
          <cell r="I495">
            <v>0</v>
          </cell>
          <cell r="J495">
            <v>0</v>
          </cell>
        </row>
        <row r="496">
          <cell r="A496" t="str">
            <v/>
          </cell>
          <cell r="B496" t="str">
            <v>TC</v>
          </cell>
          <cell r="C496">
            <v>1</v>
          </cell>
          <cell r="D496">
            <v>4</v>
          </cell>
          <cell r="E496">
            <v>37988</v>
          </cell>
          <cell r="F496">
            <v>0.23</v>
          </cell>
          <cell r="G496">
            <v>0.23</v>
          </cell>
          <cell r="H496">
            <v>0</v>
          </cell>
          <cell r="I496">
            <v>0</v>
          </cell>
          <cell r="J496">
            <v>0</v>
          </cell>
        </row>
        <row r="497">
          <cell r="A497" t="str">
            <v/>
          </cell>
        </row>
        <row r="498">
          <cell r="A498" t="str">
            <v/>
          </cell>
        </row>
      </sheetData>
      <sheetData sheetId="3" refreshError="1">
        <row r="14">
          <cell r="A14" t="str">
            <v>Rate</v>
          </cell>
        </row>
      </sheetData>
      <sheetData sheetId="4" refreshError="1"/>
      <sheetData sheetId="5" refreshError="1"/>
      <sheetData sheetId="6" refreshError="1"/>
      <sheetData sheetId="7" refreshError="1">
        <row r="2">
          <cell r="N2">
            <v>1</v>
          </cell>
        </row>
        <row r="3">
          <cell r="AW3">
            <v>35</v>
          </cell>
          <cell r="AX3">
            <v>36</v>
          </cell>
          <cell r="AY3">
            <v>37</v>
          </cell>
          <cell r="AZ3">
            <v>38</v>
          </cell>
          <cell r="BA3">
            <v>39</v>
          </cell>
          <cell r="BB3">
            <v>40</v>
          </cell>
          <cell r="BC3">
            <v>41</v>
          </cell>
          <cell r="BD3">
            <v>42</v>
          </cell>
          <cell r="BE3">
            <v>43</v>
          </cell>
          <cell r="BF3">
            <v>44</v>
          </cell>
          <cell r="BG3">
            <v>45</v>
          </cell>
          <cell r="BH3">
            <v>46</v>
          </cell>
          <cell r="BI3">
            <v>47</v>
          </cell>
          <cell r="BJ3">
            <v>48</v>
          </cell>
          <cell r="BN3">
            <v>0</v>
          </cell>
          <cell r="BO3">
            <v>1</v>
          </cell>
          <cell r="BP3">
            <v>2</v>
          </cell>
          <cell r="BQ3">
            <v>3</v>
          </cell>
          <cell r="BR3">
            <v>4</v>
          </cell>
          <cell r="BS3">
            <v>5</v>
          </cell>
          <cell r="BT3">
            <v>6</v>
          </cell>
          <cell r="BU3">
            <v>7</v>
          </cell>
          <cell r="BV3">
            <v>8</v>
          </cell>
          <cell r="BW3">
            <v>9</v>
          </cell>
          <cell r="BX3">
            <v>10</v>
          </cell>
          <cell r="BY3">
            <v>11</v>
          </cell>
          <cell r="BZ3">
            <v>12</v>
          </cell>
          <cell r="CA3">
            <v>13</v>
          </cell>
          <cell r="CB3">
            <v>14</v>
          </cell>
        </row>
        <row r="4">
          <cell r="AW4">
            <v>4.383</v>
          </cell>
          <cell r="AX4">
            <v>4.383</v>
          </cell>
          <cell r="AY4">
            <v>4.383</v>
          </cell>
          <cell r="AZ4">
            <v>4.383</v>
          </cell>
          <cell r="BA4">
            <v>4.383</v>
          </cell>
          <cell r="BB4">
            <v>4.383</v>
          </cell>
          <cell r="BC4">
            <v>4.383</v>
          </cell>
          <cell r="BD4">
            <v>4.383</v>
          </cell>
          <cell r="BE4">
            <v>4.383</v>
          </cell>
          <cell r="BF4">
            <v>4.383</v>
          </cell>
          <cell r="BG4">
            <v>4.383</v>
          </cell>
          <cell r="BH4">
            <v>4.383</v>
          </cell>
          <cell r="BI4">
            <v>4.383</v>
          </cell>
          <cell r="BJ4">
            <v>4.383</v>
          </cell>
          <cell r="BM4">
            <v>37652</v>
          </cell>
          <cell r="BN4">
            <v>1</v>
          </cell>
          <cell r="BO4">
            <v>1</v>
          </cell>
          <cell r="BP4">
            <v>1.0036638424547744</v>
          </cell>
          <cell r="BQ4">
            <v>1.0106840891621829</v>
          </cell>
          <cell r="BR4">
            <v>1.0228108045038213</v>
          </cell>
          <cell r="BS4">
            <v>1.0333852029990098</v>
          </cell>
          <cell r="BT4">
            <v>1.0405571162901122</v>
          </cell>
          <cell r="BU4">
            <v>1.0450287816342521</v>
          </cell>
          <cell r="BV4">
            <v>1.04809445523838</v>
          </cell>
          <cell r="BW4">
            <v>1.0510511310649864</v>
          </cell>
          <cell r="BX4">
            <v>1.053428509625784</v>
          </cell>
          <cell r="BY4">
            <v>1.0517670157068064</v>
          </cell>
          <cell r="BZ4">
            <v>1.0476038720471657</v>
          </cell>
          <cell r="CA4">
            <v>1.0429219899696163</v>
          </cell>
          <cell r="CB4">
            <v>1.0412339645693343</v>
          </cell>
        </row>
        <row r="5">
          <cell r="AW5">
            <v>4.351</v>
          </cell>
          <cell r="AX5">
            <v>4.351</v>
          </cell>
          <cell r="AY5">
            <v>4.351</v>
          </cell>
          <cell r="AZ5">
            <v>4.351</v>
          </cell>
          <cell r="BA5">
            <v>4.351</v>
          </cell>
          <cell r="BB5">
            <v>4.351</v>
          </cell>
          <cell r="BC5">
            <v>4.351</v>
          </cell>
          <cell r="BD5">
            <v>4.351</v>
          </cell>
          <cell r="BE5">
            <v>4.351</v>
          </cell>
          <cell r="BF5">
            <v>4.351</v>
          </cell>
          <cell r="BG5">
            <v>4.351</v>
          </cell>
          <cell r="BH5">
            <v>4.351</v>
          </cell>
          <cell r="BI5">
            <v>4.351</v>
          </cell>
          <cell r="BJ5">
            <v>4.351</v>
          </cell>
          <cell r="BM5">
            <v>37680</v>
          </cell>
          <cell r="BN5">
            <v>2</v>
          </cell>
          <cell r="BO5" t="str">
            <v/>
          </cell>
          <cell r="BP5">
            <v>0.99633615754522553</v>
          </cell>
          <cell r="BQ5">
            <v>1.0033051498847041</v>
          </cell>
          <cell r="BR5">
            <v>1.0153433288606266</v>
          </cell>
          <cell r="BS5">
            <v>1.0258405243551658</v>
          </cell>
          <cell r="BT5">
            <v>1.0329600759704034</v>
          </cell>
          <cell r="BU5">
            <v>1.0373990939745905</v>
          </cell>
          <cell r="BV5">
            <v>1.0404423852936782</v>
          </cell>
          <cell r="BW5">
            <v>1.0433774746209801</v>
          </cell>
          <cell r="BX5">
            <v>1.045737496094407</v>
          </cell>
          <cell r="BY5">
            <v>1.0440881326352531</v>
          </cell>
          <cell r="BZ5">
            <v>1.039955383818667</v>
          </cell>
          <cell r="CA5">
            <v>1.0353076838598676</v>
          </cell>
          <cell r="CB5">
            <v>1.0336319826240414</v>
          </cell>
        </row>
        <row r="6">
          <cell r="AW6">
            <v>4.2759999999999998</v>
          </cell>
          <cell r="AX6">
            <v>4.2759999999999998</v>
          </cell>
          <cell r="AY6">
            <v>4.2759999999999998</v>
          </cell>
          <cell r="AZ6">
            <v>4.2759999999999998</v>
          </cell>
          <cell r="BA6">
            <v>4.2759999999999998</v>
          </cell>
          <cell r="BB6">
            <v>4.2759999999999998</v>
          </cell>
          <cell r="BC6">
            <v>4.2759999999999998</v>
          </cell>
          <cell r="BD6">
            <v>4.2759999999999998</v>
          </cell>
          <cell r="BE6">
            <v>4.2759999999999998</v>
          </cell>
          <cell r="BF6">
            <v>4.2759999999999998</v>
          </cell>
          <cell r="BG6">
            <v>4.2759999999999998</v>
          </cell>
          <cell r="BH6">
            <v>4.2759999999999998</v>
          </cell>
          <cell r="BI6">
            <v>4.2759999999999998</v>
          </cell>
          <cell r="BJ6">
            <v>4.2759999999999998</v>
          </cell>
          <cell r="BM6">
            <v>37711</v>
          </cell>
          <cell r="BN6">
            <v>3</v>
          </cell>
          <cell r="BO6" t="str">
            <v/>
          </cell>
          <cell r="BP6" t="str">
            <v/>
          </cell>
          <cell r="BQ6">
            <v>0.98601076095311291</v>
          </cell>
          <cell r="BR6">
            <v>0.99784143282188908</v>
          </cell>
          <cell r="BS6">
            <v>1.0081576837836563</v>
          </cell>
          <cell r="BT6">
            <v>1.0151545127210859</v>
          </cell>
          <cell r="BU6">
            <v>1.0195170135222591</v>
          </cell>
          <cell r="BV6">
            <v>1.0225078463607831</v>
          </cell>
          <cell r="BW6">
            <v>1.0253923423303402</v>
          </cell>
          <cell r="BX6">
            <v>1.0277116831302424</v>
          </cell>
          <cell r="BY6">
            <v>1.0260907504363002</v>
          </cell>
          <cell r="BZ6">
            <v>1.0220292395331234</v>
          </cell>
          <cell r="CA6">
            <v>1.0174616539151446</v>
          </cell>
          <cell r="CB6">
            <v>1.0158148374397611</v>
          </cell>
        </row>
        <row r="7">
          <cell r="AW7">
            <v>4.1310000000000002</v>
          </cell>
          <cell r="AX7">
            <v>4.1310000000000002</v>
          </cell>
          <cell r="AY7">
            <v>4.1310000000000002</v>
          </cell>
          <cell r="AZ7">
            <v>4.1310000000000002</v>
          </cell>
          <cell r="BA7">
            <v>4.1310000000000002</v>
          </cell>
          <cell r="BB7">
            <v>4.1310000000000002</v>
          </cell>
          <cell r="BC7">
            <v>4.1310000000000002</v>
          </cell>
          <cell r="BD7">
            <v>4.1310000000000002</v>
          </cell>
          <cell r="BE7">
            <v>4.1310000000000002</v>
          </cell>
          <cell r="BF7">
            <v>4.1310000000000002</v>
          </cell>
          <cell r="BG7">
            <v>4.1310000000000002</v>
          </cell>
          <cell r="BH7">
            <v>4.1310000000000002</v>
          </cell>
          <cell r="BI7">
            <v>4.1310000000000002</v>
          </cell>
          <cell r="BJ7">
            <v>4.1310000000000002</v>
          </cell>
          <cell r="BM7">
            <v>37741</v>
          </cell>
          <cell r="BN7">
            <v>4</v>
          </cell>
          <cell r="BO7" t="str">
            <v/>
          </cell>
          <cell r="BP7" t="str">
            <v/>
          </cell>
          <cell r="BQ7" t="str">
            <v/>
          </cell>
          <cell r="BR7">
            <v>0.9640044338136633</v>
          </cell>
          <cell r="BS7">
            <v>0.97397085867873834</v>
          </cell>
          <cell r="BT7">
            <v>0.9807304237724056</v>
          </cell>
          <cell r="BU7">
            <v>0.98494499131441826</v>
          </cell>
          <cell r="BV7">
            <v>0.98783440442385306</v>
          </cell>
          <cell r="BW7">
            <v>0.99062108656843684</v>
          </cell>
          <cell r="BX7">
            <v>0.9928617780661908</v>
          </cell>
          <cell r="BY7">
            <v>0.99129581151832469</v>
          </cell>
          <cell r="BZ7">
            <v>0.98737202724773943</v>
          </cell>
          <cell r="CA7">
            <v>0.98295932935534669</v>
          </cell>
          <cell r="CB7">
            <v>0.98136835675015288</v>
          </cell>
        </row>
        <row r="8">
          <cell r="AW8">
            <v>4.0659999999999998</v>
          </cell>
          <cell r="AX8">
            <v>4.0659999999999998</v>
          </cell>
          <cell r="AY8">
            <v>4.0659999999999998</v>
          </cell>
          <cell r="AZ8">
            <v>4.0659999999999998</v>
          </cell>
          <cell r="BA8">
            <v>4.0659999999999998</v>
          </cell>
          <cell r="BB8">
            <v>4.0659999999999998</v>
          </cell>
          <cell r="BC8">
            <v>4.0659999999999998</v>
          </cell>
          <cell r="BD8">
            <v>4.0659999999999998</v>
          </cell>
          <cell r="BE8">
            <v>4.0659999999999998</v>
          </cell>
          <cell r="BF8">
            <v>4.0659999999999998</v>
          </cell>
          <cell r="BG8">
            <v>4.0659999999999998</v>
          </cell>
          <cell r="BH8">
            <v>4.0659999999999998</v>
          </cell>
          <cell r="BI8">
            <v>4.0659999999999998</v>
          </cell>
          <cell r="BJ8">
            <v>4.0659999999999998</v>
          </cell>
          <cell r="BM8">
            <v>37772</v>
          </cell>
          <cell r="BN8">
            <v>5</v>
          </cell>
          <cell r="BO8" t="str">
            <v/>
          </cell>
          <cell r="BP8" t="str">
            <v/>
          </cell>
          <cell r="BQ8" t="str">
            <v/>
          </cell>
          <cell r="BR8" t="str">
            <v/>
          </cell>
          <cell r="BS8">
            <v>0.95864573018343002</v>
          </cell>
          <cell r="BT8">
            <v>0.96529893562299707</v>
          </cell>
          <cell r="BU8">
            <v>0.96944718825573084</v>
          </cell>
          <cell r="BV8">
            <v>0.97229113734867734</v>
          </cell>
          <cell r="BW8">
            <v>0.97503397191654895</v>
          </cell>
          <cell r="BX8">
            <v>0.9772394068305813</v>
          </cell>
          <cell r="BY8">
            <v>0.97569808027923211</v>
          </cell>
          <cell r="BZ8">
            <v>0.97183603553360154</v>
          </cell>
          <cell r="CA8">
            <v>0.96749277006991996</v>
          </cell>
          <cell r="CB8">
            <v>0.96592683092377662</v>
          </cell>
        </row>
        <row r="9">
          <cell r="AW9">
            <v>4.0659999999999998</v>
          </cell>
          <cell r="AX9">
            <v>4.0659999999999998</v>
          </cell>
          <cell r="AY9">
            <v>4.0659999999999998</v>
          </cell>
          <cell r="AZ9">
            <v>4.0659999999999998</v>
          </cell>
          <cell r="BA9">
            <v>4.0659999999999998</v>
          </cell>
          <cell r="BB9">
            <v>4.0659999999999998</v>
          </cell>
          <cell r="BC9">
            <v>4.0659999999999998</v>
          </cell>
          <cell r="BD9">
            <v>4.0659999999999998</v>
          </cell>
          <cell r="BE9">
            <v>4.0659999999999998</v>
          </cell>
          <cell r="BF9">
            <v>4.0659999999999998</v>
          </cell>
          <cell r="BG9">
            <v>4.0659999999999998</v>
          </cell>
          <cell r="BH9">
            <v>4.0659999999999998</v>
          </cell>
          <cell r="BI9">
            <v>4.0659999999999998</v>
          </cell>
          <cell r="BJ9">
            <v>4.0659999999999998</v>
          </cell>
          <cell r="BM9">
            <v>37802</v>
          </cell>
          <cell r="BN9">
            <v>6</v>
          </cell>
          <cell r="BO9" t="str">
            <v/>
          </cell>
          <cell r="BP9" t="str">
            <v/>
          </cell>
          <cell r="BQ9" t="str">
            <v/>
          </cell>
          <cell r="BR9" t="str">
            <v/>
          </cell>
          <cell r="BS9" t="str">
            <v/>
          </cell>
          <cell r="BT9">
            <v>0.96529893562299707</v>
          </cell>
          <cell r="BU9">
            <v>0.96944718825573084</v>
          </cell>
          <cell r="BV9">
            <v>0.97229113734867734</v>
          </cell>
          <cell r="BW9">
            <v>0.97503397191654895</v>
          </cell>
          <cell r="BX9">
            <v>0.9772394068305813</v>
          </cell>
          <cell r="BY9">
            <v>0.97569808027923211</v>
          </cell>
          <cell r="BZ9">
            <v>0.97183603553360154</v>
          </cell>
          <cell r="CA9">
            <v>0.96749277006991996</v>
          </cell>
          <cell r="CB9">
            <v>0.96592683092377662</v>
          </cell>
        </row>
        <row r="10">
          <cell r="AW10">
            <v>4.0860000000000003</v>
          </cell>
          <cell r="AX10">
            <v>4.0860000000000003</v>
          </cell>
          <cell r="AY10">
            <v>4.0860000000000003</v>
          </cell>
          <cell r="AZ10">
            <v>4.0860000000000003</v>
          </cell>
          <cell r="BA10">
            <v>4.0860000000000003</v>
          </cell>
          <cell r="BB10">
            <v>4.0860000000000003</v>
          </cell>
          <cell r="BC10">
            <v>4.0860000000000003</v>
          </cell>
          <cell r="BD10">
            <v>4.0860000000000003</v>
          </cell>
          <cell r="BE10">
            <v>4.0860000000000003</v>
          </cell>
          <cell r="BF10">
            <v>4.0860000000000003</v>
          </cell>
          <cell r="BG10">
            <v>4.0860000000000003</v>
          </cell>
          <cell r="BH10">
            <v>4.0860000000000003</v>
          </cell>
          <cell r="BI10">
            <v>4.0860000000000003</v>
          </cell>
          <cell r="BJ10">
            <v>4.0860000000000003</v>
          </cell>
          <cell r="BM10">
            <v>37833</v>
          </cell>
          <cell r="BN10">
            <v>7</v>
          </cell>
          <cell r="BO10" t="str">
            <v/>
          </cell>
          <cell r="BP10" t="str">
            <v/>
          </cell>
          <cell r="BQ10" t="str">
            <v/>
          </cell>
          <cell r="BR10" t="str">
            <v/>
          </cell>
          <cell r="BS10" t="str">
            <v/>
          </cell>
          <cell r="BT10" t="str">
            <v/>
          </cell>
          <cell r="BU10">
            <v>0.97421574304301939</v>
          </cell>
          <cell r="BV10">
            <v>0.97707368106411607</v>
          </cell>
          <cell r="BW10">
            <v>0.979830007194053</v>
          </cell>
          <cell r="BX10">
            <v>0.98204629028769197</v>
          </cell>
          <cell r="BY10">
            <v>0.98049738219895299</v>
          </cell>
          <cell r="BZ10">
            <v>0.97661634067641323</v>
          </cell>
          <cell r="CA10">
            <v>0.97225171138851296</v>
          </cell>
          <cell r="CB10">
            <v>0.97067806963958481</v>
          </cell>
        </row>
        <row r="11">
          <cell r="AW11">
            <v>4.0960000000000001</v>
          </cell>
          <cell r="AX11">
            <v>4.0960000000000001</v>
          </cell>
          <cell r="AY11">
            <v>4.0960000000000001</v>
          </cell>
          <cell r="AZ11">
            <v>4.0960000000000001</v>
          </cell>
          <cell r="BA11">
            <v>4.0960000000000001</v>
          </cell>
          <cell r="BB11">
            <v>4.0960000000000001</v>
          </cell>
          <cell r="BC11">
            <v>4.0960000000000001</v>
          </cell>
          <cell r="BD11">
            <v>4.0960000000000001</v>
          </cell>
          <cell r="BE11">
            <v>4.0960000000000001</v>
          </cell>
          <cell r="BF11">
            <v>4.0960000000000001</v>
          </cell>
          <cell r="BG11">
            <v>4.0960000000000001</v>
          </cell>
          <cell r="BH11">
            <v>4.0960000000000001</v>
          </cell>
          <cell r="BI11">
            <v>4.0960000000000001</v>
          </cell>
          <cell r="BJ11">
            <v>4.0960000000000001</v>
          </cell>
          <cell r="BM11">
            <v>37864</v>
          </cell>
          <cell r="BN11">
            <v>8</v>
          </cell>
          <cell r="BO11" t="str">
            <v/>
          </cell>
          <cell r="BP11" t="str">
            <v/>
          </cell>
          <cell r="BQ11" t="str">
            <v/>
          </cell>
          <cell r="BR11" t="str">
            <v/>
          </cell>
          <cell r="BS11" t="str">
            <v/>
          </cell>
          <cell r="BT11" t="str">
            <v/>
          </cell>
          <cell r="BU11" t="str">
            <v/>
          </cell>
          <cell r="BV11">
            <v>0.97946495292183533</v>
          </cell>
          <cell r="BW11">
            <v>0.98222802483280491</v>
          </cell>
          <cell r="BX11">
            <v>0.98444973201624719</v>
          </cell>
          <cell r="BY11">
            <v>0.98289703315881338</v>
          </cell>
          <cell r="BZ11">
            <v>0.97900649324781897</v>
          </cell>
          <cell r="CA11">
            <v>0.9746311820478093</v>
          </cell>
          <cell r="CB11">
            <v>0.97305368899748879</v>
          </cell>
        </row>
        <row r="12">
          <cell r="AW12">
            <v>4.0759999999999996</v>
          </cell>
          <cell r="AX12">
            <v>4.0759999999999996</v>
          </cell>
          <cell r="AY12">
            <v>4.0759999999999996</v>
          </cell>
          <cell r="AZ12">
            <v>4.0759999999999996</v>
          </cell>
          <cell r="BA12">
            <v>4.0759999999999996</v>
          </cell>
          <cell r="BB12">
            <v>4.0759999999999996</v>
          </cell>
          <cell r="BC12">
            <v>4.0759999999999996</v>
          </cell>
          <cell r="BD12">
            <v>4.0759999999999996</v>
          </cell>
          <cell r="BE12">
            <v>4.0759999999999996</v>
          </cell>
          <cell r="BF12">
            <v>4.0759999999999996</v>
          </cell>
          <cell r="BG12">
            <v>4.0759999999999996</v>
          </cell>
          <cell r="BH12">
            <v>4.0759999999999996</v>
          </cell>
          <cell r="BI12">
            <v>4.0759999999999996</v>
          </cell>
          <cell r="BJ12">
            <v>4.0759999999999996</v>
          </cell>
          <cell r="BM12">
            <v>37894</v>
          </cell>
          <cell r="BN12">
            <v>9</v>
          </cell>
          <cell r="BO12" t="str">
            <v/>
          </cell>
          <cell r="BP12" t="str">
            <v/>
          </cell>
          <cell r="BQ12" t="str">
            <v/>
          </cell>
          <cell r="BR12" t="str">
            <v/>
          </cell>
          <cell r="BS12" t="str">
            <v/>
          </cell>
          <cell r="BT12" t="str">
            <v/>
          </cell>
          <cell r="BU12" t="str">
            <v/>
          </cell>
          <cell r="BV12" t="str">
            <v/>
          </cell>
          <cell r="BW12">
            <v>0.97743198955530086</v>
          </cell>
          <cell r="BX12">
            <v>0.97964284855913653</v>
          </cell>
          <cell r="BY12">
            <v>0.97809773123909249</v>
          </cell>
          <cell r="BZ12">
            <v>0.97422618810500727</v>
          </cell>
          <cell r="CA12">
            <v>0.9698722407292163</v>
          </cell>
          <cell r="CB12">
            <v>0.9683024502816806</v>
          </cell>
        </row>
        <row r="13">
          <cell r="AW13">
            <v>4.0759999999999996</v>
          </cell>
          <cell r="AX13">
            <v>4.0759999999999996</v>
          </cell>
          <cell r="AY13">
            <v>4.0759999999999996</v>
          </cell>
          <cell r="AZ13">
            <v>4.0759999999999996</v>
          </cell>
          <cell r="BA13">
            <v>4.0759999999999996</v>
          </cell>
          <cell r="BB13">
            <v>4.0759999999999996</v>
          </cell>
          <cell r="BC13">
            <v>4.0759999999999996</v>
          </cell>
          <cell r="BD13">
            <v>4.0759999999999996</v>
          </cell>
          <cell r="BE13">
            <v>4.0759999999999996</v>
          </cell>
          <cell r="BF13">
            <v>4.0759999999999996</v>
          </cell>
          <cell r="BG13">
            <v>4.0759999999999996</v>
          </cell>
          <cell r="BH13">
            <v>4.0759999999999996</v>
          </cell>
          <cell r="BI13">
            <v>4.0759999999999996</v>
          </cell>
          <cell r="BJ13">
            <v>4.0759999999999996</v>
          </cell>
          <cell r="BM13">
            <v>37925</v>
          </cell>
          <cell r="BN13">
            <v>10</v>
          </cell>
          <cell r="BO13" t="str">
            <v/>
          </cell>
          <cell r="BP13" t="str">
            <v/>
          </cell>
          <cell r="BQ13" t="str">
            <v/>
          </cell>
          <cell r="BR13" t="str">
            <v/>
          </cell>
          <cell r="BS13" t="str">
            <v/>
          </cell>
          <cell r="BT13" t="str">
            <v/>
          </cell>
          <cell r="BU13" t="str">
            <v/>
          </cell>
          <cell r="BV13" t="str">
            <v/>
          </cell>
          <cell r="BW13" t="str">
            <v/>
          </cell>
          <cell r="BX13">
            <v>0.97964284855913653</v>
          </cell>
          <cell r="BY13">
            <v>0.97809773123909249</v>
          </cell>
          <cell r="BZ13">
            <v>0.97422618810500727</v>
          </cell>
          <cell r="CA13">
            <v>0.9698722407292163</v>
          </cell>
          <cell r="CB13">
            <v>0.9683024502816806</v>
          </cell>
        </row>
        <row r="14">
          <cell r="AW14">
            <v>4.2329999999999997</v>
          </cell>
          <cell r="AX14">
            <v>4.2329999999999997</v>
          </cell>
          <cell r="AY14">
            <v>4.2329999999999997</v>
          </cell>
          <cell r="AZ14">
            <v>4.2329999999999997</v>
          </cell>
          <cell r="BA14">
            <v>4.2329999999999997</v>
          </cell>
          <cell r="BB14">
            <v>4.2329999999999997</v>
          </cell>
          <cell r="BC14">
            <v>4.2329999999999997</v>
          </cell>
          <cell r="BD14">
            <v>4.2329999999999997</v>
          </cell>
          <cell r="BE14">
            <v>4.2329999999999997</v>
          </cell>
          <cell r="BF14">
            <v>4.2329999999999997</v>
          </cell>
          <cell r="BG14">
            <v>4.2329999999999997</v>
          </cell>
          <cell r="BH14">
            <v>4.2329999999999997</v>
          </cell>
          <cell r="BI14">
            <v>4.2329999999999997</v>
          </cell>
          <cell r="BJ14">
            <v>4.2329999999999997</v>
          </cell>
          <cell r="BM14">
            <v>37955</v>
          </cell>
          <cell r="BN14">
            <v>11</v>
          </cell>
          <cell r="BO14" t="str">
            <v/>
          </cell>
          <cell r="BP14" t="str">
            <v/>
          </cell>
          <cell r="BQ14" t="str">
            <v/>
          </cell>
          <cell r="BR14" t="str">
            <v/>
          </cell>
          <cell r="BS14" t="str">
            <v/>
          </cell>
          <cell r="BT14" t="str">
            <v/>
          </cell>
          <cell r="BU14" t="str">
            <v/>
          </cell>
          <cell r="BV14" t="str">
            <v/>
          </cell>
          <cell r="BW14" t="str">
            <v/>
          </cell>
          <cell r="BX14" t="str">
            <v/>
          </cell>
          <cell r="BY14">
            <v>1.0157722513089005</v>
          </cell>
          <cell r="BZ14">
            <v>1.0117515834760784</v>
          </cell>
          <cell r="CA14">
            <v>1.0072299300801699</v>
          </cell>
          <cell r="CB14">
            <v>1.0055996742007738</v>
          </cell>
        </row>
        <row r="15">
          <cell r="AW15">
            <v>4.3659999999999997</v>
          </cell>
          <cell r="AX15">
            <v>4.3659999999999997</v>
          </cell>
          <cell r="AY15">
            <v>4.3659999999999997</v>
          </cell>
          <cell r="AZ15">
            <v>4.3659999999999997</v>
          </cell>
          <cell r="BA15">
            <v>4.3659999999999997</v>
          </cell>
          <cell r="BB15">
            <v>4.3659999999999997</v>
          </cell>
          <cell r="BC15">
            <v>4.3659999999999997</v>
          </cell>
          <cell r="BD15">
            <v>4.3659999999999997</v>
          </cell>
          <cell r="BE15">
            <v>4.3660000000000005</v>
          </cell>
          <cell r="BF15">
            <v>4.3659999999999997</v>
          </cell>
          <cell r="BG15">
            <v>4.3659999999999997</v>
          </cell>
          <cell r="BH15">
            <v>4.3659999999999997</v>
          </cell>
          <cell r="BI15">
            <v>4.3659999999999997</v>
          </cell>
          <cell r="BJ15">
            <v>4.3659999999999997</v>
          </cell>
          <cell r="BM15">
            <v>37986</v>
          </cell>
          <cell r="BN15">
            <v>12</v>
          </cell>
          <cell r="BO15" t="str">
            <v/>
          </cell>
          <cell r="BP15" t="str">
            <v/>
          </cell>
          <cell r="BQ15" t="str">
            <v/>
          </cell>
          <cell r="BR15" t="str">
            <v/>
          </cell>
          <cell r="BS15" t="str">
            <v/>
          </cell>
          <cell r="BT15" t="str">
            <v/>
          </cell>
          <cell r="BU15" t="str">
            <v/>
          </cell>
          <cell r="BV15" t="str">
            <v/>
          </cell>
          <cell r="BW15" t="str">
            <v/>
          </cell>
          <cell r="BX15" t="str">
            <v/>
          </cell>
          <cell r="BY15" t="str">
            <v/>
          </cell>
          <cell r="BZ15">
            <v>1.0435406126757758</v>
          </cell>
          <cell r="CA15">
            <v>1.0388768898488123</v>
          </cell>
          <cell r="CB15">
            <v>1.0371954116608972</v>
          </cell>
        </row>
        <row r="16">
          <cell r="AW16">
            <v>4.4279999999999999</v>
          </cell>
          <cell r="AX16">
            <v>4.4279999999999999</v>
          </cell>
          <cell r="AY16">
            <v>4.4279999999999999</v>
          </cell>
          <cell r="AZ16">
            <v>4.4279999999999999</v>
          </cell>
          <cell r="BA16">
            <v>4.4279999999999999</v>
          </cell>
          <cell r="BB16">
            <v>4.4279999999999999</v>
          </cell>
          <cell r="BC16">
            <v>4.4279999999999999</v>
          </cell>
          <cell r="BD16">
            <v>4.4279999999999999</v>
          </cell>
          <cell r="BE16">
            <v>4.4279999999999999</v>
          </cell>
          <cell r="BF16">
            <v>4.4279999999999999</v>
          </cell>
          <cell r="BG16">
            <v>4.4279999999999999</v>
          </cell>
          <cell r="BH16">
            <v>4.4279999999999999</v>
          </cell>
          <cell r="BI16">
            <v>4.4279999999999999</v>
          </cell>
          <cell r="BJ16">
            <v>4.4279999999999999</v>
          </cell>
          <cell r="BM16">
            <v>38017</v>
          </cell>
          <cell r="BN16">
            <v>13</v>
          </cell>
          <cell r="BO16" t="str">
            <v/>
          </cell>
          <cell r="BP16" t="str">
            <v/>
          </cell>
          <cell r="BQ16" t="str">
            <v/>
          </cell>
          <cell r="BR16" t="str">
            <v/>
          </cell>
          <cell r="BS16" t="str">
            <v/>
          </cell>
          <cell r="BT16" t="str">
            <v/>
          </cell>
          <cell r="BU16" t="str">
            <v/>
          </cell>
          <cell r="BV16" t="str">
            <v/>
          </cell>
          <cell r="BW16" t="str">
            <v/>
          </cell>
          <cell r="BX16" t="str">
            <v/>
          </cell>
          <cell r="BY16" t="str">
            <v/>
          </cell>
          <cell r="BZ16" t="str">
            <v/>
          </cell>
          <cell r="CA16">
            <v>1.05362960793645</v>
          </cell>
          <cell r="CB16">
            <v>1.0519242516799023</v>
          </cell>
        </row>
        <row r="17">
          <cell r="AW17">
            <v>4.298</v>
          </cell>
          <cell r="AX17">
            <v>4.298</v>
          </cell>
          <cell r="AY17">
            <v>4.298</v>
          </cell>
          <cell r="AZ17">
            <v>4.298</v>
          </cell>
          <cell r="BA17">
            <v>4.298</v>
          </cell>
          <cell r="BB17">
            <v>4.298</v>
          </cell>
          <cell r="BC17">
            <v>4.298</v>
          </cell>
          <cell r="BD17">
            <v>4.298</v>
          </cell>
          <cell r="BE17">
            <v>4.298</v>
          </cell>
          <cell r="BF17">
            <v>4.298</v>
          </cell>
          <cell r="BG17">
            <v>4.298</v>
          </cell>
          <cell r="BH17">
            <v>4.298</v>
          </cell>
          <cell r="BI17">
            <v>4.298</v>
          </cell>
          <cell r="BJ17">
            <v>4.298</v>
          </cell>
          <cell r="BM17">
            <v>38046</v>
          </cell>
          <cell r="BN17">
            <v>14</v>
          </cell>
          <cell r="BO17" t="str">
            <v/>
          </cell>
          <cell r="BP17" t="str">
            <v/>
          </cell>
          <cell r="BQ17" t="str">
            <v/>
          </cell>
          <cell r="BR17" t="str">
            <v/>
          </cell>
          <cell r="BS17" t="str">
            <v/>
          </cell>
          <cell r="BT17" t="str">
            <v/>
          </cell>
          <cell r="BU17" t="str">
            <v/>
          </cell>
          <cell r="BV17" t="str">
            <v/>
          </cell>
          <cell r="BW17" t="str">
            <v/>
          </cell>
          <cell r="BX17" t="str">
            <v/>
          </cell>
          <cell r="BY17" t="str">
            <v/>
          </cell>
          <cell r="BZ17" t="str">
            <v/>
          </cell>
          <cell r="CA17" t="str">
            <v/>
          </cell>
          <cell r="CB17">
            <v>1.02104120002715</v>
          </cell>
        </row>
        <row r="18">
          <cell r="AW18">
            <v>4.1130000000000004</v>
          </cell>
          <cell r="AX18">
            <v>4.1130000000000004</v>
          </cell>
          <cell r="AY18">
            <v>4.1130000000000004</v>
          </cell>
          <cell r="AZ18">
            <v>4.1130000000000004</v>
          </cell>
          <cell r="BA18">
            <v>4.1130000000000004</v>
          </cell>
          <cell r="BB18">
            <v>4.1130000000000004</v>
          </cell>
          <cell r="BC18">
            <v>4.1130000000000004</v>
          </cell>
          <cell r="BD18">
            <v>4.1130000000000004</v>
          </cell>
          <cell r="BE18">
            <v>4.1130000000000004</v>
          </cell>
          <cell r="BF18">
            <v>4.1130000000000004</v>
          </cell>
          <cell r="BG18">
            <v>4.1130000000000004</v>
          </cell>
          <cell r="BH18">
            <v>4.1130000000000004</v>
          </cell>
          <cell r="BI18">
            <v>4.1130000000000004</v>
          </cell>
          <cell r="BJ18">
            <v>4.1130000000000004</v>
          </cell>
          <cell r="BM18">
            <v>38077</v>
          </cell>
          <cell r="BN18">
            <v>15</v>
          </cell>
          <cell r="BO18" t="str">
            <v/>
          </cell>
          <cell r="BP18" t="str">
            <v/>
          </cell>
          <cell r="BQ18" t="str">
            <v/>
          </cell>
          <cell r="BR18" t="str">
            <v/>
          </cell>
          <cell r="BS18" t="str">
            <v/>
          </cell>
          <cell r="BT18" t="str">
            <v/>
          </cell>
          <cell r="BU18" t="str">
            <v/>
          </cell>
          <cell r="BV18" t="str">
            <v/>
          </cell>
          <cell r="BW18" t="str">
            <v/>
          </cell>
          <cell r="BX18" t="str">
            <v/>
          </cell>
          <cell r="BY18" t="str">
            <v/>
          </cell>
          <cell r="BZ18" t="str">
            <v/>
          </cell>
          <cell r="CA18" t="str">
            <v/>
          </cell>
          <cell r="CB18" t="str">
            <v/>
          </cell>
        </row>
        <row r="19">
          <cell r="AW19">
            <v>3.8530000000000002</v>
          </cell>
          <cell r="AX19">
            <v>3.8530000000000002</v>
          </cell>
          <cell r="AY19">
            <v>3.8530000000000006</v>
          </cell>
          <cell r="AZ19">
            <v>3.8530000000000002</v>
          </cell>
          <cell r="BA19">
            <v>3.8530000000000002</v>
          </cell>
          <cell r="BB19">
            <v>3.8530000000000002</v>
          </cell>
          <cell r="BC19">
            <v>3.8530000000000002</v>
          </cell>
          <cell r="BD19">
            <v>3.8530000000000006</v>
          </cell>
          <cell r="BE19">
            <v>3.8530000000000002</v>
          </cell>
          <cell r="BF19">
            <v>3.8530000000000002</v>
          </cell>
          <cell r="BG19">
            <v>3.8530000000000002</v>
          </cell>
          <cell r="BH19">
            <v>3.8530000000000002</v>
          </cell>
          <cell r="BI19">
            <v>3.8530000000000002</v>
          </cell>
          <cell r="BJ19">
            <v>3.8530000000000002</v>
          </cell>
          <cell r="BM19">
            <v>38107</v>
          </cell>
          <cell r="BN19">
            <v>16</v>
          </cell>
          <cell r="BO19" t="str">
            <v/>
          </cell>
          <cell r="BP19" t="str">
            <v/>
          </cell>
          <cell r="BQ19" t="str">
            <v/>
          </cell>
          <cell r="BR19" t="str">
            <v/>
          </cell>
          <cell r="BS19" t="str">
            <v/>
          </cell>
          <cell r="BT19" t="str">
            <v/>
          </cell>
          <cell r="BU19" t="str">
            <v/>
          </cell>
          <cell r="BV19" t="str">
            <v/>
          </cell>
          <cell r="BW19" t="str">
            <v/>
          </cell>
          <cell r="BX19" t="str">
            <v/>
          </cell>
          <cell r="BY19" t="str">
            <v/>
          </cell>
          <cell r="BZ19" t="str">
            <v/>
          </cell>
          <cell r="CA19" t="str">
            <v/>
          </cell>
          <cell r="CB19" t="str">
            <v/>
          </cell>
        </row>
        <row r="20">
          <cell r="AW20">
            <v>3.7930000000000001</v>
          </cell>
          <cell r="AX20">
            <v>3.7930000000000006</v>
          </cell>
          <cell r="AY20">
            <v>3.7930000000000001</v>
          </cell>
          <cell r="AZ20">
            <v>3.7930000000000001</v>
          </cell>
          <cell r="BA20">
            <v>3.7929999999999997</v>
          </cell>
          <cell r="BB20">
            <v>3.7930000000000001</v>
          </cell>
          <cell r="BC20">
            <v>3.7930000000000006</v>
          </cell>
          <cell r="BD20">
            <v>3.7930000000000001</v>
          </cell>
          <cell r="BE20">
            <v>3.7930000000000001</v>
          </cell>
          <cell r="BF20">
            <v>3.7930000000000001</v>
          </cell>
          <cell r="BG20">
            <v>3.7930000000000001</v>
          </cell>
          <cell r="BH20">
            <v>3.7930000000000001</v>
          </cell>
          <cell r="BI20">
            <v>3.7930000000000001</v>
          </cell>
          <cell r="BJ20">
            <v>3.7930000000000001</v>
          </cell>
          <cell r="BM20">
            <v>38138</v>
          </cell>
          <cell r="BN20">
            <v>17</v>
          </cell>
          <cell r="BO20" t="str">
            <v/>
          </cell>
          <cell r="BP20" t="str">
            <v/>
          </cell>
          <cell r="BQ20" t="str">
            <v/>
          </cell>
          <cell r="BR20" t="str">
            <v/>
          </cell>
          <cell r="BS20" t="str">
            <v/>
          </cell>
          <cell r="BT20" t="str">
            <v/>
          </cell>
          <cell r="BU20" t="str">
            <v/>
          </cell>
          <cell r="BV20" t="str">
            <v/>
          </cell>
          <cell r="BW20" t="str">
            <v/>
          </cell>
          <cell r="BX20" t="str">
            <v/>
          </cell>
          <cell r="BY20" t="str">
            <v/>
          </cell>
          <cell r="BZ20" t="str">
            <v/>
          </cell>
          <cell r="CA20" t="str">
            <v/>
          </cell>
          <cell r="CB20" t="str">
            <v/>
          </cell>
        </row>
        <row r="21">
          <cell r="AW21">
            <v>3.7930000000000006</v>
          </cell>
          <cell r="AX21">
            <v>3.7930000000000001</v>
          </cell>
          <cell r="AY21">
            <v>3.7930000000000006</v>
          </cell>
          <cell r="AZ21">
            <v>3.7930000000000001</v>
          </cell>
          <cell r="BA21">
            <v>3.7930000000000001</v>
          </cell>
          <cell r="BB21">
            <v>3.7929999999999997</v>
          </cell>
          <cell r="BC21">
            <v>3.7930000000000001</v>
          </cell>
          <cell r="BD21">
            <v>3.7930000000000006</v>
          </cell>
          <cell r="BE21">
            <v>3.7930000000000001</v>
          </cell>
          <cell r="BF21">
            <v>3.7930000000000001</v>
          </cell>
          <cell r="BG21">
            <v>3.7930000000000001</v>
          </cell>
          <cell r="BH21">
            <v>3.7930000000000001</v>
          </cell>
          <cell r="BI21">
            <v>3.7930000000000001</v>
          </cell>
          <cell r="BJ21">
            <v>3.7930000000000001</v>
          </cell>
          <cell r="BM21">
            <v>38168</v>
          </cell>
          <cell r="BN21">
            <v>18</v>
          </cell>
          <cell r="BO21" t="str">
            <v/>
          </cell>
          <cell r="BP21" t="str">
            <v/>
          </cell>
          <cell r="BQ21" t="str">
            <v/>
          </cell>
          <cell r="BR21" t="str">
            <v/>
          </cell>
          <cell r="BS21" t="str">
            <v/>
          </cell>
          <cell r="BT21" t="str">
            <v/>
          </cell>
          <cell r="BU21" t="str">
            <v/>
          </cell>
          <cell r="BV21" t="str">
            <v/>
          </cell>
          <cell r="BW21" t="str">
            <v/>
          </cell>
          <cell r="BX21" t="str">
            <v/>
          </cell>
          <cell r="BY21" t="str">
            <v/>
          </cell>
          <cell r="BZ21" t="str">
            <v/>
          </cell>
          <cell r="CA21" t="str">
            <v/>
          </cell>
          <cell r="CB21" t="str">
            <v/>
          </cell>
        </row>
        <row r="22">
          <cell r="AW22">
            <v>3.8029999999999999</v>
          </cell>
          <cell r="AX22">
            <v>3.8029999999999999</v>
          </cell>
          <cell r="AY22">
            <v>3.8029999999999995</v>
          </cell>
          <cell r="AZ22">
            <v>3.8030000000000004</v>
          </cell>
          <cell r="BA22">
            <v>3.8029999999999999</v>
          </cell>
          <cell r="BB22">
            <v>3.8029999999999999</v>
          </cell>
          <cell r="BC22">
            <v>3.8029999999999999</v>
          </cell>
          <cell r="BD22">
            <v>3.8029999999999999</v>
          </cell>
          <cell r="BE22">
            <v>3.8029999999999995</v>
          </cell>
          <cell r="BF22">
            <v>3.8029999999999999</v>
          </cell>
          <cell r="BG22">
            <v>3.8029999999999999</v>
          </cell>
          <cell r="BH22">
            <v>3.8029999999999999</v>
          </cell>
          <cell r="BI22">
            <v>3.8029999999999999</v>
          </cell>
          <cell r="BJ22">
            <v>3.8029999999999999</v>
          </cell>
          <cell r="BM22">
            <v>38199</v>
          </cell>
          <cell r="BN22">
            <v>19</v>
          </cell>
          <cell r="BO22" t="str">
            <v/>
          </cell>
          <cell r="BP22" t="str">
            <v/>
          </cell>
          <cell r="BQ22" t="str">
            <v/>
          </cell>
          <cell r="BR22" t="str">
            <v/>
          </cell>
          <cell r="BS22" t="str">
            <v/>
          </cell>
          <cell r="BT22" t="str">
            <v/>
          </cell>
          <cell r="BU22" t="str">
            <v/>
          </cell>
          <cell r="BV22" t="str">
            <v/>
          </cell>
          <cell r="BW22" t="str">
            <v/>
          </cell>
          <cell r="BX22" t="str">
            <v/>
          </cell>
          <cell r="BY22" t="str">
            <v/>
          </cell>
          <cell r="BZ22" t="str">
            <v/>
          </cell>
          <cell r="CA22" t="str">
            <v/>
          </cell>
          <cell r="CB22" t="str">
            <v/>
          </cell>
        </row>
        <row r="23">
          <cell r="AW23">
            <v>3.8130000000000002</v>
          </cell>
          <cell r="AX23">
            <v>3.8130000000000002</v>
          </cell>
          <cell r="AY23">
            <v>3.8129999999999997</v>
          </cell>
          <cell r="AZ23">
            <v>3.8130000000000002</v>
          </cell>
          <cell r="BA23">
            <v>3.8130000000000002</v>
          </cell>
          <cell r="BB23">
            <v>3.8130000000000002</v>
          </cell>
          <cell r="BC23">
            <v>3.8130000000000002</v>
          </cell>
          <cell r="BD23">
            <v>3.8130000000000006</v>
          </cell>
          <cell r="BE23">
            <v>3.8129999999999997</v>
          </cell>
          <cell r="BF23">
            <v>3.8130000000000002</v>
          </cell>
          <cell r="BG23">
            <v>3.8130000000000002</v>
          </cell>
          <cell r="BH23">
            <v>3.8130000000000002</v>
          </cell>
          <cell r="BI23">
            <v>3.8130000000000002</v>
          </cell>
          <cell r="BJ23">
            <v>3.8130000000000002</v>
          </cell>
          <cell r="BM23">
            <v>38230</v>
          </cell>
          <cell r="BN23">
            <v>20</v>
          </cell>
          <cell r="BO23" t="str">
            <v/>
          </cell>
          <cell r="BP23" t="str">
            <v/>
          </cell>
          <cell r="BQ23" t="str">
            <v/>
          </cell>
          <cell r="BR23" t="str">
            <v/>
          </cell>
          <cell r="BS23" t="str">
            <v/>
          </cell>
          <cell r="BT23" t="str">
            <v/>
          </cell>
          <cell r="BU23" t="str">
            <v/>
          </cell>
          <cell r="BV23" t="str">
            <v/>
          </cell>
          <cell r="BW23" t="str">
            <v/>
          </cell>
          <cell r="BX23" t="str">
            <v/>
          </cell>
          <cell r="BY23" t="str">
            <v/>
          </cell>
          <cell r="BZ23" t="str">
            <v/>
          </cell>
          <cell r="CA23" t="str">
            <v/>
          </cell>
          <cell r="CB23" t="str">
            <v/>
          </cell>
        </row>
        <row r="24">
          <cell r="AW24">
            <v>3.7979999999999996</v>
          </cell>
          <cell r="AX24">
            <v>3.798</v>
          </cell>
          <cell r="AY24">
            <v>3.798</v>
          </cell>
          <cell r="AZ24">
            <v>3.798</v>
          </cell>
          <cell r="BA24">
            <v>3.798</v>
          </cell>
          <cell r="BB24">
            <v>3.7980000000000005</v>
          </cell>
          <cell r="BC24">
            <v>3.7980000000000005</v>
          </cell>
          <cell r="BD24">
            <v>3.7979999999999996</v>
          </cell>
          <cell r="BE24">
            <v>3.798</v>
          </cell>
          <cell r="BF24">
            <v>3.798</v>
          </cell>
          <cell r="BG24">
            <v>3.798</v>
          </cell>
          <cell r="BH24">
            <v>3.798</v>
          </cell>
          <cell r="BI24">
            <v>3.798</v>
          </cell>
          <cell r="BJ24">
            <v>3.798</v>
          </cell>
          <cell r="BM24">
            <v>38260</v>
          </cell>
          <cell r="BN24">
            <v>21</v>
          </cell>
          <cell r="BO24" t="str">
            <v/>
          </cell>
          <cell r="BP24" t="str">
            <v/>
          </cell>
          <cell r="BQ24" t="str">
            <v/>
          </cell>
          <cell r="BR24" t="str">
            <v/>
          </cell>
          <cell r="BS24" t="str">
            <v/>
          </cell>
          <cell r="BT24" t="str">
            <v/>
          </cell>
          <cell r="BU24" t="str">
            <v/>
          </cell>
          <cell r="BV24" t="str">
            <v/>
          </cell>
          <cell r="BW24" t="str">
            <v/>
          </cell>
          <cell r="BX24" t="str">
            <v/>
          </cell>
          <cell r="BY24" t="str">
            <v/>
          </cell>
          <cell r="BZ24" t="str">
            <v/>
          </cell>
          <cell r="CA24" t="str">
            <v/>
          </cell>
          <cell r="CB24" t="str">
            <v/>
          </cell>
        </row>
        <row r="25">
          <cell r="AW25">
            <v>3.823</v>
          </cell>
          <cell r="AX25">
            <v>3.823</v>
          </cell>
          <cell r="AY25">
            <v>3.823</v>
          </cell>
          <cell r="AZ25">
            <v>3.823</v>
          </cell>
          <cell r="BA25">
            <v>3.823</v>
          </cell>
          <cell r="BB25">
            <v>3.8229999999999995</v>
          </cell>
          <cell r="BC25">
            <v>3.823</v>
          </cell>
          <cell r="BD25">
            <v>3.8229999999999995</v>
          </cell>
          <cell r="BE25">
            <v>3.823</v>
          </cell>
          <cell r="BF25">
            <v>3.823</v>
          </cell>
          <cell r="BG25">
            <v>3.823</v>
          </cell>
          <cell r="BH25">
            <v>3.823</v>
          </cell>
          <cell r="BI25">
            <v>3.823</v>
          </cell>
          <cell r="BJ25">
            <v>3.823</v>
          </cell>
          <cell r="BM25">
            <v>38291</v>
          </cell>
          <cell r="BN25">
            <v>22</v>
          </cell>
          <cell r="BO25" t="str">
            <v/>
          </cell>
          <cell r="BP25" t="str">
            <v/>
          </cell>
          <cell r="BQ25" t="str">
            <v/>
          </cell>
          <cell r="BR25" t="str">
            <v/>
          </cell>
          <cell r="BS25" t="str">
            <v/>
          </cell>
          <cell r="BT25" t="str">
            <v/>
          </cell>
          <cell r="BU25" t="str">
            <v/>
          </cell>
          <cell r="BV25" t="str">
            <v/>
          </cell>
          <cell r="BW25" t="str">
            <v/>
          </cell>
          <cell r="BX25" t="str">
            <v/>
          </cell>
          <cell r="BY25" t="str">
            <v/>
          </cell>
          <cell r="BZ25" t="str">
            <v/>
          </cell>
          <cell r="CA25" t="str">
            <v/>
          </cell>
          <cell r="CB25" t="str">
            <v/>
          </cell>
        </row>
        <row r="26">
          <cell r="AW26">
            <v>3.9809999999999999</v>
          </cell>
          <cell r="AX26">
            <v>3.9809999999999999</v>
          </cell>
          <cell r="AY26">
            <v>3.9809999999999994</v>
          </cell>
          <cell r="AZ26">
            <v>3.9809999999999999</v>
          </cell>
          <cell r="BA26">
            <v>3.9809999999999999</v>
          </cell>
          <cell r="BB26">
            <v>3.9809999999999994</v>
          </cell>
          <cell r="BC26">
            <v>3.9809999999999999</v>
          </cell>
          <cell r="BD26">
            <v>3.9809999999999999</v>
          </cell>
          <cell r="BE26">
            <v>3.9810000000000003</v>
          </cell>
          <cell r="BF26">
            <v>3.9809999999999999</v>
          </cell>
          <cell r="BG26">
            <v>3.9809999999999999</v>
          </cell>
          <cell r="BH26">
            <v>3.9810000000000003</v>
          </cell>
          <cell r="BI26">
            <v>3.9809999999999999</v>
          </cell>
          <cell r="BJ26">
            <v>3.9809999999999999</v>
          </cell>
          <cell r="BM26">
            <v>38321</v>
          </cell>
          <cell r="BN26">
            <v>23</v>
          </cell>
          <cell r="BO26" t="str">
            <v/>
          </cell>
          <cell r="BP26" t="str">
            <v/>
          </cell>
          <cell r="BQ26" t="str">
            <v/>
          </cell>
          <cell r="BR26" t="str">
            <v/>
          </cell>
          <cell r="BS26" t="str">
            <v/>
          </cell>
          <cell r="BT26" t="str">
            <v/>
          </cell>
          <cell r="BU26" t="str">
            <v/>
          </cell>
          <cell r="BV26" t="str">
            <v/>
          </cell>
          <cell r="BW26" t="str">
            <v/>
          </cell>
          <cell r="BX26" t="str">
            <v/>
          </cell>
          <cell r="BY26" t="str">
            <v/>
          </cell>
          <cell r="BZ26" t="str">
            <v/>
          </cell>
          <cell r="CA26" t="str">
            <v/>
          </cell>
          <cell r="CB26" t="str">
            <v/>
          </cell>
        </row>
        <row r="27">
          <cell r="AW27">
            <v>4.1550000000000002</v>
          </cell>
          <cell r="AX27">
            <v>4.1550000000000002</v>
          </cell>
          <cell r="AY27">
            <v>4.1550000000000002</v>
          </cell>
          <cell r="AZ27">
            <v>4.1550000000000002</v>
          </cell>
          <cell r="BA27">
            <v>4.1550000000000002</v>
          </cell>
          <cell r="BB27">
            <v>4.1550000000000002</v>
          </cell>
          <cell r="BC27">
            <v>4.1550000000000002</v>
          </cell>
          <cell r="BD27">
            <v>4.1550000000000002</v>
          </cell>
          <cell r="BE27">
            <v>4.1550000000000002</v>
          </cell>
          <cell r="BF27">
            <v>4.1550000000000002</v>
          </cell>
          <cell r="BG27">
            <v>4.1550000000000002</v>
          </cell>
          <cell r="BH27">
            <v>4.1550000000000002</v>
          </cell>
          <cell r="BI27">
            <v>4.1550000000000002</v>
          </cell>
          <cell r="BJ27">
            <v>4.1550000000000002</v>
          </cell>
          <cell r="BM27">
            <v>38352</v>
          </cell>
          <cell r="BN27">
            <v>24</v>
          </cell>
          <cell r="BO27" t="str">
            <v/>
          </cell>
          <cell r="BP27" t="str">
            <v/>
          </cell>
          <cell r="BQ27" t="str">
            <v/>
          </cell>
          <cell r="BR27" t="str">
            <v/>
          </cell>
          <cell r="BS27" t="str">
            <v/>
          </cell>
          <cell r="BT27" t="str">
            <v/>
          </cell>
          <cell r="BU27" t="str">
            <v/>
          </cell>
          <cell r="BV27" t="str">
            <v/>
          </cell>
          <cell r="BW27" t="str">
            <v/>
          </cell>
          <cell r="BX27" t="str">
            <v/>
          </cell>
          <cell r="BY27" t="str">
            <v/>
          </cell>
          <cell r="BZ27" t="str">
            <v/>
          </cell>
          <cell r="CA27" t="str">
            <v/>
          </cell>
          <cell r="CB27" t="str">
            <v/>
          </cell>
        </row>
        <row r="28">
          <cell r="AW28">
            <v>4.2149999999999999</v>
          </cell>
          <cell r="AX28">
            <v>4.2149999999999999</v>
          </cell>
          <cell r="AY28">
            <v>4.2149999999999999</v>
          </cell>
          <cell r="AZ28">
            <v>4.2149999999999999</v>
          </cell>
          <cell r="BA28">
            <v>4.2149999999999999</v>
          </cell>
          <cell r="BB28">
            <v>4.2149999999999999</v>
          </cell>
          <cell r="BC28">
            <v>4.2149999999999999</v>
          </cell>
          <cell r="BD28">
            <v>4.2149999999999999</v>
          </cell>
          <cell r="BE28">
            <v>4.2149999999999999</v>
          </cell>
          <cell r="BF28">
            <v>4.2149999999999999</v>
          </cell>
          <cell r="BG28">
            <v>4.2149999999999999</v>
          </cell>
          <cell r="BH28">
            <v>4.2149999999999999</v>
          </cell>
          <cell r="BI28">
            <v>4.2149999999999999</v>
          </cell>
          <cell r="BJ28">
            <v>4.2149999999999999</v>
          </cell>
          <cell r="BM28">
            <v>38383</v>
          </cell>
          <cell r="BN28">
            <v>25</v>
          </cell>
          <cell r="BO28" t="str">
            <v/>
          </cell>
          <cell r="BP28" t="str">
            <v/>
          </cell>
          <cell r="BQ28" t="str">
            <v/>
          </cell>
          <cell r="BR28" t="str">
            <v/>
          </cell>
          <cell r="BS28" t="str">
            <v/>
          </cell>
          <cell r="BT28" t="str">
            <v/>
          </cell>
          <cell r="BU28" t="str">
            <v/>
          </cell>
          <cell r="BV28" t="str">
            <v/>
          </cell>
          <cell r="BW28" t="str">
            <v/>
          </cell>
          <cell r="BX28" t="str">
            <v/>
          </cell>
          <cell r="BY28" t="str">
            <v/>
          </cell>
          <cell r="BZ28" t="str">
            <v/>
          </cell>
          <cell r="CA28" t="str">
            <v/>
          </cell>
          <cell r="CB28" t="str">
            <v/>
          </cell>
        </row>
        <row r="29">
          <cell r="AW29">
            <v>4.1050000000000004</v>
          </cell>
          <cell r="AX29">
            <v>4.1050000000000004</v>
          </cell>
          <cell r="AY29">
            <v>4.1050000000000004</v>
          </cell>
          <cell r="AZ29">
            <v>4.1050000000000004</v>
          </cell>
          <cell r="BA29">
            <v>4.1050000000000004</v>
          </cell>
          <cell r="BB29">
            <v>4.1050000000000004</v>
          </cell>
          <cell r="BC29">
            <v>4.1050000000000004</v>
          </cell>
          <cell r="BD29">
            <v>4.1050000000000004</v>
          </cell>
          <cell r="BE29">
            <v>4.1050000000000004</v>
          </cell>
          <cell r="BF29">
            <v>4.1050000000000004</v>
          </cell>
          <cell r="BG29">
            <v>4.1050000000000004</v>
          </cell>
          <cell r="BH29">
            <v>4.1050000000000004</v>
          </cell>
          <cell r="BI29">
            <v>4.1050000000000004</v>
          </cell>
          <cell r="BJ29">
            <v>4.1050000000000004</v>
          </cell>
          <cell r="BM29">
            <v>38411</v>
          </cell>
          <cell r="BN29">
            <v>26</v>
          </cell>
          <cell r="BO29" t="str">
            <v/>
          </cell>
          <cell r="BP29" t="str">
            <v/>
          </cell>
          <cell r="BQ29" t="str">
            <v/>
          </cell>
          <cell r="BR29" t="str">
            <v/>
          </cell>
          <cell r="BS29" t="str">
            <v/>
          </cell>
          <cell r="BT29" t="str">
            <v/>
          </cell>
          <cell r="BU29" t="str">
            <v/>
          </cell>
          <cell r="BV29" t="str">
            <v/>
          </cell>
          <cell r="BW29" t="str">
            <v/>
          </cell>
          <cell r="BX29" t="str">
            <v/>
          </cell>
          <cell r="BY29" t="str">
            <v/>
          </cell>
          <cell r="BZ29" t="str">
            <v/>
          </cell>
          <cell r="CA29" t="str">
            <v/>
          </cell>
          <cell r="CB29" t="str">
            <v/>
          </cell>
        </row>
        <row r="30">
          <cell r="AW30">
            <v>3.9350000000000001</v>
          </cell>
          <cell r="AX30">
            <v>3.9350000000000001</v>
          </cell>
          <cell r="AY30">
            <v>3.9350000000000001</v>
          </cell>
          <cell r="AZ30">
            <v>3.9350000000000005</v>
          </cell>
          <cell r="BA30">
            <v>3.9350000000000001</v>
          </cell>
          <cell r="BB30">
            <v>3.9350000000000001</v>
          </cell>
          <cell r="BC30">
            <v>3.9350000000000001</v>
          </cell>
          <cell r="BD30">
            <v>3.9350000000000001</v>
          </cell>
          <cell r="BE30">
            <v>3.9350000000000001</v>
          </cell>
          <cell r="BF30">
            <v>3.9349999999999996</v>
          </cell>
          <cell r="BG30">
            <v>3.9350000000000001</v>
          </cell>
          <cell r="BH30">
            <v>3.9350000000000001</v>
          </cell>
          <cell r="BI30">
            <v>3.9350000000000001</v>
          </cell>
          <cell r="BJ30">
            <v>3.9350000000000001</v>
          </cell>
          <cell r="BM30">
            <v>38442</v>
          </cell>
          <cell r="BN30">
            <v>27</v>
          </cell>
          <cell r="BO30" t="str">
            <v/>
          </cell>
          <cell r="BP30" t="str">
            <v/>
          </cell>
          <cell r="BQ30" t="str">
            <v/>
          </cell>
          <cell r="BR30" t="str">
            <v/>
          </cell>
          <cell r="BS30" t="str">
            <v/>
          </cell>
          <cell r="BT30" t="str">
            <v/>
          </cell>
          <cell r="BU30" t="str">
            <v/>
          </cell>
          <cell r="BV30" t="str">
            <v/>
          </cell>
          <cell r="BW30" t="str">
            <v/>
          </cell>
          <cell r="BX30" t="str">
            <v/>
          </cell>
          <cell r="BY30" t="str">
            <v/>
          </cell>
          <cell r="BZ30" t="str">
            <v/>
          </cell>
          <cell r="CA30" t="str">
            <v/>
          </cell>
          <cell r="CB30" t="str">
            <v/>
          </cell>
        </row>
        <row r="31">
          <cell r="AW31">
            <v>3.6749999999999998</v>
          </cell>
          <cell r="AX31">
            <v>3.6749999999999998</v>
          </cell>
          <cell r="AY31">
            <v>3.6749999999999994</v>
          </cell>
          <cell r="AZ31">
            <v>3.6749999999999998</v>
          </cell>
          <cell r="BA31">
            <v>3.6749999999999998</v>
          </cell>
          <cell r="BB31">
            <v>3.6749999999999994</v>
          </cell>
          <cell r="BC31">
            <v>3.6749999999999998</v>
          </cell>
          <cell r="BD31">
            <v>3.6749999999999998</v>
          </cell>
          <cell r="BE31">
            <v>3.6749999999999998</v>
          </cell>
          <cell r="BF31">
            <v>3.6749999999999998</v>
          </cell>
          <cell r="BG31">
            <v>3.6749999999999998</v>
          </cell>
          <cell r="BH31">
            <v>3.6749999999999994</v>
          </cell>
          <cell r="BI31">
            <v>3.6750000000000003</v>
          </cell>
          <cell r="BJ31">
            <v>3.6749999999999998</v>
          </cell>
          <cell r="BM31">
            <v>38472</v>
          </cell>
          <cell r="BN31">
            <v>28</v>
          </cell>
          <cell r="BO31" t="str">
            <v/>
          </cell>
          <cell r="BP31" t="str">
            <v/>
          </cell>
          <cell r="BQ31" t="str">
            <v/>
          </cell>
          <cell r="BR31" t="str">
            <v/>
          </cell>
          <cell r="BS31" t="str">
            <v/>
          </cell>
          <cell r="BT31" t="str">
            <v/>
          </cell>
          <cell r="BU31" t="str">
            <v/>
          </cell>
          <cell r="BV31" t="str">
            <v/>
          </cell>
          <cell r="BW31" t="str">
            <v/>
          </cell>
          <cell r="BX31" t="str">
            <v/>
          </cell>
          <cell r="BY31" t="str">
            <v/>
          </cell>
          <cell r="BZ31" t="str">
            <v/>
          </cell>
          <cell r="CA31" t="str">
            <v/>
          </cell>
          <cell r="CB31" t="str">
            <v/>
          </cell>
        </row>
        <row r="32">
          <cell r="AW32">
            <v>3.61</v>
          </cell>
          <cell r="AX32">
            <v>3.61</v>
          </cell>
          <cell r="AY32">
            <v>3.61</v>
          </cell>
          <cell r="AZ32">
            <v>3.6100000000000003</v>
          </cell>
          <cell r="BA32">
            <v>3.6100000000000003</v>
          </cell>
          <cell r="BB32">
            <v>3.61</v>
          </cell>
          <cell r="BC32">
            <v>3.61</v>
          </cell>
          <cell r="BD32">
            <v>3.61</v>
          </cell>
          <cell r="BE32">
            <v>3.61</v>
          </cell>
          <cell r="BF32">
            <v>3.61</v>
          </cell>
          <cell r="BG32">
            <v>3.61</v>
          </cell>
          <cell r="BH32">
            <v>3.61</v>
          </cell>
          <cell r="BI32">
            <v>3.6100000000000003</v>
          </cell>
          <cell r="BJ32">
            <v>3.6100000000000003</v>
          </cell>
          <cell r="BM32">
            <v>38503</v>
          </cell>
          <cell r="BN32">
            <v>29</v>
          </cell>
          <cell r="BO32" t="str">
            <v/>
          </cell>
          <cell r="BP32" t="str">
            <v/>
          </cell>
          <cell r="BQ32" t="str">
            <v/>
          </cell>
          <cell r="BR32" t="str">
            <v/>
          </cell>
          <cell r="BS32" t="str">
            <v/>
          </cell>
          <cell r="BT32" t="str">
            <v/>
          </cell>
          <cell r="BU32" t="str">
            <v/>
          </cell>
          <cell r="BV32" t="str">
            <v/>
          </cell>
          <cell r="BW32" t="str">
            <v/>
          </cell>
          <cell r="BX32" t="str">
            <v/>
          </cell>
          <cell r="BY32" t="str">
            <v/>
          </cell>
          <cell r="BZ32" t="str">
            <v/>
          </cell>
          <cell r="CA32" t="str">
            <v/>
          </cell>
          <cell r="CB32" t="str">
            <v/>
          </cell>
        </row>
        <row r="33">
          <cell r="AW33">
            <v>3.625</v>
          </cell>
          <cell r="AX33">
            <v>3.625</v>
          </cell>
          <cell r="AY33">
            <v>3.625</v>
          </cell>
          <cell r="AZ33">
            <v>3.625</v>
          </cell>
          <cell r="BA33">
            <v>3.625</v>
          </cell>
          <cell r="BB33">
            <v>3.625</v>
          </cell>
          <cell r="BC33">
            <v>3.625</v>
          </cell>
          <cell r="BD33">
            <v>3.625</v>
          </cell>
          <cell r="BE33">
            <v>3.625</v>
          </cell>
          <cell r="BF33">
            <v>3.625</v>
          </cell>
          <cell r="BG33">
            <v>3.625</v>
          </cell>
          <cell r="BH33">
            <v>3.625</v>
          </cell>
          <cell r="BI33">
            <v>3.625</v>
          </cell>
          <cell r="BJ33">
            <v>3.625</v>
          </cell>
          <cell r="BM33">
            <v>38533</v>
          </cell>
          <cell r="BN33">
            <v>30</v>
          </cell>
          <cell r="BO33" t="str">
            <v/>
          </cell>
          <cell r="BP33" t="str">
            <v/>
          </cell>
          <cell r="BQ33" t="str">
            <v/>
          </cell>
          <cell r="BR33" t="str">
            <v/>
          </cell>
          <cell r="BS33" t="str">
            <v/>
          </cell>
          <cell r="BT33" t="str">
            <v/>
          </cell>
          <cell r="BU33" t="str">
            <v/>
          </cell>
          <cell r="BV33" t="str">
            <v/>
          </cell>
          <cell r="BW33" t="str">
            <v/>
          </cell>
          <cell r="BX33" t="str">
            <v/>
          </cell>
          <cell r="BY33" t="str">
            <v/>
          </cell>
          <cell r="BZ33" t="str">
            <v/>
          </cell>
          <cell r="CA33" t="str">
            <v/>
          </cell>
          <cell r="CB33" t="str">
            <v/>
          </cell>
        </row>
        <row r="34">
          <cell r="AW34">
            <v>3.66</v>
          </cell>
          <cell r="AX34">
            <v>3.66</v>
          </cell>
          <cell r="AY34">
            <v>3.66</v>
          </cell>
          <cell r="AZ34">
            <v>3.66</v>
          </cell>
          <cell r="BA34">
            <v>3.66</v>
          </cell>
          <cell r="BB34">
            <v>3.6599999999999997</v>
          </cell>
          <cell r="BC34">
            <v>3.66</v>
          </cell>
          <cell r="BD34">
            <v>3.6600000000000006</v>
          </cell>
          <cell r="BE34">
            <v>3.66</v>
          </cell>
          <cell r="BF34">
            <v>3.6599999999999997</v>
          </cell>
          <cell r="BG34">
            <v>3.66</v>
          </cell>
          <cell r="BH34">
            <v>3.6600000000000006</v>
          </cell>
          <cell r="BI34">
            <v>3.66</v>
          </cell>
          <cell r="BJ34">
            <v>3.66</v>
          </cell>
          <cell r="BM34">
            <v>38564</v>
          </cell>
          <cell r="BN34">
            <v>31</v>
          </cell>
          <cell r="BO34" t="str">
            <v/>
          </cell>
          <cell r="BP34" t="str">
            <v/>
          </cell>
          <cell r="BQ34" t="str">
            <v/>
          </cell>
          <cell r="BR34" t="str">
            <v/>
          </cell>
          <cell r="BS34" t="str">
            <v/>
          </cell>
          <cell r="BT34" t="str">
            <v/>
          </cell>
          <cell r="BU34" t="str">
            <v/>
          </cell>
          <cell r="BV34" t="str">
            <v/>
          </cell>
          <cell r="BW34" t="str">
            <v/>
          </cell>
          <cell r="BX34" t="str">
            <v/>
          </cell>
          <cell r="BY34" t="str">
            <v/>
          </cell>
          <cell r="BZ34" t="str">
            <v/>
          </cell>
          <cell r="CA34" t="str">
            <v/>
          </cell>
          <cell r="CB34" t="str">
            <v/>
          </cell>
        </row>
      </sheetData>
      <sheetData sheetId="8" refreshError="1">
        <row r="1">
          <cell r="A1" t="str">
            <v>Contract Symbol</v>
          </cell>
          <cell r="B1" t="str">
            <v>Month</v>
          </cell>
          <cell r="C1" t="str">
            <v>Yearend</v>
          </cell>
          <cell r="D1" t="str">
            <v>Type1</v>
          </cell>
          <cell r="E1" t="str">
            <v>Strike</v>
          </cell>
          <cell r="F1" t="str">
            <v>Expiration Date</v>
          </cell>
          <cell r="G1" t="str">
            <v>Todays Settle</v>
          </cell>
          <cell r="H1" t="str">
            <v>Previous Settle</v>
          </cell>
          <cell r="I1" t="str">
            <v>Estimated Volume</v>
          </cell>
          <cell r="J1" t="str">
            <v>Daily High</v>
          </cell>
          <cell r="K1" t="str">
            <v>Daily Low</v>
          </cell>
          <cell r="L1" t="str">
            <v>Year</v>
          </cell>
          <cell r="M1" t="str">
            <v>Implied Volatility2</v>
          </cell>
          <cell r="N1" t="str">
            <v>Underlying Symbol</v>
          </cell>
          <cell r="O1" t="str">
            <v>Underlying Price</v>
          </cell>
          <cell r="P1" t="str">
            <v>Type2</v>
          </cell>
        </row>
        <row r="2">
          <cell r="A2" t="str">
            <v>CG</v>
          </cell>
          <cell r="B2">
            <v>1</v>
          </cell>
          <cell r="C2">
            <v>3</v>
          </cell>
          <cell r="D2" t="str">
            <v>C</v>
          </cell>
          <cell r="E2">
            <v>3.75</v>
          </cell>
          <cell r="F2">
            <v>37608</v>
          </cell>
          <cell r="G2">
            <v>0.75</v>
          </cell>
          <cell r="H2">
            <v>0.6</v>
          </cell>
          <cell r="I2" t="str">
            <v>0          0</v>
          </cell>
          <cell r="J2">
            <v>0</v>
          </cell>
          <cell r="K2">
            <v>0</v>
          </cell>
          <cell r="L2">
            <v>2003</v>
          </cell>
          <cell r="M2" t="str">
            <v>No Trade</v>
          </cell>
          <cell r="N2" t="str">
            <v/>
          </cell>
          <cell r="O2" t="str">
            <v/>
          </cell>
          <cell r="P2" t="str">
            <v/>
          </cell>
        </row>
        <row r="3">
          <cell r="A3" t="str">
            <v>CG</v>
          </cell>
          <cell r="B3">
            <v>1</v>
          </cell>
          <cell r="C3">
            <v>3</v>
          </cell>
          <cell r="D3" t="str">
            <v>C</v>
          </cell>
          <cell r="E3">
            <v>4</v>
          </cell>
          <cell r="F3">
            <v>37608</v>
          </cell>
          <cell r="G3">
            <v>0.55000000000000004</v>
          </cell>
          <cell r="H3">
            <v>0.5</v>
          </cell>
          <cell r="I3" t="str">
            <v>0          0</v>
          </cell>
          <cell r="J3">
            <v>0</v>
          </cell>
          <cell r="K3">
            <v>0</v>
          </cell>
          <cell r="L3">
            <v>2003</v>
          </cell>
          <cell r="M3" t="str">
            <v>No Trade</v>
          </cell>
          <cell r="N3" t="str">
            <v/>
          </cell>
          <cell r="O3" t="str">
            <v/>
          </cell>
          <cell r="P3" t="str">
            <v/>
          </cell>
        </row>
        <row r="4">
          <cell r="A4" t="str">
            <v>CG</v>
          </cell>
          <cell r="B4">
            <v>1</v>
          </cell>
          <cell r="C4">
            <v>3</v>
          </cell>
          <cell r="D4" t="str">
            <v>P</v>
          </cell>
          <cell r="E4">
            <v>4</v>
          </cell>
          <cell r="F4">
            <v>37608</v>
          </cell>
          <cell r="G4">
            <v>0.23</v>
          </cell>
          <cell r="H4">
            <v>0.5</v>
          </cell>
          <cell r="I4" t="str">
            <v>8          0</v>
          </cell>
          <cell r="J4">
            <v>0</v>
          </cell>
          <cell r="K4">
            <v>0</v>
          </cell>
          <cell r="L4">
            <v>2003</v>
          </cell>
          <cell r="M4" t="str">
            <v>No Trade</v>
          </cell>
          <cell r="N4" t="str">
            <v/>
          </cell>
          <cell r="O4" t="str">
            <v/>
          </cell>
          <cell r="P4" t="str">
            <v/>
          </cell>
        </row>
        <row r="5">
          <cell r="A5" t="str">
            <v>CG</v>
          </cell>
          <cell r="B5">
            <v>1</v>
          </cell>
          <cell r="C5">
            <v>3</v>
          </cell>
          <cell r="D5" t="str">
            <v>C</v>
          </cell>
          <cell r="E5">
            <v>4.5</v>
          </cell>
          <cell r="F5">
            <v>37608</v>
          </cell>
          <cell r="G5">
            <v>0.4</v>
          </cell>
          <cell r="H5">
            <v>0.3</v>
          </cell>
          <cell r="I5" t="str">
            <v>5          5</v>
          </cell>
          <cell r="J5">
            <v>0</v>
          </cell>
          <cell r="K5">
            <v>0</v>
          </cell>
          <cell r="L5">
            <v>2003</v>
          </cell>
          <cell r="M5" t="str">
            <v>No Trade</v>
          </cell>
          <cell r="N5" t="str">
            <v/>
          </cell>
          <cell r="O5" t="str">
            <v/>
          </cell>
          <cell r="P5" t="str">
            <v/>
          </cell>
        </row>
        <row r="6">
          <cell r="A6" t="str">
            <v>CG</v>
          </cell>
          <cell r="B6">
            <v>1</v>
          </cell>
          <cell r="C6">
            <v>3</v>
          </cell>
          <cell r="D6" t="str">
            <v>P</v>
          </cell>
          <cell r="E6">
            <v>4.5</v>
          </cell>
          <cell r="F6">
            <v>37608</v>
          </cell>
          <cell r="G6">
            <v>0.4</v>
          </cell>
          <cell r="I6">
            <v>5</v>
          </cell>
          <cell r="J6">
            <v>0</v>
          </cell>
          <cell r="K6">
            <v>0</v>
          </cell>
          <cell r="L6">
            <v>2003</v>
          </cell>
          <cell r="M6" t="str">
            <v>No Trade</v>
          </cell>
          <cell r="N6" t="str">
            <v/>
          </cell>
          <cell r="O6" t="str">
            <v/>
          </cell>
          <cell r="P6" t="str">
            <v/>
          </cell>
        </row>
        <row r="7">
          <cell r="A7" t="str">
            <v>CG</v>
          </cell>
          <cell r="B7">
            <v>1</v>
          </cell>
          <cell r="C7">
            <v>3</v>
          </cell>
          <cell r="D7" t="str">
            <v>C</v>
          </cell>
          <cell r="E7">
            <v>5</v>
          </cell>
          <cell r="F7">
            <v>37608</v>
          </cell>
          <cell r="G7">
            <v>0.2</v>
          </cell>
          <cell r="H7">
            <v>0.1</v>
          </cell>
          <cell r="I7" t="str">
            <v>8          0</v>
          </cell>
          <cell r="J7">
            <v>0</v>
          </cell>
          <cell r="K7">
            <v>0</v>
          </cell>
          <cell r="L7">
            <v>2003</v>
          </cell>
          <cell r="M7" t="str">
            <v>No Trade</v>
          </cell>
          <cell r="N7" t="str">
            <v/>
          </cell>
          <cell r="O7" t="str">
            <v/>
          </cell>
          <cell r="P7" t="str">
            <v/>
          </cell>
        </row>
        <row r="8">
          <cell r="A8" t="str">
            <v>CG</v>
          </cell>
          <cell r="B8">
            <v>3</v>
          </cell>
          <cell r="C8">
            <v>3</v>
          </cell>
          <cell r="D8" t="str">
            <v>P</v>
          </cell>
          <cell r="E8">
            <v>4</v>
          </cell>
          <cell r="F8">
            <v>37671</v>
          </cell>
          <cell r="G8">
            <v>0.5</v>
          </cell>
          <cell r="H8">
            <v>0.5</v>
          </cell>
          <cell r="I8" t="str">
            <v>5          0</v>
          </cell>
          <cell r="J8">
            <v>0</v>
          </cell>
          <cell r="K8">
            <v>0</v>
          </cell>
          <cell r="L8">
            <v>2003</v>
          </cell>
          <cell r="M8" t="str">
            <v>No Trade</v>
          </cell>
          <cell r="N8" t="str">
            <v/>
          </cell>
          <cell r="O8" t="str">
            <v/>
          </cell>
          <cell r="P8" t="str">
            <v/>
          </cell>
        </row>
        <row r="9">
          <cell r="A9" t="str">
            <v>CG</v>
          </cell>
          <cell r="B9">
            <v>6</v>
          </cell>
          <cell r="C9">
            <v>3</v>
          </cell>
          <cell r="D9" t="str">
            <v>C</v>
          </cell>
          <cell r="E9">
            <v>8</v>
          </cell>
          <cell r="F9">
            <v>37760</v>
          </cell>
          <cell r="G9">
            <v>1.3</v>
          </cell>
          <cell r="H9">
            <v>1.2</v>
          </cell>
          <cell r="I9" t="str">
            <v>5          0</v>
          </cell>
          <cell r="J9">
            <v>0</v>
          </cell>
          <cell r="K9">
            <v>0</v>
          </cell>
          <cell r="L9">
            <v>2003</v>
          </cell>
          <cell r="M9" t="str">
            <v>No Trade</v>
          </cell>
          <cell r="N9" t="str">
            <v/>
          </cell>
          <cell r="O9" t="str">
            <v/>
          </cell>
          <cell r="P9" t="str">
            <v/>
          </cell>
        </row>
        <row r="10">
          <cell r="A10" t="str">
            <v>CG</v>
          </cell>
          <cell r="B10">
            <v>6</v>
          </cell>
          <cell r="C10">
            <v>3</v>
          </cell>
          <cell r="D10" t="str">
            <v>P</v>
          </cell>
          <cell r="E10">
            <v>8</v>
          </cell>
          <cell r="F10">
            <v>37760</v>
          </cell>
          <cell r="G10">
            <v>0.75</v>
          </cell>
          <cell r="H10">
            <v>0.8</v>
          </cell>
          <cell r="I10" t="str">
            <v>0          0</v>
          </cell>
          <cell r="J10">
            <v>0</v>
          </cell>
          <cell r="K10">
            <v>0</v>
          </cell>
          <cell r="L10">
            <v>2003</v>
          </cell>
          <cell r="M10" t="str">
            <v>No Trade</v>
          </cell>
          <cell r="N10" t="str">
            <v/>
          </cell>
          <cell r="O10" t="str">
            <v/>
          </cell>
          <cell r="P10" t="str">
            <v/>
          </cell>
        </row>
        <row r="11">
          <cell r="A11" t="str">
            <v>CG</v>
          </cell>
          <cell r="B11">
            <v>6</v>
          </cell>
          <cell r="C11">
            <v>3</v>
          </cell>
          <cell r="D11" t="str">
            <v>C</v>
          </cell>
          <cell r="E11">
            <v>9</v>
          </cell>
          <cell r="F11">
            <v>37760</v>
          </cell>
          <cell r="G11">
            <v>1.1000000000000001</v>
          </cell>
          <cell r="H11">
            <v>1</v>
          </cell>
          <cell r="I11" t="str">
            <v>5          0</v>
          </cell>
          <cell r="J11">
            <v>0</v>
          </cell>
          <cell r="K11">
            <v>0</v>
          </cell>
          <cell r="L11">
            <v>2003</v>
          </cell>
          <cell r="M11" t="str">
            <v>No Trade</v>
          </cell>
          <cell r="N11" t="str">
            <v/>
          </cell>
          <cell r="O11" t="str">
            <v/>
          </cell>
          <cell r="P11" t="str">
            <v/>
          </cell>
        </row>
        <row r="12">
          <cell r="A12" t="str">
            <v>CG</v>
          </cell>
          <cell r="B12">
            <v>6</v>
          </cell>
          <cell r="C12">
            <v>3</v>
          </cell>
          <cell r="D12" t="str">
            <v>C</v>
          </cell>
          <cell r="E12">
            <v>10</v>
          </cell>
          <cell r="F12">
            <v>37760</v>
          </cell>
          <cell r="G12">
            <v>0.7</v>
          </cell>
          <cell r="H12">
            <v>0.6</v>
          </cell>
          <cell r="I12" t="str">
            <v>5          0</v>
          </cell>
          <cell r="J12">
            <v>0</v>
          </cell>
          <cell r="K12">
            <v>0</v>
          </cell>
          <cell r="L12">
            <v>2003</v>
          </cell>
          <cell r="M12" t="str">
            <v>No Trade</v>
          </cell>
          <cell r="N12" t="str">
            <v/>
          </cell>
          <cell r="O12" t="str">
            <v/>
          </cell>
          <cell r="P12" t="str">
            <v/>
          </cell>
        </row>
        <row r="13">
          <cell r="A13" t="str">
            <v>CH</v>
          </cell>
          <cell r="B13">
            <v>1</v>
          </cell>
          <cell r="C13">
            <v>3</v>
          </cell>
          <cell r="D13" t="str">
            <v>C</v>
          </cell>
          <cell r="E13">
            <v>4.5</v>
          </cell>
          <cell r="F13">
            <v>37608</v>
          </cell>
          <cell r="G13">
            <v>0.7</v>
          </cell>
          <cell r="H13">
            <v>0.9</v>
          </cell>
          <cell r="I13" t="str">
            <v>0          0</v>
          </cell>
          <cell r="J13">
            <v>0</v>
          </cell>
          <cell r="K13">
            <v>0</v>
          </cell>
          <cell r="L13">
            <v>2003</v>
          </cell>
          <cell r="M13" t="str">
            <v>No Trade</v>
          </cell>
          <cell r="N13" t="str">
            <v/>
          </cell>
          <cell r="O13" t="str">
            <v/>
          </cell>
          <cell r="P13" t="str">
            <v/>
          </cell>
        </row>
        <row r="14">
          <cell r="A14" t="str">
            <v>CH</v>
          </cell>
          <cell r="B14">
            <v>1</v>
          </cell>
          <cell r="C14">
            <v>3</v>
          </cell>
          <cell r="D14" t="str">
            <v>C</v>
          </cell>
          <cell r="E14">
            <v>5</v>
          </cell>
          <cell r="F14">
            <v>37608</v>
          </cell>
          <cell r="G14">
            <v>0.4</v>
          </cell>
          <cell r="H14">
            <v>0.6</v>
          </cell>
          <cell r="I14" t="str">
            <v>0          0</v>
          </cell>
          <cell r="J14">
            <v>0</v>
          </cell>
          <cell r="K14">
            <v>0</v>
          </cell>
          <cell r="L14">
            <v>2003</v>
          </cell>
          <cell r="M14" t="str">
            <v>No Trade</v>
          </cell>
          <cell r="N14" t="str">
            <v/>
          </cell>
          <cell r="O14" t="str">
            <v/>
          </cell>
          <cell r="P14" t="str">
            <v/>
          </cell>
        </row>
        <row r="15">
          <cell r="A15" t="str">
            <v>CH</v>
          </cell>
          <cell r="B15">
            <v>1</v>
          </cell>
          <cell r="C15">
            <v>3</v>
          </cell>
          <cell r="D15" t="str">
            <v>C</v>
          </cell>
          <cell r="E15">
            <v>7.5</v>
          </cell>
          <cell r="F15">
            <v>37608</v>
          </cell>
          <cell r="G15">
            <v>0.04</v>
          </cell>
          <cell r="H15">
            <v>0</v>
          </cell>
          <cell r="I15" t="str">
            <v>5          0</v>
          </cell>
          <cell r="J15">
            <v>0</v>
          </cell>
          <cell r="K15">
            <v>0</v>
          </cell>
          <cell r="L15">
            <v>2003</v>
          </cell>
          <cell r="M15" t="str">
            <v>No Trade</v>
          </cell>
          <cell r="N15" t="str">
            <v/>
          </cell>
          <cell r="O15" t="str">
            <v/>
          </cell>
          <cell r="P15" t="str">
            <v/>
          </cell>
        </row>
        <row r="16">
          <cell r="A16" t="str">
            <v>CH</v>
          </cell>
          <cell r="B16">
            <v>2</v>
          </cell>
          <cell r="C16">
            <v>3</v>
          </cell>
          <cell r="D16" t="str">
            <v>C</v>
          </cell>
          <cell r="E16">
            <v>4.25</v>
          </cell>
          <cell r="F16">
            <v>37638</v>
          </cell>
          <cell r="G16">
            <v>1.1000000000000001</v>
          </cell>
          <cell r="H16">
            <v>1.1000000000000001</v>
          </cell>
          <cell r="I16" t="str">
            <v>5          0</v>
          </cell>
          <cell r="J16">
            <v>0</v>
          </cell>
          <cell r="K16">
            <v>0</v>
          </cell>
          <cell r="L16">
            <v>2003</v>
          </cell>
          <cell r="M16" t="str">
            <v>No Trade</v>
          </cell>
          <cell r="N16" t="str">
            <v/>
          </cell>
          <cell r="O16" t="str">
            <v/>
          </cell>
          <cell r="P16" t="str">
            <v/>
          </cell>
        </row>
        <row r="17">
          <cell r="A17" t="str">
            <v>CH</v>
          </cell>
          <cell r="B17">
            <v>2</v>
          </cell>
          <cell r="C17">
            <v>3</v>
          </cell>
          <cell r="D17" t="str">
            <v>C</v>
          </cell>
          <cell r="E17">
            <v>4.5</v>
          </cell>
          <cell r="F17">
            <v>37638</v>
          </cell>
          <cell r="G17">
            <v>0.95</v>
          </cell>
          <cell r="H17">
            <v>1</v>
          </cell>
          <cell r="I17" t="str">
            <v>0          0</v>
          </cell>
          <cell r="J17">
            <v>0</v>
          </cell>
          <cell r="K17">
            <v>0</v>
          </cell>
          <cell r="L17">
            <v>2003</v>
          </cell>
          <cell r="M17" t="str">
            <v>No Trade</v>
          </cell>
          <cell r="N17" t="str">
            <v/>
          </cell>
          <cell r="O17" t="str">
            <v/>
          </cell>
          <cell r="P17" t="str">
            <v/>
          </cell>
        </row>
        <row r="18">
          <cell r="A18" t="str">
            <v>CH</v>
          </cell>
          <cell r="B18">
            <v>2</v>
          </cell>
          <cell r="C18">
            <v>3</v>
          </cell>
          <cell r="D18" t="str">
            <v>P</v>
          </cell>
          <cell r="E18">
            <v>4.5</v>
          </cell>
          <cell r="F18">
            <v>37638</v>
          </cell>
          <cell r="G18">
            <v>1.34</v>
          </cell>
          <cell r="H18">
            <v>1</v>
          </cell>
          <cell r="I18" t="str">
            <v>2          0</v>
          </cell>
          <cell r="J18">
            <v>0</v>
          </cell>
          <cell r="K18">
            <v>0</v>
          </cell>
          <cell r="L18">
            <v>2003</v>
          </cell>
          <cell r="M18" t="str">
            <v>No Trade</v>
          </cell>
          <cell r="N18" t="str">
            <v/>
          </cell>
          <cell r="O18" t="str">
            <v/>
          </cell>
          <cell r="P18" t="str">
            <v/>
          </cell>
        </row>
        <row r="19">
          <cell r="A19" t="str">
            <v>CH</v>
          </cell>
          <cell r="B19">
            <v>2</v>
          </cell>
          <cell r="C19">
            <v>3</v>
          </cell>
          <cell r="D19" t="str">
            <v>C</v>
          </cell>
          <cell r="E19">
            <v>4.75</v>
          </cell>
          <cell r="F19">
            <v>37638</v>
          </cell>
          <cell r="G19">
            <v>0.8</v>
          </cell>
          <cell r="H19">
            <v>0.8</v>
          </cell>
          <cell r="I19" t="str">
            <v>5          0</v>
          </cell>
          <cell r="J19">
            <v>0</v>
          </cell>
          <cell r="K19">
            <v>0</v>
          </cell>
          <cell r="L19">
            <v>2003</v>
          </cell>
          <cell r="M19" t="str">
            <v>No Trade</v>
          </cell>
          <cell r="N19" t="str">
            <v/>
          </cell>
          <cell r="O19" t="str">
            <v/>
          </cell>
          <cell r="P19" t="str">
            <v/>
          </cell>
        </row>
        <row r="20">
          <cell r="A20" t="str">
            <v>CH</v>
          </cell>
          <cell r="B20">
            <v>2</v>
          </cell>
          <cell r="C20">
            <v>3</v>
          </cell>
          <cell r="D20" t="str">
            <v>C</v>
          </cell>
          <cell r="E20">
            <v>5</v>
          </cell>
          <cell r="F20">
            <v>37638</v>
          </cell>
          <cell r="G20">
            <v>0.5</v>
          </cell>
          <cell r="H20">
            <v>0.5</v>
          </cell>
          <cell r="I20" t="str">
            <v>5          0</v>
          </cell>
          <cell r="J20">
            <v>0</v>
          </cell>
          <cell r="K20">
            <v>0</v>
          </cell>
          <cell r="L20">
            <v>2003</v>
          </cell>
          <cell r="M20" t="str">
            <v>No Trade</v>
          </cell>
          <cell r="N20" t="str">
            <v/>
          </cell>
          <cell r="O20" t="str">
            <v/>
          </cell>
          <cell r="P20" t="str">
            <v/>
          </cell>
        </row>
        <row r="21">
          <cell r="A21" t="str">
            <v>CH</v>
          </cell>
          <cell r="B21">
            <v>3</v>
          </cell>
          <cell r="C21">
            <v>3</v>
          </cell>
          <cell r="D21" t="str">
            <v>C</v>
          </cell>
          <cell r="E21">
            <v>4.25</v>
          </cell>
          <cell r="F21">
            <v>37671</v>
          </cell>
          <cell r="G21">
            <v>0.6</v>
          </cell>
          <cell r="H21">
            <v>0.6</v>
          </cell>
          <cell r="I21" t="str">
            <v>0          0</v>
          </cell>
          <cell r="J21">
            <v>0</v>
          </cell>
          <cell r="K21">
            <v>0</v>
          </cell>
          <cell r="L21">
            <v>2003</v>
          </cell>
          <cell r="M21" t="str">
            <v>No Trade</v>
          </cell>
          <cell r="N21" t="str">
            <v/>
          </cell>
          <cell r="O21" t="str">
            <v/>
          </cell>
          <cell r="P21" t="str">
            <v/>
          </cell>
        </row>
        <row r="22">
          <cell r="A22" t="str">
            <v>CH</v>
          </cell>
          <cell r="B22">
            <v>3</v>
          </cell>
          <cell r="C22">
            <v>3</v>
          </cell>
          <cell r="D22" t="str">
            <v>C</v>
          </cell>
          <cell r="E22">
            <v>4.5</v>
          </cell>
          <cell r="F22">
            <v>37671</v>
          </cell>
          <cell r="G22">
            <v>0.45</v>
          </cell>
          <cell r="H22">
            <v>0.4</v>
          </cell>
          <cell r="I22" t="str">
            <v>5          0</v>
          </cell>
          <cell r="J22">
            <v>0</v>
          </cell>
          <cell r="K22">
            <v>0</v>
          </cell>
          <cell r="L22">
            <v>2003</v>
          </cell>
          <cell r="M22" t="str">
            <v>No Trade</v>
          </cell>
          <cell r="N22" t="str">
            <v/>
          </cell>
          <cell r="O22" t="str">
            <v/>
          </cell>
          <cell r="P22" t="str">
            <v/>
          </cell>
        </row>
        <row r="23">
          <cell r="A23" t="str">
            <v>CH</v>
          </cell>
          <cell r="B23">
            <v>4</v>
          </cell>
          <cell r="C23">
            <v>3</v>
          </cell>
          <cell r="D23" t="str">
            <v>C</v>
          </cell>
          <cell r="E23">
            <v>4</v>
          </cell>
          <cell r="F23">
            <v>37699</v>
          </cell>
          <cell r="G23">
            <v>0.35</v>
          </cell>
          <cell r="H23">
            <v>0.3</v>
          </cell>
          <cell r="I23" t="str">
            <v>5          0</v>
          </cell>
          <cell r="J23">
            <v>0</v>
          </cell>
          <cell r="K23">
            <v>0</v>
          </cell>
          <cell r="L23">
            <v>2003</v>
          </cell>
          <cell r="M23" t="str">
            <v>No Trade</v>
          </cell>
          <cell r="N23" t="str">
            <v/>
          </cell>
          <cell r="O23" t="str">
            <v/>
          </cell>
          <cell r="P23" t="str">
            <v/>
          </cell>
        </row>
        <row r="24">
          <cell r="A24" t="str">
            <v>CH</v>
          </cell>
          <cell r="B24">
            <v>4</v>
          </cell>
          <cell r="C24">
            <v>3</v>
          </cell>
          <cell r="D24" t="str">
            <v>C</v>
          </cell>
          <cell r="E24">
            <v>4.25</v>
          </cell>
          <cell r="F24">
            <v>37699</v>
          </cell>
          <cell r="G24">
            <v>0.3</v>
          </cell>
          <cell r="H24">
            <v>0.3</v>
          </cell>
          <cell r="I24" t="str">
            <v>0          0</v>
          </cell>
          <cell r="J24">
            <v>0</v>
          </cell>
          <cell r="K24">
            <v>0</v>
          </cell>
          <cell r="L24">
            <v>2003</v>
          </cell>
          <cell r="M24" t="str">
            <v>No Trade</v>
          </cell>
          <cell r="N24" t="str">
            <v/>
          </cell>
          <cell r="O24" t="str">
            <v/>
          </cell>
          <cell r="P24" t="str">
            <v/>
          </cell>
        </row>
        <row r="25">
          <cell r="A25" t="str">
            <v>CH</v>
          </cell>
          <cell r="B25">
            <v>4</v>
          </cell>
          <cell r="C25">
            <v>3</v>
          </cell>
          <cell r="D25" t="str">
            <v>C</v>
          </cell>
          <cell r="E25">
            <v>4.5</v>
          </cell>
          <cell r="F25">
            <v>37699</v>
          </cell>
          <cell r="G25">
            <v>0.25</v>
          </cell>
          <cell r="H25">
            <v>0.2</v>
          </cell>
          <cell r="I25" t="str">
            <v>5          0</v>
          </cell>
          <cell r="J25">
            <v>0</v>
          </cell>
          <cell r="K25">
            <v>0</v>
          </cell>
          <cell r="L25">
            <v>2003</v>
          </cell>
          <cell r="M25" t="str">
            <v>No Trade</v>
          </cell>
          <cell r="N25" t="str">
            <v/>
          </cell>
          <cell r="O25" t="str">
            <v/>
          </cell>
          <cell r="P25" t="str">
            <v/>
          </cell>
        </row>
        <row r="26">
          <cell r="A26" t="str">
            <v>FA</v>
          </cell>
          <cell r="B26">
            <v>1</v>
          </cell>
          <cell r="C26">
            <v>3</v>
          </cell>
          <cell r="D26" t="str">
            <v>P</v>
          </cell>
          <cell r="E26">
            <v>-6.0000000000000001E-3</v>
          </cell>
          <cell r="F26">
            <v>37620</v>
          </cell>
          <cell r="G26">
            <v>0</v>
          </cell>
          <cell r="H26">
            <v>0</v>
          </cell>
          <cell r="I26" t="str">
            <v>0          0   .</v>
          </cell>
          <cell r="J26">
            <v>0</v>
          </cell>
          <cell r="K26">
            <v>0</v>
          </cell>
          <cell r="L26">
            <v>2003</v>
          </cell>
          <cell r="M26" t="str">
            <v>No Trade</v>
          </cell>
          <cell r="N26" t="str">
            <v/>
          </cell>
          <cell r="O26" t="str">
            <v/>
          </cell>
          <cell r="P26" t="str">
            <v/>
          </cell>
        </row>
        <row r="27">
          <cell r="A27" t="str">
            <v>GO</v>
          </cell>
          <cell r="B27">
            <v>1</v>
          </cell>
          <cell r="C27">
            <v>3</v>
          </cell>
          <cell r="D27" t="str">
            <v>P</v>
          </cell>
          <cell r="E27">
            <v>0.54</v>
          </cell>
          <cell r="F27">
            <v>37616</v>
          </cell>
          <cell r="G27">
            <v>0</v>
          </cell>
          <cell r="H27">
            <v>0</v>
          </cell>
          <cell r="I27" t="str">
            <v>0          0   .</v>
          </cell>
          <cell r="J27">
            <v>0</v>
          </cell>
          <cell r="K27">
            <v>0</v>
          </cell>
          <cell r="L27">
            <v>2003</v>
          </cell>
          <cell r="M27" t="str">
            <v>No Trade</v>
          </cell>
          <cell r="N27" t="str">
            <v/>
          </cell>
          <cell r="O27" t="str">
            <v/>
          </cell>
          <cell r="P27" t="str">
            <v/>
          </cell>
        </row>
        <row r="28">
          <cell r="A28" t="str">
            <v>GO</v>
          </cell>
          <cell r="B28">
            <v>1</v>
          </cell>
          <cell r="C28">
            <v>3</v>
          </cell>
          <cell r="D28" t="str">
            <v>C</v>
          </cell>
          <cell r="E28">
            <v>0.56000000000000005</v>
          </cell>
          <cell r="F28">
            <v>37616</v>
          </cell>
          <cell r="G28">
            <v>0</v>
          </cell>
          <cell r="H28">
            <v>0</v>
          </cell>
          <cell r="I28" t="str">
            <v>0          0   .</v>
          </cell>
          <cell r="J28">
            <v>0</v>
          </cell>
          <cell r="K28">
            <v>0</v>
          </cell>
          <cell r="L28">
            <v>2003</v>
          </cell>
          <cell r="M28" t="str">
            <v>No Trade</v>
          </cell>
          <cell r="N28" t="str">
            <v/>
          </cell>
          <cell r="O28" t="str">
            <v/>
          </cell>
          <cell r="P28" t="str">
            <v/>
          </cell>
        </row>
        <row r="29">
          <cell r="A29" t="str">
            <v>GO</v>
          </cell>
          <cell r="B29">
            <v>1</v>
          </cell>
          <cell r="C29">
            <v>3</v>
          </cell>
          <cell r="D29" t="str">
            <v>P</v>
          </cell>
          <cell r="E29">
            <v>0.56999999999999995</v>
          </cell>
          <cell r="F29">
            <v>37616</v>
          </cell>
          <cell r="G29">
            <v>1E-4</v>
          </cell>
          <cell r="H29">
            <v>0</v>
          </cell>
          <cell r="I29" t="str">
            <v>1          0   .</v>
          </cell>
          <cell r="J29">
            <v>0</v>
          </cell>
          <cell r="K29">
            <v>0</v>
          </cell>
          <cell r="L29">
            <v>2003</v>
          </cell>
          <cell r="M29" t="str">
            <v>No Trade</v>
          </cell>
          <cell r="N29" t="str">
            <v/>
          </cell>
          <cell r="O29" t="str">
            <v/>
          </cell>
          <cell r="P29" t="str">
            <v/>
          </cell>
        </row>
        <row r="30">
          <cell r="A30" t="str">
            <v>GO</v>
          </cell>
          <cell r="B30">
            <v>1</v>
          </cell>
          <cell r="C30">
            <v>3</v>
          </cell>
          <cell r="D30" t="str">
            <v>P</v>
          </cell>
          <cell r="E30">
            <v>0.57999999999999996</v>
          </cell>
          <cell r="F30">
            <v>37616</v>
          </cell>
          <cell r="G30">
            <v>1E-4</v>
          </cell>
          <cell r="H30">
            <v>0</v>
          </cell>
          <cell r="I30" t="str">
            <v>1          0   .</v>
          </cell>
          <cell r="J30">
            <v>0</v>
          </cell>
          <cell r="K30">
            <v>0</v>
          </cell>
          <cell r="L30">
            <v>2003</v>
          </cell>
          <cell r="M30" t="str">
            <v>No Trade</v>
          </cell>
          <cell r="N30" t="str">
            <v/>
          </cell>
          <cell r="O30" t="str">
            <v/>
          </cell>
          <cell r="P30" t="str">
            <v/>
          </cell>
        </row>
        <row r="31">
          <cell r="A31" t="str">
            <v>GO</v>
          </cell>
          <cell r="B31">
            <v>1</v>
          </cell>
          <cell r="C31">
            <v>3</v>
          </cell>
          <cell r="D31" t="str">
            <v>P</v>
          </cell>
          <cell r="E31">
            <v>0.59</v>
          </cell>
          <cell r="F31">
            <v>37616</v>
          </cell>
          <cell r="G31">
            <v>1E-4</v>
          </cell>
          <cell r="H31">
            <v>0</v>
          </cell>
          <cell r="I31" t="str">
            <v>2          0   .</v>
          </cell>
          <cell r="J31">
            <v>0</v>
          </cell>
          <cell r="K31">
            <v>0</v>
          </cell>
          <cell r="L31">
            <v>2003</v>
          </cell>
          <cell r="M31" t="str">
            <v>No Trade</v>
          </cell>
          <cell r="N31" t="str">
            <v/>
          </cell>
          <cell r="O31" t="str">
            <v/>
          </cell>
          <cell r="P31" t="str">
            <v/>
          </cell>
        </row>
        <row r="32">
          <cell r="A32" t="str">
            <v>GO</v>
          </cell>
          <cell r="B32">
            <v>1</v>
          </cell>
          <cell r="C32">
            <v>3</v>
          </cell>
          <cell r="D32" t="str">
            <v>P</v>
          </cell>
          <cell r="E32">
            <v>0.6</v>
          </cell>
          <cell r="F32">
            <v>37616</v>
          </cell>
          <cell r="G32">
            <v>1E-4</v>
          </cell>
          <cell r="H32">
            <v>0</v>
          </cell>
          <cell r="I32" t="str">
            <v>3          0   .</v>
          </cell>
          <cell r="J32">
            <v>0</v>
          </cell>
          <cell r="K32">
            <v>0</v>
          </cell>
          <cell r="L32">
            <v>2003</v>
          </cell>
          <cell r="M32" t="str">
            <v>No Trade</v>
          </cell>
          <cell r="N32" t="str">
            <v/>
          </cell>
          <cell r="O32" t="str">
            <v/>
          </cell>
          <cell r="P32" t="str">
            <v/>
          </cell>
        </row>
        <row r="33">
          <cell r="A33" t="str">
            <v>GO</v>
          </cell>
          <cell r="B33">
            <v>1</v>
          </cell>
          <cell r="C33">
            <v>3</v>
          </cell>
          <cell r="D33" t="str">
            <v>P</v>
          </cell>
          <cell r="E33">
            <v>0.61</v>
          </cell>
          <cell r="F33">
            <v>37616</v>
          </cell>
          <cell r="G33">
            <v>1E-4</v>
          </cell>
          <cell r="H33">
            <v>0</v>
          </cell>
          <cell r="I33" t="str">
            <v>5          0   .</v>
          </cell>
          <cell r="J33">
            <v>0</v>
          </cell>
          <cell r="K33">
            <v>0</v>
          </cell>
          <cell r="L33">
            <v>2003</v>
          </cell>
          <cell r="M33" t="str">
            <v>No Trade</v>
          </cell>
          <cell r="N33" t="str">
            <v/>
          </cell>
          <cell r="O33" t="str">
            <v/>
          </cell>
          <cell r="P33" t="str">
            <v/>
          </cell>
        </row>
        <row r="34">
          <cell r="A34" t="str">
            <v>GO</v>
          </cell>
          <cell r="B34">
            <v>1</v>
          </cell>
          <cell r="C34">
            <v>3</v>
          </cell>
          <cell r="D34" t="str">
            <v>P</v>
          </cell>
          <cell r="E34">
            <v>0.62</v>
          </cell>
          <cell r="F34">
            <v>37616</v>
          </cell>
          <cell r="G34">
            <v>0</v>
          </cell>
          <cell r="H34">
            <v>0</v>
          </cell>
          <cell r="I34" t="str">
            <v>0          0   .</v>
          </cell>
          <cell r="J34">
            <v>0</v>
          </cell>
          <cell r="K34">
            <v>0</v>
          </cell>
          <cell r="L34">
            <v>2003</v>
          </cell>
          <cell r="M34" t="str">
            <v>No Trade</v>
          </cell>
          <cell r="N34" t="str">
            <v/>
          </cell>
          <cell r="O34" t="str">
            <v/>
          </cell>
          <cell r="P34" t="str">
            <v/>
          </cell>
        </row>
        <row r="35">
          <cell r="A35" t="str">
            <v>GO</v>
          </cell>
          <cell r="B35">
            <v>1</v>
          </cell>
          <cell r="C35">
            <v>3</v>
          </cell>
          <cell r="D35" t="str">
            <v>P</v>
          </cell>
          <cell r="E35">
            <v>0.63</v>
          </cell>
          <cell r="F35">
            <v>37616</v>
          </cell>
          <cell r="G35">
            <v>2.9999999999999997E-4</v>
          </cell>
          <cell r="H35">
            <v>1E-3</v>
          </cell>
          <cell r="I35" t="str">
            <v>2          0   .</v>
          </cell>
          <cell r="J35">
            <v>0</v>
          </cell>
          <cell r="K35">
            <v>0</v>
          </cell>
          <cell r="L35">
            <v>2003</v>
          </cell>
          <cell r="M35" t="str">
            <v>No Trade</v>
          </cell>
          <cell r="N35" t="str">
            <v/>
          </cell>
          <cell r="O35" t="str">
            <v/>
          </cell>
          <cell r="P35" t="str">
            <v/>
          </cell>
        </row>
        <row r="36">
          <cell r="A36" t="str">
            <v>GO</v>
          </cell>
          <cell r="B36">
            <v>1</v>
          </cell>
          <cell r="C36">
            <v>3</v>
          </cell>
          <cell r="D36" t="str">
            <v>P</v>
          </cell>
          <cell r="E36">
            <v>0.64</v>
          </cell>
          <cell r="F36">
            <v>37616</v>
          </cell>
          <cell r="G36">
            <v>5.0000000000000001E-4</v>
          </cell>
          <cell r="H36">
            <v>1E-3</v>
          </cell>
          <cell r="I36" t="str">
            <v>8          1   .</v>
          </cell>
          <cell r="J36">
            <v>15</v>
          </cell>
          <cell r="K36">
            <v>1.5E-3</v>
          </cell>
          <cell r="L36">
            <v>2003</v>
          </cell>
          <cell r="M36" t="str">
            <v>No Trade</v>
          </cell>
          <cell r="N36" t="str">
            <v/>
          </cell>
          <cell r="O36" t="str">
            <v/>
          </cell>
          <cell r="P36" t="str">
            <v/>
          </cell>
        </row>
        <row r="37">
          <cell r="A37" t="str">
            <v>GO</v>
          </cell>
          <cell r="B37">
            <v>1</v>
          </cell>
          <cell r="C37">
            <v>3</v>
          </cell>
          <cell r="D37" t="str">
            <v>P</v>
          </cell>
          <cell r="E37">
            <v>0.65</v>
          </cell>
          <cell r="F37">
            <v>37616</v>
          </cell>
          <cell r="G37">
            <v>8.0000000000000004E-4</v>
          </cell>
          <cell r="H37">
            <v>2E-3</v>
          </cell>
          <cell r="I37" t="str">
            <v>7          0   .</v>
          </cell>
          <cell r="J37">
            <v>0</v>
          </cell>
          <cell r="K37">
            <v>0</v>
          </cell>
          <cell r="L37">
            <v>2003</v>
          </cell>
          <cell r="M37" t="str">
            <v>No Trade</v>
          </cell>
          <cell r="N37" t="str">
            <v/>
          </cell>
          <cell r="O37" t="str">
            <v/>
          </cell>
          <cell r="P37" t="str">
            <v/>
          </cell>
        </row>
        <row r="38">
          <cell r="A38" t="str">
            <v>GO</v>
          </cell>
          <cell r="B38">
            <v>1</v>
          </cell>
          <cell r="C38">
            <v>3</v>
          </cell>
          <cell r="D38" t="str">
            <v>P</v>
          </cell>
          <cell r="E38">
            <v>0.66</v>
          </cell>
          <cell r="F38">
            <v>37616</v>
          </cell>
          <cell r="G38">
            <v>1.2999999999999999E-3</v>
          </cell>
          <cell r="H38">
            <v>3.0000000000000001E-3</v>
          </cell>
          <cell r="I38" t="str">
            <v>9          0   .</v>
          </cell>
          <cell r="J38">
            <v>0</v>
          </cell>
          <cell r="K38">
            <v>0</v>
          </cell>
          <cell r="L38">
            <v>2003</v>
          </cell>
          <cell r="M38" t="str">
            <v>No Trade</v>
          </cell>
          <cell r="N38" t="str">
            <v/>
          </cell>
          <cell r="O38" t="str">
            <v/>
          </cell>
          <cell r="P38" t="str">
            <v/>
          </cell>
        </row>
        <row r="39">
          <cell r="A39" t="str">
            <v>GO</v>
          </cell>
          <cell r="B39">
            <v>1</v>
          </cell>
          <cell r="C39">
            <v>3</v>
          </cell>
          <cell r="D39" t="str">
            <v>C</v>
          </cell>
          <cell r="E39">
            <v>0.67</v>
          </cell>
          <cell r="F39">
            <v>37616</v>
          </cell>
          <cell r="G39">
            <v>8.4400000000000003E-2</v>
          </cell>
          <cell r="H39">
            <v>6.4000000000000001E-2</v>
          </cell>
          <cell r="I39" t="str">
            <v>5          0   .</v>
          </cell>
          <cell r="J39">
            <v>0</v>
          </cell>
          <cell r="K39">
            <v>0</v>
          </cell>
          <cell r="L39">
            <v>2003</v>
          </cell>
          <cell r="M39" t="str">
            <v>No Trade</v>
          </cell>
          <cell r="N39" t="str">
            <v/>
          </cell>
          <cell r="O39" t="str">
            <v/>
          </cell>
          <cell r="P39" t="str">
            <v/>
          </cell>
        </row>
        <row r="40">
          <cell r="A40" t="str">
            <v>GO</v>
          </cell>
          <cell r="B40">
            <v>1</v>
          </cell>
          <cell r="C40">
            <v>3</v>
          </cell>
          <cell r="D40" t="str">
            <v>P</v>
          </cell>
          <cell r="E40">
            <v>0.67</v>
          </cell>
          <cell r="F40">
            <v>37616</v>
          </cell>
          <cell r="G40">
            <v>1.9E-3</v>
          </cell>
          <cell r="H40">
            <v>5.0000000000000001E-3</v>
          </cell>
          <cell r="I40" t="str">
            <v>4          0   .</v>
          </cell>
          <cell r="J40">
            <v>0</v>
          </cell>
          <cell r="K40">
            <v>0</v>
          </cell>
          <cell r="L40">
            <v>2003</v>
          </cell>
          <cell r="M40" t="str">
            <v>No Trade</v>
          </cell>
          <cell r="N40" t="str">
            <v/>
          </cell>
          <cell r="O40" t="str">
            <v/>
          </cell>
          <cell r="P40" t="str">
            <v/>
          </cell>
        </row>
        <row r="41">
          <cell r="A41" t="str">
            <v>GO</v>
          </cell>
          <cell r="B41">
            <v>1</v>
          </cell>
          <cell r="C41">
            <v>3</v>
          </cell>
          <cell r="D41" t="str">
            <v>C</v>
          </cell>
          <cell r="E41">
            <v>0.68</v>
          </cell>
          <cell r="F41">
            <v>37616</v>
          </cell>
          <cell r="G41">
            <v>7.5399999999999995E-2</v>
          </cell>
          <cell r="H41">
            <v>5.6000000000000001E-2</v>
          </cell>
          <cell r="I41" t="str">
            <v>7          0   .</v>
          </cell>
          <cell r="J41">
            <v>0</v>
          </cell>
          <cell r="K41">
            <v>0</v>
          </cell>
          <cell r="L41">
            <v>2003</v>
          </cell>
          <cell r="M41" t="str">
            <v>No Trade</v>
          </cell>
          <cell r="N41" t="str">
            <v/>
          </cell>
          <cell r="O41" t="str">
            <v/>
          </cell>
          <cell r="P41" t="str">
            <v/>
          </cell>
        </row>
        <row r="42">
          <cell r="A42" t="str">
            <v>GO</v>
          </cell>
          <cell r="B42">
            <v>1</v>
          </cell>
          <cell r="C42">
            <v>3</v>
          </cell>
          <cell r="D42" t="str">
            <v>P</v>
          </cell>
          <cell r="E42">
            <v>0.68</v>
          </cell>
          <cell r="F42">
            <v>37616</v>
          </cell>
          <cell r="G42">
            <v>2.8999999999999998E-3</v>
          </cell>
          <cell r="H42">
            <v>7.0000000000000001E-3</v>
          </cell>
          <cell r="I42" t="str">
            <v>5          0   .</v>
          </cell>
          <cell r="J42">
            <v>0</v>
          </cell>
          <cell r="K42">
            <v>0</v>
          </cell>
          <cell r="L42">
            <v>2003</v>
          </cell>
          <cell r="M42" t="str">
            <v>No Trade</v>
          </cell>
          <cell r="N42" t="str">
            <v/>
          </cell>
          <cell r="O42" t="str">
            <v/>
          </cell>
          <cell r="P42" t="str">
            <v/>
          </cell>
        </row>
        <row r="43">
          <cell r="A43" t="str">
            <v>GO</v>
          </cell>
          <cell r="B43">
            <v>1</v>
          </cell>
          <cell r="C43">
            <v>3</v>
          </cell>
          <cell r="D43" t="str">
            <v>C</v>
          </cell>
          <cell r="E43">
            <v>0.69</v>
          </cell>
          <cell r="F43">
            <v>37616</v>
          </cell>
          <cell r="G43">
            <v>3.49E-2</v>
          </cell>
          <cell r="H43">
            <v>3.4000000000000002E-2</v>
          </cell>
          <cell r="I43" t="str">
            <v>9          0   .</v>
          </cell>
          <cell r="J43">
            <v>0</v>
          </cell>
          <cell r="K43">
            <v>0</v>
          </cell>
          <cell r="L43">
            <v>2003</v>
          </cell>
          <cell r="M43" t="str">
            <v>No Trade</v>
          </cell>
          <cell r="N43" t="str">
            <v/>
          </cell>
          <cell r="O43" t="str">
            <v/>
          </cell>
          <cell r="P43" t="str">
            <v/>
          </cell>
        </row>
        <row r="44">
          <cell r="A44" t="str">
            <v>GO</v>
          </cell>
          <cell r="B44">
            <v>1</v>
          </cell>
          <cell r="C44">
            <v>3</v>
          </cell>
          <cell r="D44" t="str">
            <v>P</v>
          </cell>
          <cell r="E44">
            <v>0.69</v>
          </cell>
          <cell r="F44">
            <v>37616</v>
          </cell>
          <cell r="G44">
            <v>4.1999999999999997E-3</v>
          </cell>
          <cell r="H44">
            <v>0.01</v>
          </cell>
          <cell r="I44" t="str">
            <v>0          0   .</v>
          </cell>
          <cell r="J44">
            <v>0</v>
          </cell>
          <cell r="K44">
            <v>0</v>
          </cell>
          <cell r="L44">
            <v>2003</v>
          </cell>
          <cell r="M44" t="str">
            <v>No Trade</v>
          </cell>
          <cell r="N44" t="str">
            <v/>
          </cell>
          <cell r="O44" t="str">
            <v/>
          </cell>
          <cell r="P44" t="str">
            <v/>
          </cell>
        </row>
        <row r="45">
          <cell r="A45" t="str">
            <v>GO</v>
          </cell>
          <cell r="B45">
            <v>1</v>
          </cell>
          <cell r="C45">
            <v>3</v>
          </cell>
          <cell r="D45" t="str">
            <v>C</v>
          </cell>
          <cell r="E45">
            <v>0.7</v>
          </cell>
          <cell r="F45">
            <v>37616</v>
          </cell>
          <cell r="G45">
            <v>5.8500000000000003E-2</v>
          </cell>
          <cell r="H45">
            <v>4.2000000000000003E-2</v>
          </cell>
          <cell r="I45" t="str">
            <v>2         50   .</v>
          </cell>
          <cell r="J45">
            <v>480</v>
          </cell>
          <cell r="K45">
            <v>4.8000000000000001E-2</v>
          </cell>
          <cell r="L45">
            <v>2003</v>
          </cell>
          <cell r="M45" t="str">
            <v>No Trade</v>
          </cell>
          <cell r="N45" t="str">
            <v/>
          </cell>
          <cell r="O45" t="str">
            <v/>
          </cell>
          <cell r="P45" t="str">
            <v/>
          </cell>
        </row>
        <row r="46">
          <cell r="A46" t="str">
            <v>GO</v>
          </cell>
          <cell r="B46">
            <v>1</v>
          </cell>
          <cell r="C46">
            <v>3</v>
          </cell>
          <cell r="D46" t="str">
            <v>P</v>
          </cell>
          <cell r="E46">
            <v>0.7</v>
          </cell>
          <cell r="F46">
            <v>37616</v>
          </cell>
          <cell r="G46">
            <v>5.8999999999999999E-3</v>
          </cell>
          <cell r="H46">
            <v>1.2999999999999999E-2</v>
          </cell>
          <cell r="I46" t="str">
            <v>0         50   .</v>
          </cell>
          <cell r="J46">
            <v>0</v>
          </cell>
          <cell r="K46">
            <v>0</v>
          </cell>
          <cell r="L46">
            <v>2003</v>
          </cell>
          <cell r="M46" t="str">
            <v>No Trade</v>
          </cell>
          <cell r="N46" t="str">
            <v/>
          </cell>
          <cell r="O46" t="str">
            <v/>
          </cell>
          <cell r="P46" t="str">
            <v/>
          </cell>
        </row>
        <row r="47">
          <cell r="A47" t="str">
            <v>GO</v>
          </cell>
          <cell r="B47">
            <v>1</v>
          </cell>
          <cell r="C47">
            <v>3</v>
          </cell>
          <cell r="D47" t="str">
            <v>C</v>
          </cell>
          <cell r="E47">
            <v>0.71</v>
          </cell>
          <cell r="F47">
            <v>37616</v>
          </cell>
          <cell r="G47">
            <v>5.0700000000000002E-2</v>
          </cell>
          <cell r="H47">
            <v>3.5999999999999997E-2</v>
          </cell>
          <cell r="I47" t="str">
            <v>0          0   .</v>
          </cell>
          <cell r="J47">
            <v>0</v>
          </cell>
          <cell r="K47">
            <v>0</v>
          </cell>
          <cell r="L47">
            <v>2003</v>
          </cell>
          <cell r="M47" t="str">
            <v>No Trade</v>
          </cell>
          <cell r="N47" t="str">
            <v/>
          </cell>
          <cell r="O47" t="str">
            <v/>
          </cell>
          <cell r="P47" t="str">
            <v/>
          </cell>
        </row>
        <row r="48">
          <cell r="A48" t="str">
            <v>GO</v>
          </cell>
          <cell r="B48">
            <v>1</v>
          </cell>
          <cell r="C48">
            <v>3</v>
          </cell>
          <cell r="D48" t="str">
            <v>P</v>
          </cell>
          <cell r="E48">
            <v>0.71</v>
          </cell>
          <cell r="F48">
            <v>37616</v>
          </cell>
          <cell r="G48">
            <v>8.0999999999999996E-3</v>
          </cell>
          <cell r="H48">
            <v>1.6E-2</v>
          </cell>
          <cell r="I48" t="str">
            <v>7          0   .</v>
          </cell>
          <cell r="J48">
            <v>0</v>
          </cell>
          <cell r="K48">
            <v>0</v>
          </cell>
          <cell r="L48">
            <v>2003</v>
          </cell>
          <cell r="M48" t="str">
            <v>No Trade</v>
          </cell>
          <cell r="N48" t="str">
            <v/>
          </cell>
          <cell r="O48" t="str">
            <v/>
          </cell>
          <cell r="P48" t="str">
            <v/>
          </cell>
        </row>
        <row r="49">
          <cell r="A49" t="str">
            <v>GO</v>
          </cell>
          <cell r="B49">
            <v>1</v>
          </cell>
          <cell r="C49">
            <v>3</v>
          </cell>
          <cell r="D49" t="str">
            <v>C</v>
          </cell>
          <cell r="E49">
            <v>0.72</v>
          </cell>
          <cell r="F49">
            <v>37616</v>
          </cell>
          <cell r="G49">
            <v>4.2999999999999997E-2</v>
          </cell>
          <cell r="H49">
            <v>0.03</v>
          </cell>
          <cell r="I49" t="str">
            <v>3         40   .</v>
          </cell>
          <cell r="J49">
            <v>0</v>
          </cell>
          <cell r="K49">
            <v>0</v>
          </cell>
          <cell r="L49">
            <v>2003</v>
          </cell>
          <cell r="M49" t="str">
            <v>No Trade</v>
          </cell>
          <cell r="N49" t="str">
            <v/>
          </cell>
          <cell r="O49" t="str">
            <v/>
          </cell>
          <cell r="P49" t="str">
            <v/>
          </cell>
        </row>
        <row r="50">
          <cell r="A50" t="str">
            <v>GO</v>
          </cell>
          <cell r="B50">
            <v>1</v>
          </cell>
          <cell r="C50">
            <v>3</v>
          </cell>
          <cell r="D50" t="str">
            <v>P</v>
          </cell>
          <cell r="E50">
            <v>0.72</v>
          </cell>
          <cell r="F50">
            <v>37616</v>
          </cell>
          <cell r="G50">
            <v>1.04E-2</v>
          </cell>
          <cell r="H50">
            <v>2.1000000000000001E-2</v>
          </cell>
          <cell r="I50" t="str">
            <v>0          3   .</v>
          </cell>
          <cell r="J50">
            <v>140</v>
          </cell>
          <cell r="K50">
            <v>1.4E-2</v>
          </cell>
          <cell r="L50">
            <v>2003</v>
          </cell>
          <cell r="M50" t="str">
            <v>No Trade</v>
          </cell>
          <cell r="N50" t="str">
            <v/>
          </cell>
          <cell r="O50" t="str">
            <v/>
          </cell>
          <cell r="P50" t="str">
            <v/>
          </cell>
        </row>
        <row r="51">
          <cell r="A51" t="str">
            <v>GO</v>
          </cell>
          <cell r="B51">
            <v>1</v>
          </cell>
          <cell r="C51">
            <v>3</v>
          </cell>
          <cell r="D51" t="str">
            <v>C</v>
          </cell>
          <cell r="E51">
            <v>0.73</v>
          </cell>
          <cell r="F51">
            <v>37616</v>
          </cell>
          <cell r="G51">
            <v>3.6900000000000002E-2</v>
          </cell>
          <cell r="H51">
            <v>2.5000000000000001E-2</v>
          </cell>
          <cell r="I51" t="str">
            <v>2         40   .</v>
          </cell>
          <cell r="J51">
            <v>0</v>
          </cell>
          <cell r="K51">
            <v>0</v>
          </cell>
          <cell r="L51">
            <v>2003</v>
          </cell>
          <cell r="M51" t="str">
            <v>No Trade</v>
          </cell>
          <cell r="N51" t="str">
            <v/>
          </cell>
          <cell r="O51" t="str">
            <v/>
          </cell>
          <cell r="P51" t="str">
            <v/>
          </cell>
        </row>
        <row r="52">
          <cell r="A52" t="str">
            <v>GO</v>
          </cell>
          <cell r="B52">
            <v>1</v>
          </cell>
          <cell r="C52">
            <v>3</v>
          </cell>
          <cell r="D52" t="str">
            <v>P</v>
          </cell>
          <cell r="E52">
            <v>0.73</v>
          </cell>
          <cell r="F52">
            <v>37616</v>
          </cell>
          <cell r="G52">
            <v>1.43E-2</v>
          </cell>
          <cell r="H52">
            <v>2.5000000000000001E-2</v>
          </cell>
          <cell r="I52" t="str">
            <v>9        160   .</v>
          </cell>
          <cell r="J52">
            <v>0</v>
          </cell>
          <cell r="K52">
            <v>0</v>
          </cell>
          <cell r="L52">
            <v>2003</v>
          </cell>
          <cell r="M52" t="str">
            <v>No Trade</v>
          </cell>
          <cell r="N52" t="str">
            <v/>
          </cell>
          <cell r="O52" t="str">
            <v/>
          </cell>
          <cell r="P52" t="str">
            <v/>
          </cell>
        </row>
        <row r="53">
          <cell r="A53" t="str">
            <v>GO</v>
          </cell>
          <cell r="B53">
            <v>1</v>
          </cell>
          <cell r="C53">
            <v>3</v>
          </cell>
          <cell r="D53" t="str">
            <v>C</v>
          </cell>
          <cell r="E53">
            <v>0.74</v>
          </cell>
          <cell r="F53">
            <v>37616</v>
          </cell>
          <cell r="G53">
            <v>2.9000000000000001E-2</v>
          </cell>
          <cell r="H53">
            <v>0.02</v>
          </cell>
          <cell r="I53" t="str">
            <v>8         40   .</v>
          </cell>
          <cell r="J53">
            <v>0</v>
          </cell>
          <cell r="K53">
            <v>0</v>
          </cell>
          <cell r="L53">
            <v>2003</v>
          </cell>
          <cell r="M53" t="str">
            <v>No Trade</v>
          </cell>
          <cell r="N53" t="str">
            <v/>
          </cell>
          <cell r="O53" t="str">
            <v/>
          </cell>
          <cell r="P53" t="str">
            <v/>
          </cell>
        </row>
        <row r="54">
          <cell r="A54" t="str">
            <v>GO</v>
          </cell>
          <cell r="B54">
            <v>1</v>
          </cell>
          <cell r="C54">
            <v>3</v>
          </cell>
          <cell r="D54" t="str">
            <v>P</v>
          </cell>
          <cell r="E54">
            <v>0.74</v>
          </cell>
          <cell r="F54">
            <v>37616</v>
          </cell>
          <cell r="G54">
            <v>1.6400000000000001E-2</v>
          </cell>
          <cell r="H54">
            <v>3.1E-2</v>
          </cell>
          <cell r="I54" t="str">
            <v>5         60   .</v>
          </cell>
          <cell r="J54">
            <v>160</v>
          </cell>
          <cell r="K54">
            <v>1.6E-2</v>
          </cell>
          <cell r="L54">
            <v>2003</v>
          </cell>
          <cell r="M54" t="str">
            <v>No Trade</v>
          </cell>
          <cell r="N54" t="str">
            <v/>
          </cell>
          <cell r="O54" t="str">
            <v/>
          </cell>
          <cell r="P54" t="str">
            <v/>
          </cell>
        </row>
        <row r="55">
          <cell r="A55" t="str">
            <v>GO</v>
          </cell>
          <cell r="B55">
            <v>1</v>
          </cell>
          <cell r="C55">
            <v>3</v>
          </cell>
          <cell r="D55" t="str">
            <v>C</v>
          </cell>
          <cell r="E55">
            <v>0.75</v>
          </cell>
          <cell r="F55">
            <v>37616</v>
          </cell>
          <cell r="G55">
            <v>2.5600000000000001E-2</v>
          </cell>
          <cell r="H55">
            <v>1.7000000000000001E-2</v>
          </cell>
          <cell r="I55" t="str">
            <v>0          0   .</v>
          </cell>
          <cell r="J55">
            <v>0</v>
          </cell>
          <cell r="K55">
            <v>0</v>
          </cell>
          <cell r="L55">
            <v>2003</v>
          </cell>
          <cell r="M55" t="str">
            <v>No Trade</v>
          </cell>
          <cell r="N55" t="str">
            <v/>
          </cell>
          <cell r="O55" t="str">
            <v/>
          </cell>
          <cell r="P55" t="str">
            <v/>
          </cell>
        </row>
        <row r="56">
          <cell r="A56" t="str">
            <v>GO</v>
          </cell>
          <cell r="B56">
            <v>1</v>
          </cell>
          <cell r="C56">
            <v>3</v>
          </cell>
          <cell r="D56" t="str">
            <v>P</v>
          </cell>
          <cell r="E56">
            <v>0.75</v>
          </cell>
          <cell r="F56">
            <v>37616</v>
          </cell>
          <cell r="G56">
            <v>2.29E-2</v>
          </cell>
          <cell r="H56">
            <v>3.6999999999999998E-2</v>
          </cell>
          <cell r="I56" t="str">
            <v>6          3   .</v>
          </cell>
          <cell r="J56">
            <v>0</v>
          </cell>
          <cell r="K56">
            <v>0</v>
          </cell>
          <cell r="L56">
            <v>2003</v>
          </cell>
          <cell r="M56" t="str">
            <v>No Trade</v>
          </cell>
          <cell r="N56" t="str">
            <v/>
          </cell>
          <cell r="O56" t="str">
            <v/>
          </cell>
          <cell r="P56" t="str">
            <v/>
          </cell>
        </row>
        <row r="57">
          <cell r="A57" t="str">
            <v>GO</v>
          </cell>
          <cell r="B57">
            <v>1</v>
          </cell>
          <cell r="C57">
            <v>3</v>
          </cell>
          <cell r="D57" t="str">
            <v>C</v>
          </cell>
          <cell r="E57">
            <v>0.76</v>
          </cell>
          <cell r="F57">
            <v>37616</v>
          </cell>
          <cell r="G57">
            <v>1.95E-2</v>
          </cell>
          <cell r="H57">
            <v>1.2999999999999999E-2</v>
          </cell>
          <cell r="I57" t="str">
            <v>8          0   .</v>
          </cell>
          <cell r="J57">
            <v>0</v>
          </cell>
          <cell r="K57">
            <v>0</v>
          </cell>
          <cell r="L57">
            <v>2003</v>
          </cell>
          <cell r="M57" t="str">
            <v>No Trade</v>
          </cell>
          <cell r="N57" t="str">
            <v/>
          </cell>
          <cell r="O57" t="str">
            <v/>
          </cell>
          <cell r="P57" t="str">
            <v/>
          </cell>
        </row>
        <row r="58">
          <cell r="A58" t="str">
            <v>GO</v>
          </cell>
          <cell r="B58">
            <v>1</v>
          </cell>
          <cell r="C58">
            <v>3</v>
          </cell>
          <cell r="D58" t="str">
            <v>P</v>
          </cell>
          <cell r="E58">
            <v>0.76</v>
          </cell>
          <cell r="F58">
            <v>37616</v>
          </cell>
          <cell r="G58">
            <v>6.7900000000000002E-2</v>
          </cell>
          <cell r="H58">
            <v>6.7000000000000004E-2</v>
          </cell>
          <cell r="I58" t="str">
            <v>9          0   .</v>
          </cell>
          <cell r="J58">
            <v>0</v>
          </cell>
          <cell r="K58">
            <v>0</v>
          </cell>
          <cell r="L58">
            <v>2003</v>
          </cell>
          <cell r="M58" t="str">
            <v>No Trade</v>
          </cell>
          <cell r="N58" t="str">
            <v/>
          </cell>
          <cell r="O58" t="str">
            <v/>
          </cell>
          <cell r="P58" t="str">
            <v/>
          </cell>
        </row>
        <row r="59">
          <cell r="A59" t="str">
            <v>GO</v>
          </cell>
          <cell r="B59">
            <v>1</v>
          </cell>
          <cell r="C59">
            <v>3</v>
          </cell>
          <cell r="D59" t="str">
            <v>C</v>
          </cell>
          <cell r="E59">
            <v>0.77</v>
          </cell>
          <cell r="F59">
            <v>37616</v>
          </cell>
          <cell r="G59">
            <v>1.7000000000000001E-2</v>
          </cell>
          <cell r="H59">
            <v>1.0999999999999999E-2</v>
          </cell>
          <cell r="I59" t="str">
            <v>1         80   .</v>
          </cell>
          <cell r="J59">
            <v>0</v>
          </cell>
          <cell r="K59">
            <v>0</v>
          </cell>
          <cell r="L59">
            <v>2003</v>
          </cell>
          <cell r="M59" t="str">
            <v>No Trade</v>
          </cell>
          <cell r="N59" t="str">
            <v/>
          </cell>
          <cell r="O59" t="str">
            <v/>
          </cell>
          <cell r="P59" t="str">
            <v/>
          </cell>
        </row>
        <row r="60">
          <cell r="A60" t="str">
            <v>GO</v>
          </cell>
          <cell r="B60">
            <v>1</v>
          </cell>
          <cell r="C60">
            <v>3</v>
          </cell>
          <cell r="D60" t="str">
            <v>P</v>
          </cell>
          <cell r="E60">
            <v>0.77</v>
          </cell>
          <cell r="F60">
            <v>37616</v>
          </cell>
          <cell r="G60">
            <v>7.7399999999999997E-2</v>
          </cell>
          <cell r="H60">
            <v>7.6999999999999999E-2</v>
          </cell>
          <cell r="I60" t="str">
            <v>4          0   .</v>
          </cell>
          <cell r="J60">
            <v>0</v>
          </cell>
          <cell r="K60">
            <v>0</v>
          </cell>
          <cell r="L60">
            <v>2003</v>
          </cell>
          <cell r="M60" t="str">
            <v>No Trade</v>
          </cell>
          <cell r="N60" t="str">
            <v/>
          </cell>
          <cell r="O60" t="str">
            <v/>
          </cell>
          <cell r="P60" t="str">
            <v/>
          </cell>
        </row>
        <row r="61">
          <cell r="A61" t="str">
            <v>GO</v>
          </cell>
          <cell r="B61">
            <v>1</v>
          </cell>
          <cell r="C61">
            <v>3</v>
          </cell>
          <cell r="D61" t="str">
            <v>C</v>
          </cell>
          <cell r="E61">
            <v>0.78</v>
          </cell>
          <cell r="F61">
            <v>37616</v>
          </cell>
          <cell r="G61">
            <v>1.37E-2</v>
          </cell>
          <cell r="H61">
            <v>8.0000000000000002E-3</v>
          </cell>
          <cell r="I61" t="str">
            <v>8          0   .</v>
          </cell>
          <cell r="J61">
            <v>0</v>
          </cell>
          <cell r="K61">
            <v>0</v>
          </cell>
          <cell r="L61">
            <v>2003</v>
          </cell>
          <cell r="M61" t="str">
            <v>No Trade</v>
          </cell>
          <cell r="N61" t="str">
            <v/>
          </cell>
          <cell r="O61" t="str">
            <v/>
          </cell>
          <cell r="P61" t="str">
            <v/>
          </cell>
        </row>
        <row r="62">
          <cell r="A62" t="str">
            <v>GO</v>
          </cell>
          <cell r="B62">
            <v>1</v>
          </cell>
          <cell r="C62">
            <v>3</v>
          </cell>
          <cell r="D62" t="str">
            <v>P</v>
          </cell>
          <cell r="E62">
            <v>0.78</v>
          </cell>
          <cell r="F62">
            <v>37616</v>
          </cell>
          <cell r="G62">
            <v>4.0899999999999999E-2</v>
          </cell>
          <cell r="H62">
            <v>5.8999999999999997E-2</v>
          </cell>
          <cell r="I62" t="str">
            <v>4        190   .</v>
          </cell>
          <cell r="J62">
            <v>0</v>
          </cell>
          <cell r="K62">
            <v>0</v>
          </cell>
          <cell r="L62">
            <v>2003</v>
          </cell>
          <cell r="M62" t="str">
            <v>No Trade</v>
          </cell>
          <cell r="N62" t="str">
            <v/>
          </cell>
          <cell r="O62" t="str">
            <v/>
          </cell>
          <cell r="P62" t="str">
            <v/>
          </cell>
        </row>
        <row r="63">
          <cell r="A63" t="str">
            <v>GO</v>
          </cell>
          <cell r="B63">
            <v>1</v>
          </cell>
          <cell r="C63">
            <v>3</v>
          </cell>
          <cell r="D63" t="str">
            <v>C</v>
          </cell>
          <cell r="E63">
            <v>0.79</v>
          </cell>
          <cell r="F63">
            <v>37616</v>
          </cell>
          <cell r="G63">
            <v>1.09E-2</v>
          </cell>
          <cell r="H63">
            <v>6.0000000000000001E-3</v>
          </cell>
          <cell r="I63" t="str">
            <v>9          0   .</v>
          </cell>
          <cell r="J63">
            <v>0</v>
          </cell>
          <cell r="K63">
            <v>0</v>
          </cell>
          <cell r="L63">
            <v>2003</v>
          </cell>
          <cell r="M63" t="str">
            <v>No Trade</v>
          </cell>
          <cell r="N63" t="str">
            <v/>
          </cell>
          <cell r="O63" t="str">
            <v/>
          </cell>
          <cell r="P63" t="str">
            <v/>
          </cell>
        </row>
        <row r="64">
          <cell r="A64" t="str">
            <v>GO</v>
          </cell>
          <cell r="B64">
            <v>1</v>
          </cell>
          <cell r="C64">
            <v>3</v>
          </cell>
          <cell r="D64" t="str">
            <v>P</v>
          </cell>
          <cell r="E64">
            <v>0.79</v>
          </cell>
          <cell r="F64">
            <v>37616</v>
          </cell>
          <cell r="G64">
            <v>4.8099999999999997E-2</v>
          </cell>
          <cell r="H64">
            <v>6.7000000000000004E-2</v>
          </cell>
          <cell r="I64" t="str">
            <v>4          0   .</v>
          </cell>
          <cell r="J64">
            <v>0</v>
          </cell>
          <cell r="K64">
            <v>0</v>
          </cell>
          <cell r="L64">
            <v>2003</v>
          </cell>
          <cell r="M64" t="str">
            <v>No Trade</v>
          </cell>
          <cell r="N64" t="str">
            <v/>
          </cell>
          <cell r="O64" t="str">
            <v/>
          </cell>
          <cell r="P64" t="str">
            <v/>
          </cell>
        </row>
        <row r="65">
          <cell r="A65" t="str">
            <v>GO</v>
          </cell>
          <cell r="B65">
            <v>1</v>
          </cell>
          <cell r="C65">
            <v>3</v>
          </cell>
          <cell r="D65" t="str">
            <v>C</v>
          </cell>
          <cell r="E65">
            <v>0.8</v>
          </cell>
          <cell r="F65">
            <v>37616</v>
          </cell>
          <cell r="G65">
            <v>8.5000000000000006E-3</v>
          </cell>
          <cell r="H65">
            <v>5.0000000000000001E-3</v>
          </cell>
          <cell r="I65" t="str">
            <v>4         54   .</v>
          </cell>
          <cell r="J65">
            <v>80</v>
          </cell>
          <cell r="K65">
            <v>6.0000000000000001E-3</v>
          </cell>
          <cell r="L65">
            <v>2003</v>
          </cell>
          <cell r="M65" t="str">
            <v>No Trade</v>
          </cell>
          <cell r="N65" t="str">
            <v/>
          </cell>
          <cell r="O65" t="str">
            <v/>
          </cell>
          <cell r="P65" t="str">
            <v/>
          </cell>
        </row>
        <row r="66">
          <cell r="A66" t="str">
            <v>GO</v>
          </cell>
          <cell r="B66">
            <v>1</v>
          </cell>
          <cell r="C66">
            <v>3</v>
          </cell>
          <cell r="D66" t="str">
            <v>P</v>
          </cell>
          <cell r="E66">
            <v>0.8</v>
          </cell>
          <cell r="F66">
            <v>37616</v>
          </cell>
          <cell r="G66">
            <v>5.57E-2</v>
          </cell>
          <cell r="H66">
            <v>7.4999999999999997E-2</v>
          </cell>
          <cell r="I66" t="str">
            <v>9          3   .</v>
          </cell>
          <cell r="J66">
            <v>0</v>
          </cell>
          <cell r="K66">
            <v>0</v>
          </cell>
          <cell r="L66">
            <v>2003</v>
          </cell>
          <cell r="M66" t="str">
            <v>No Trade</v>
          </cell>
          <cell r="N66" t="str">
            <v/>
          </cell>
          <cell r="O66" t="str">
            <v/>
          </cell>
          <cell r="P66" t="str">
            <v/>
          </cell>
        </row>
        <row r="67">
          <cell r="A67" t="str">
            <v>GO</v>
          </cell>
          <cell r="B67">
            <v>1</v>
          </cell>
          <cell r="C67">
            <v>3</v>
          </cell>
          <cell r="D67" t="str">
            <v>C</v>
          </cell>
          <cell r="E67">
            <v>0.81</v>
          </cell>
          <cell r="F67">
            <v>37616</v>
          </cell>
          <cell r="G67">
            <v>6.6E-3</v>
          </cell>
          <cell r="H67">
            <v>4.0000000000000001E-3</v>
          </cell>
          <cell r="I67" t="str">
            <v>2          1   .</v>
          </cell>
          <cell r="J67">
            <v>50</v>
          </cell>
          <cell r="K67">
            <v>5.0000000000000001E-3</v>
          </cell>
          <cell r="L67">
            <v>2003</v>
          </cell>
          <cell r="M67" t="str">
            <v>No Trade</v>
          </cell>
          <cell r="N67" t="str">
            <v/>
          </cell>
          <cell r="O67" t="str">
            <v/>
          </cell>
          <cell r="P67" t="str">
            <v/>
          </cell>
        </row>
        <row r="68">
          <cell r="A68" t="str">
            <v>GO</v>
          </cell>
          <cell r="B68">
            <v>1</v>
          </cell>
          <cell r="C68">
            <v>3</v>
          </cell>
          <cell r="D68" t="str">
            <v>P</v>
          </cell>
          <cell r="E68">
            <v>0.81</v>
          </cell>
          <cell r="F68">
            <v>37616</v>
          </cell>
          <cell r="G68">
            <v>0.1573</v>
          </cell>
          <cell r="H68">
            <v>0.157</v>
          </cell>
          <cell r="I68" t="str">
            <v>3          0   .</v>
          </cell>
          <cell r="J68">
            <v>0</v>
          </cell>
          <cell r="K68">
            <v>0</v>
          </cell>
          <cell r="L68">
            <v>2003</v>
          </cell>
          <cell r="M68" t="str">
            <v>No Trade</v>
          </cell>
          <cell r="N68" t="str">
            <v/>
          </cell>
          <cell r="O68" t="str">
            <v/>
          </cell>
          <cell r="P68" t="str">
            <v/>
          </cell>
        </row>
        <row r="69">
          <cell r="A69" t="str">
            <v>GO</v>
          </cell>
          <cell r="B69">
            <v>1</v>
          </cell>
          <cell r="C69">
            <v>3</v>
          </cell>
          <cell r="D69" t="str">
            <v>C</v>
          </cell>
          <cell r="E69">
            <v>0.82</v>
          </cell>
          <cell r="F69">
            <v>37616</v>
          </cell>
          <cell r="G69">
            <v>5.1000000000000004E-3</v>
          </cell>
          <cell r="H69">
            <v>3.0000000000000001E-3</v>
          </cell>
          <cell r="I69" t="str">
            <v>2          0   .</v>
          </cell>
          <cell r="J69">
            <v>0</v>
          </cell>
          <cell r="K69">
            <v>0</v>
          </cell>
          <cell r="L69">
            <v>2003</v>
          </cell>
          <cell r="M69" t="str">
            <v>No Trade</v>
          </cell>
          <cell r="N69" t="str">
            <v/>
          </cell>
          <cell r="O69" t="str">
            <v/>
          </cell>
          <cell r="P69" t="str">
            <v/>
          </cell>
        </row>
        <row r="70">
          <cell r="A70" t="str">
            <v>GO</v>
          </cell>
          <cell r="B70">
            <v>1</v>
          </cell>
          <cell r="C70">
            <v>3</v>
          </cell>
          <cell r="D70" t="str">
            <v>C</v>
          </cell>
          <cell r="E70">
            <v>0.83</v>
          </cell>
          <cell r="F70">
            <v>37616</v>
          </cell>
          <cell r="G70">
            <v>3.8999999999999998E-3</v>
          </cell>
          <cell r="H70">
            <v>2E-3</v>
          </cell>
          <cell r="I70" t="str">
            <v>5          0   .</v>
          </cell>
          <cell r="J70">
            <v>0</v>
          </cell>
          <cell r="K70">
            <v>0</v>
          </cell>
          <cell r="L70">
            <v>2003</v>
          </cell>
          <cell r="M70" t="str">
            <v>No Trade</v>
          </cell>
          <cell r="N70" t="str">
            <v/>
          </cell>
          <cell r="O70" t="str">
            <v/>
          </cell>
          <cell r="P70" t="str">
            <v/>
          </cell>
        </row>
        <row r="71">
          <cell r="A71" t="str">
            <v>GO</v>
          </cell>
          <cell r="B71">
            <v>1</v>
          </cell>
          <cell r="C71">
            <v>3</v>
          </cell>
          <cell r="D71" t="str">
            <v>C</v>
          </cell>
          <cell r="E71">
            <v>0.84</v>
          </cell>
          <cell r="F71">
            <v>37616</v>
          </cell>
          <cell r="G71">
            <v>2.8999999999999998E-3</v>
          </cell>
          <cell r="H71">
            <v>1E-3</v>
          </cell>
          <cell r="I71" t="str">
            <v>9          0   .</v>
          </cell>
          <cell r="J71">
            <v>0</v>
          </cell>
          <cell r="K71">
            <v>0</v>
          </cell>
          <cell r="L71">
            <v>2003</v>
          </cell>
          <cell r="M71" t="str">
            <v>No Trade</v>
          </cell>
          <cell r="N71" t="str">
            <v/>
          </cell>
          <cell r="O71" t="str">
            <v/>
          </cell>
          <cell r="P71" t="str">
            <v/>
          </cell>
        </row>
        <row r="72">
          <cell r="A72" t="str">
            <v>GO</v>
          </cell>
          <cell r="B72">
            <v>1</v>
          </cell>
          <cell r="C72">
            <v>3</v>
          </cell>
          <cell r="D72" t="str">
            <v>C</v>
          </cell>
          <cell r="E72">
            <v>0.85</v>
          </cell>
          <cell r="F72">
            <v>37616</v>
          </cell>
          <cell r="G72">
            <v>2.2000000000000001E-3</v>
          </cell>
          <cell r="H72">
            <v>1E-3</v>
          </cell>
          <cell r="I72" t="str">
            <v>4          0   .</v>
          </cell>
          <cell r="J72">
            <v>0</v>
          </cell>
          <cell r="K72">
            <v>0</v>
          </cell>
          <cell r="L72">
            <v>2003</v>
          </cell>
          <cell r="M72" t="str">
            <v>No Trade</v>
          </cell>
          <cell r="N72" t="str">
            <v/>
          </cell>
          <cell r="O72" t="str">
            <v/>
          </cell>
          <cell r="P72" t="str">
            <v/>
          </cell>
        </row>
        <row r="73">
          <cell r="A73" t="str">
            <v>GO</v>
          </cell>
          <cell r="B73">
            <v>1</v>
          </cell>
          <cell r="C73">
            <v>3</v>
          </cell>
          <cell r="D73" t="str">
            <v>C</v>
          </cell>
          <cell r="E73">
            <v>0.86</v>
          </cell>
          <cell r="F73">
            <v>37616</v>
          </cell>
          <cell r="G73">
            <v>1.6000000000000001E-3</v>
          </cell>
          <cell r="H73">
            <v>1E-3</v>
          </cell>
          <cell r="I73" t="str">
            <v>0          0   .</v>
          </cell>
          <cell r="J73">
            <v>0</v>
          </cell>
          <cell r="K73">
            <v>0</v>
          </cell>
          <cell r="L73">
            <v>2003</v>
          </cell>
          <cell r="M73" t="str">
            <v>No Trade</v>
          </cell>
          <cell r="N73" t="str">
            <v/>
          </cell>
          <cell r="O73" t="str">
            <v/>
          </cell>
          <cell r="P73" t="str">
            <v/>
          </cell>
        </row>
        <row r="74">
          <cell r="A74" t="str">
            <v>GO</v>
          </cell>
          <cell r="B74">
            <v>1</v>
          </cell>
          <cell r="C74">
            <v>3</v>
          </cell>
          <cell r="D74" t="str">
            <v>C</v>
          </cell>
          <cell r="E74">
            <v>0.87</v>
          </cell>
          <cell r="F74">
            <v>37616</v>
          </cell>
          <cell r="G74">
            <v>1.1999999999999999E-3</v>
          </cell>
          <cell r="H74">
            <v>0</v>
          </cell>
          <cell r="I74" t="str">
            <v>8          0   .</v>
          </cell>
          <cell r="J74">
            <v>0</v>
          </cell>
          <cell r="K74">
            <v>0</v>
          </cell>
          <cell r="L74">
            <v>2003</v>
          </cell>
          <cell r="M74" t="str">
            <v>No Trade</v>
          </cell>
          <cell r="N74" t="str">
            <v/>
          </cell>
          <cell r="O74" t="str">
            <v/>
          </cell>
          <cell r="P74" t="str">
            <v/>
          </cell>
        </row>
        <row r="75">
          <cell r="A75" t="str">
            <v>GO</v>
          </cell>
          <cell r="B75">
            <v>1</v>
          </cell>
          <cell r="C75">
            <v>3</v>
          </cell>
          <cell r="D75" t="str">
            <v>C</v>
          </cell>
          <cell r="E75">
            <v>0.88</v>
          </cell>
          <cell r="F75">
            <v>37616</v>
          </cell>
          <cell r="G75">
            <v>8.9999999999999998E-4</v>
          </cell>
          <cell r="H75">
            <v>0</v>
          </cell>
          <cell r="I75" t="str">
            <v>6          0   .</v>
          </cell>
          <cell r="J75">
            <v>0</v>
          </cell>
          <cell r="K75">
            <v>0</v>
          </cell>
          <cell r="L75">
            <v>2003</v>
          </cell>
          <cell r="M75" t="str">
            <v>No Trade</v>
          </cell>
          <cell r="N75" t="str">
            <v/>
          </cell>
          <cell r="O75" t="str">
            <v/>
          </cell>
          <cell r="P75" t="str">
            <v/>
          </cell>
        </row>
        <row r="76">
          <cell r="A76" t="str">
            <v>GO</v>
          </cell>
          <cell r="B76">
            <v>1</v>
          </cell>
          <cell r="C76">
            <v>3</v>
          </cell>
          <cell r="D76" t="str">
            <v>C</v>
          </cell>
          <cell r="E76">
            <v>0.89</v>
          </cell>
          <cell r="F76">
            <v>37616</v>
          </cell>
          <cell r="G76">
            <v>5.9999999999999995E-4</v>
          </cell>
          <cell r="H76">
            <v>0</v>
          </cell>
          <cell r="I76" t="str">
            <v>4          0   .</v>
          </cell>
          <cell r="J76">
            <v>0</v>
          </cell>
          <cell r="K76">
            <v>0</v>
          </cell>
          <cell r="L76">
            <v>2003</v>
          </cell>
          <cell r="M76" t="str">
            <v>No Trade</v>
          </cell>
          <cell r="N76" t="str">
            <v/>
          </cell>
          <cell r="O76" t="str">
            <v/>
          </cell>
          <cell r="P76" t="str">
            <v/>
          </cell>
        </row>
        <row r="77">
          <cell r="A77" t="str">
            <v>GO</v>
          </cell>
          <cell r="B77">
            <v>1</v>
          </cell>
          <cell r="C77">
            <v>3</v>
          </cell>
          <cell r="D77" t="str">
            <v>C</v>
          </cell>
          <cell r="E77">
            <v>0.9</v>
          </cell>
          <cell r="F77">
            <v>37616</v>
          </cell>
          <cell r="G77">
            <v>5.0000000000000001E-4</v>
          </cell>
          <cell r="H77">
            <v>0</v>
          </cell>
          <cell r="I77" t="str">
            <v>3          0   .</v>
          </cell>
          <cell r="J77">
            <v>0</v>
          </cell>
          <cell r="K77">
            <v>0</v>
          </cell>
          <cell r="L77">
            <v>2003</v>
          </cell>
          <cell r="M77" t="str">
            <v>No Trade</v>
          </cell>
          <cell r="N77" t="str">
            <v/>
          </cell>
          <cell r="O77" t="str">
            <v/>
          </cell>
          <cell r="P77" t="str">
            <v/>
          </cell>
        </row>
        <row r="78">
          <cell r="A78" t="str">
            <v>GO</v>
          </cell>
          <cell r="B78">
            <v>1</v>
          </cell>
          <cell r="C78">
            <v>3</v>
          </cell>
          <cell r="D78" t="str">
            <v>C</v>
          </cell>
          <cell r="E78">
            <v>0.92</v>
          </cell>
          <cell r="F78">
            <v>37616</v>
          </cell>
          <cell r="G78">
            <v>2.0000000000000001E-4</v>
          </cell>
          <cell r="H78">
            <v>0</v>
          </cell>
          <cell r="I78" t="str">
            <v>2          0   .</v>
          </cell>
          <cell r="J78">
            <v>0</v>
          </cell>
          <cell r="K78">
            <v>0</v>
          </cell>
          <cell r="L78">
            <v>2003</v>
          </cell>
          <cell r="M78" t="str">
            <v>No Trade</v>
          </cell>
          <cell r="N78" t="str">
            <v/>
          </cell>
          <cell r="O78" t="str">
            <v/>
          </cell>
          <cell r="P78" t="str">
            <v/>
          </cell>
        </row>
        <row r="79">
          <cell r="A79" t="str">
            <v>GO</v>
          </cell>
          <cell r="B79">
            <v>1</v>
          </cell>
          <cell r="C79">
            <v>3</v>
          </cell>
          <cell r="D79" t="str">
            <v>C</v>
          </cell>
          <cell r="E79">
            <v>0.93</v>
          </cell>
          <cell r="F79">
            <v>37616</v>
          </cell>
          <cell r="G79">
            <v>0</v>
          </cell>
          <cell r="H79">
            <v>0</v>
          </cell>
          <cell r="I79" t="str">
            <v>0          0   .</v>
          </cell>
          <cell r="J79">
            <v>0</v>
          </cell>
          <cell r="K79">
            <v>0</v>
          </cell>
          <cell r="L79">
            <v>2003</v>
          </cell>
          <cell r="M79" t="str">
            <v>No Trade</v>
          </cell>
          <cell r="N79" t="str">
            <v/>
          </cell>
          <cell r="O79" t="str">
            <v/>
          </cell>
          <cell r="P79" t="str">
            <v/>
          </cell>
        </row>
        <row r="80">
          <cell r="A80" t="str">
            <v>GO</v>
          </cell>
          <cell r="B80">
            <v>1</v>
          </cell>
          <cell r="C80">
            <v>3</v>
          </cell>
          <cell r="D80" t="str">
            <v>C</v>
          </cell>
          <cell r="E80">
            <v>0.94</v>
          </cell>
          <cell r="F80">
            <v>37616</v>
          </cell>
          <cell r="G80">
            <v>0</v>
          </cell>
          <cell r="H80">
            <v>0</v>
          </cell>
          <cell r="I80" t="str">
            <v>0          0   .</v>
          </cell>
          <cell r="J80">
            <v>0</v>
          </cell>
          <cell r="K80">
            <v>0</v>
          </cell>
          <cell r="L80">
            <v>2003</v>
          </cell>
          <cell r="M80" t="str">
            <v>No Trade</v>
          </cell>
          <cell r="N80" t="str">
            <v/>
          </cell>
          <cell r="O80" t="str">
            <v/>
          </cell>
          <cell r="P80" t="str">
            <v/>
          </cell>
        </row>
        <row r="81">
          <cell r="A81" t="str">
            <v>GO</v>
          </cell>
          <cell r="B81">
            <v>1</v>
          </cell>
          <cell r="C81">
            <v>3</v>
          </cell>
          <cell r="D81" t="str">
            <v>C</v>
          </cell>
          <cell r="E81">
            <v>0.96</v>
          </cell>
          <cell r="F81">
            <v>37616</v>
          </cell>
          <cell r="G81">
            <v>1E-4</v>
          </cell>
          <cell r="H81">
            <v>0</v>
          </cell>
          <cell r="I81" t="str">
            <v>1          0   .</v>
          </cell>
          <cell r="J81">
            <v>0</v>
          </cell>
          <cell r="K81">
            <v>0</v>
          </cell>
          <cell r="L81">
            <v>2003</v>
          </cell>
          <cell r="M81" t="str">
            <v>No Trade</v>
          </cell>
          <cell r="N81" t="str">
            <v/>
          </cell>
          <cell r="O81" t="str">
            <v/>
          </cell>
          <cell r="P81" t="str">
            <v/>
          </cell>
        </row>
        <row r="82">
          <cell r="A82" t="str">
            <v>GO</v>
          </cell>
          <cell r="B82">
            <v>1</v>
          </cell>
          <cell r="C82">
            <v>3</v>
          </cell>
          <cell r="D82" t="str">
            <v>C</v>
          </cell>
          <cell r="E82">
            <v>0.98</v>
          </cell>
          <cell r="F82">
            <v>37616</v>
          </cell>
          <cell r="G82">
            <v>1E-4</v>
          </cell>
          <cell r="H82">
            <v>0</v>
          </cell>
          <cell r="I82" t="str">
            <v>1          0   .</v>
          </cell>
          <cell r="J82">
            <v>0</v>
          </cell>
          <cell r="K82">
            <v>0</v>
          </cell>
          <cell r="L82">
            <v>2003</v>
          </cell>
          <cell r="M82" t="str">
            <v>No Trade</v>
          </cell>
          <cell r="N82" t="str">
            <v/>
          </cell>
          <cell r="O82" t="str">
            <v/>
          </cell>
          <cell r="P82" t="str">
            <v/>
          </cell>
        </row>
        <row r="83">
          <cell r="A83" t="str">
            <v>GO</v>
          </cell>
          <cell r="B83">
            <v>1</v>
          </cell>
          <cell r="C83">
            <v>3</v>
          </cell>
          <cell r="D83" t="str">
            <v>C</v>
          </cell>
          <cell r="E83">
            <v>0.99</v>
          </cell>
          <cell r="F83">
            <v>37616</v>
          </cell>
          <cell r="G83">
            <v>1E-4</v>
          </cell>
          <cell r="H83">
            <v>0</v>
          </cell>
          <cell r="I83" t="str">
            <v>1          0   .</v>
          </cell>
          <cell r="J83">
            <v>0</v>
          </cell>
          <cell r="K83">
            <v>0</v>
          </cell>
          <cell r="L83">
            <v>2003</v>
          </cell>
          <cell r="M83" t="str">
            <v>No Trade</v>
          </cell>
          <cell r="N83" t="str">
            <v/>
          </cell>
          <cell r="O83" t="str">
            <v/>
          </cell>
          <cell r="P83" t="str">
            <v/>
          </cell>
        </row>
        <row r="84">
          <cell r="A84" t="str">
            <v>GO</v>
          </cell>
          <cell r="B84">
            <v>1</v>
          </cell>
          <cell r="C84">
            <v>3</v>
          </cell>
          <cell r="D84" t="str">
            <v>C</v>
          </cell>
          <cell r="E84">
            <v>1.1000000000000001</v>
          </cell>
          <cell r="F84">
            <v>37616</v>
          </cell>
          <cell r="G84">
            <v>0</v>
          </cell>
          <cell r="I84" t="str">
            <v>0   .</v>
          </cell>
          <cell r="J84">
            <v>0</v>
          </cell>
          <cell r="K84">
            <v>0</v>
          </cell>
          <cell r="L84">
            <v>2003</v>
          </cell>
          <cell r="M84" t="str">
            <v>No Trade</v>
          </cell>
          <cell r="N84" t="str">
            <v/>
          </cell>
          <cell r="O84" t="str">
            <v/>
          </cell>
          <cell r="P84" t="str">
            <v/>
          </cell>
        </row>
        <row r="85">
          <cell r="A85" t="str">
            <v>GO</v>
          </cell>
          <cell r="B85">
            <v>2</v>
          </cell>
          <cell r="C85">
            <v>3</v>
          </cell>
          <cell r="D85" t="str">
            <v>P</v>
          </cell>
          <cell r="E85">
            <v>0.05</v>
          </cell>
          <cell r="F85">
            <v>37649</v>
          </cell>
          <cell r="G85">
            <v>0</v>
          </cell>
          <cell r="H85">
            <v>0</v>
          </cell>
          <cell r="I85" t="str">
            <v>0          0   .</v>
          </cell>
          <cell r="J85">
            <v>0</v>
          </cell>
          <cell r="K85">
            <v>0</v>
          </cell>
          <cell r="L85">
            <v>2003</v>
          </cell>
          <cell r="M85" t="str">
            <v>No Trade</v>
          </cell>
          <cell r="N85" t="str">
            <v/>
          </cell>
          <cell r="O85" t="str">
            <v/>
          </cell>
          <cell r="P85" t="str">
            <v/>
          </cell>
        </row>
        <row r="86">
          <cell r="A86" t="str">
            <v>GO</v>
          </cell>
          <cell r="B86">
            <v>2</v>
          </cell>
          <cell r="C86">
            <v>3</v>
          </cell>
          <cell r="D86" t="str">
            <v>P</v>
          </cell>
          <cell r="E86">
            <v>0.49</v>
          </cell>
          <cell r="F86">
            <v>37649</v>
          </cell>
          <cell r="G86">
            <v>0</v>
          </cell>
          <cell r="H86">
            <v>0</v>
          </cell>
          <cell r="I86" t="str">
            <v>0          0   .</v>
          </cell>
          <cell r="J86">
            <v>0</v>
          </cell>
          <cell r="K86">
            <v>0</v>
          </cell>
          <cell r="L86">
            <v>2003</v>
          </cell>
          <cell r="M86" t="str">
            <v>No Trade</v>
          </cell>
          <cell r="N86" t="str">
            <v/>
          </cell>
          <cell r="O86" t="str">
            <v/>
          </cell>
          <cell r="P86" t="str">
            <v/>
          </cell>
        </row>
        <row r="87">
          <cell r="A87" t="str">
            <v>GO</v>
          </cell>
          <cell r="B87">
            <v>2</v>
          </cell>
          <cell r="C87">
            <v>3</v>
          </cell>
          <cell r="D87" t="str">
            <v>P</v>
          </cell>
          <cell r="E87">
            <v>0.5</v>
          </cell>
          <cell r="F87">
            <v>37649</v>
          </cell>
          <cell r="G87">
            <v>0</v>
          </cell>
          <cell r="H87">
            <v>0</v>
          </cell>
          <cell r="I87" t="str">
            <v>0          0   .</v>
          </cell>
          <cell r="J87">
            <v>0</v>
          </cell>
          <cell r="K87">
            <v>0</v>
          </cell>
          <cell r="L87">
            <v>2003</v>
          </cell>
          <cell r="M87" t="str">
            <v>No Trade</v>
          </cell>
          <cell r="N87" t="str">
            <v/>
          </cell>
          <cell r="O87" t="str">
            <v/>
          </cell>
          <cell r="P87" t="str">
            <v/>
          </cell>
        </row>
        <row r="88">
          <cell r="A88" t="str">
            <v>GO</v>
          </cell>
          <cell r="B88">
            <v>2</v>
          </cell>
          <cell r="C88">
            <v>3</v>
          </cell>
          <cell r="D88" t="str">
            <v>P</v>
          </cell>
          <cell r="E88">
            <v>0.52</v>
          </cell>
          <cell r="F88">
            <v>37649</v>
          </cell>
          <cell r="G88">
            <v>0</v>
          </cell>
          <cell r="H88">
            <v>0</v>
          </cell>
          <cell r="I88" t="str">
            <v>0          0   .</v>
          </cell>
          <cell r="J88">
            <v>0</v>
          </cell>
          <cell r="K88">
            <v>0</v>
          </cell>
          <cell r="L88">
            <v>2003</v>
          </cell>
          <cell r="M88" t="str">
            <v>No Trade</v>
          </cell>
          <cell r="N88" t="str">
            <v/>
          </cell>
          <cell r="O88" t="str">
            <v/>
          </cell>
          <cell r="P88" t="str">
            <v/>
          </cell>
        </row>
        <row r="89">
          <cell r="A89" t="str">
            <v>GO</v>
          </cell>
          <cell r="B89">
            <v>2</v>
          </cell>
          <cell r="C89">
            <v>3</v>
          </cell>
          <cell r="D89" t="str">
            <v>P</v>
          </cell>
          <cell r="E89">
            <v>0.53</v>
          </cell>
          <cell r="F89">
            <v>37649</v>
          </cell>
          <cell r="G89">
            <v>0</v>
          </cell>
          <cell r="H89">
            <v>0</v>
          </cell>
          <cell r="I89" t="str">
            <v>0          0   .</v>
          </cell>
          <cell r="J89">
            <v>0</v>
          </cell>
          <cell r="K89">
            <v>0</v>
          </cell>
          <cell r="L89">
            <v>2003</v>
          </cell>
          <cell r="M89" t="str">
            <v>No Trade</v>
          </cell>
          <cell r="N89" t="str">
            <v/>
          </cell>
          <cell r="O89" t="str">
            <v/>
          </cell>
          <cell r="P89" t="str">
            <v/>
          </cell>
        </row>
        <row r="90">
          <cell r="A90" t="str">
            <v>GO</v>
          </cell>
          <cell r="B90">
            <v>2</v>
          </cell>
          <cell r="C90">
            <v>3</v>
          </cell>
          <cell r="D90" t="str">
            <v>P</v>
          </cell>
          <cell r="E90">
            <v>0.54</v>
          </cell>
          <cell r="F90">
            <v>37649</v>
          </cell>
          <cell r="G90">
            <v>0</v>
          </cell>
          <cell r="H90">
            <v>0</v>
          </cell>
          <cell r="I90" t="str">
            <v>0          0   .</v>
          </cell>
          <cell r="J90">
            <v>0</v>
          </cell>
          <cell r="K90">
            <v>0</v>
          </cell>
          <cell r="L90">
            <v>2003</v>
          </cell>
          <cell r="M90" t="str">
            <v>No Trade</v>
          </cell>
          <cell r="N90" t="str">
            <v/>
          </cell>
          <cell r="O90" t="str">
            <v/>
          </cell>
          <cell r="P90" t="str">
            <v/>
          </cell>
        </row>
        <row r="91">
          <cell r="A91" t="str">
            <v>GO</v>
          </cell>
          <cell r="B91">
            <v>2</v>
          </cell>
          <cell r="C91">
            <v>3</v>
          </cell>
          <cell r="D91" t="str">
            <v>P</v>
          </cell>
          <cell r="E91">
            <v>0.55000000000000004</v>
          </cell>
          <cell r="F91">
            <v>37649</v>
          </cell>
          <cell r="G91">
            <v>0</v>
          </cell>
          <cell r="H91">
            <v>0</v>
          </cell>
          <cell r="I91" t="str">
            <v>0          0   .</v>
          </cell>
          <cell r="J91">
            <v>0</v>
          </cell>
          <cell r="K91">
            <v>0</v>
          </cell>
          <cell r="L91">
            <v>2003</v>
          </cell>
          <cell r="M91" t="str">
            <v>No Trade</v>
          </cell>
          <cell r="N91" t="str">
            <v/>
          </cell>
          <cell r="O91" t="str">
            <v/>
          </cell>
          <cell r="P91" t="str">
            <v/>
          </cell>
        </row>
        <row r="92">
          <cell r="A92" t="str">
            <v>GO</v>
          </cell>
          <cell r="B92">
            <v>2</v>
          </cell>
          <cell r="C92">
            <v>3</v>
          </cell>
          <cell r="D92" t="str">
            <v>P</v>
          </cell>
          <cell r="E92">
            <v>0.56000000000000005</v>
          </cell>
          <cell r="F92">
            <v>37649</v>
          </cell>
          <cell r="G92">
            <v>2.0000000000000001E-4</v>
          </cell>
          <cell r="H92">
            <v>0</v>
          </cell>
          <cell r="I92" t="str">
            <v>6          0   .</v>
          </cell>
          <cell r="J92">
            <v>0</v>
          </cell>
          <cell r="K92">
            <v>0</v>
          </cell>
          <cell r="L92">
            <v>2003</v>
          </cell>
          <cell r="M92" t="str">
            <v>No Trade</v>
          </cell>
          <cell r="N92" t="str">
            <v/>
          </cell>
          <cell r="O92" t="str">
            <v/>
          </cell>
          <cell r="P92" t="str">
            <v/>
          </cell>
        </row>
        <row r="93">
          <cell r="A93" t="str">
            <v>GO</v>
          </cell>
          <cell r="B93">
            <v>2</v>
          </cell>
          <cell r="C93">
            <v>3</v>
          </cell>
          <cell r="D93" t="str">
            <v>P</v>
          </cell>
          <cell r="E93">
            <v>0.56999999999999995</v>
          </cell>
          <cell r="F93">
            <v>37649</v>
          </cell>
          <cell r="G93">
            <v>0</v>
          </cell>
          <cell r="H93">
            <v>0</v>
          </cell>
          <cell r="I93" t="str">
            <v>0          0   .</v>
          </cell>
          <cell r="J93">
            <v>0</v>
          </cell>
          <cell r="K93">
            <v>0</v>
          </cell>
          <cell r="L93">
            <v>2003</v>
          </cell>
          <cell r="M93" t="str">
            <v>No Trade</v>
          </cell>
          <cell r="N93" t="str">
            <v/>
          </cell>
          <cell r="O93" t="str">
            <v/>
          </cell>
          <cell r="P93" t="str">
            <v/>
          </cell>
        </row>
        <row r="94">
          <cell r="A94" t="str">
            <v>GO</v>
          </cell>
          <cell r="B94">
            <v>2</v>
          </cell>
          <cell r="C94">
            <v>3</v>
          </cell>
          <cell r="D94" t="str">
            <v>P</v>
          </cell>
          <cell r="E94">
            <v>0.57999999999999996</v>
          </cell>
          <cell r="F94">
            <v>37649</v>
          </cell>
          <cell r="G94">
            <v>5.9999999999999995E-4</v>
          </cell>
          <cell r="H94">
            <v>1E-3</v>
          </cell>
          <cell r="I94" t="str">
            <v>2          0   .</v>
          </cell>
          <cell r="J94">
            <v>0</v>
          </cell>
          <cell r="K94">
            <v>0</v>
          </cell>
          <cell r="L94">
            <v>2003</v>
          </cell>
          <cell r="M94" t="str">
            <v>No Trade</v>
          </cell>
          <cell r="N94" t="str">
            <v/>
          </cell>
          <cell r="O94" t="str">
            <v/>
          </cell>
          <cell r="P94" t="str">
            <v/>
          </cell>
        </row>
        <row r="95">
          <cell r="A95" t="str">
            <v>GO</v>
          </cell>
          <cell r="B95">
            <v>2</v>
          </cell>
          <cell r="C95">
            <v>3</v>
          </cell>
          <cell r="D95" t="str">
            <v>P</v>
          </cell>
          <cell r="E95">
            <v>0.59</v>
          </cell>
          <cell r="F95">
            <v>37649</v>
          </cell>
          <cell r="G95">
            <v>0</v>
          </cell>
          <cell r="H95">
            <v>0</v>
          </cell>
          <cell r="I95" t="str">
            <v>0          0   .</v>
          </cell>
          <cell r="J95">
            <v>0</v>
          </cell>
          <cell r="K95">
            <v>0</v>
          </cell>
          <cell r="L95">
            <v>2003</v>
          </cell>
          <cell r="M95" t="str">
            <v>No Trade</v>
          </cell>
          <cell r="N95" t="str">
            <v/>
          </cell>
          <cell r="O95" t="str">
            <v/>
          </cell>
          <cell r="P95" t="str">
            <v/>
          </cell>
        </row>
        <row r="96">
          <cell r="A96" t="str">
            <v>GO</v>
          </cell>
          <cell r="B96">
            <v>2</v>
          </cell>
          <cell r="C96">
            <v>3</v>
          </cell>
          <cell r="D96" t="str">
            <v>P</v>
          </cell>
          <cell r="E96">
            <v>0.6</v>
          </cell>
          <cell r="F96">
            <v>37649</v>
          </cell>
          <cell r="G96">
            <v>1.1999999999999999E-3</v>
          </cell>
          <cell r="H96">
            <v>2E-3</v>
          </cell>
          <cell r="I96" t="str">
            <v>4          0   .</v>
          </cell>
          <cell r="J96">
            <v>0</v>
          </cell>
          <cell r="K96">
            <v>0</v>
          </cell>
          <cell r="L96">
            <v>2003</v>
          </cell>
          <cell r="M96" t="str">
            <v>No Trade</v>
          </cell>
          <cell r="N96" t="str">
            <v/>
          </cell>
          <cell r="O96" t="str">
            <v/>
          </cell>
          <cell r="P96" t="str">
            <v/>
          </cell>
        </row>
        <row r="97">
          <cell r="A97" t="str">
            <v>GO</v>
          </cell>
          <cell r="B97">
            <v>2</v>
          </cell>
          <cell r="C97">
            <v>3</v>
          </cell>
          <cell r="D97" t="str">
            <v>P</v>
          </cell>
          <cell r="E97">
            <v>0.61</v>
          </cell>
          <cell r="F97">
            <v>37649</v>
          </cell>
          <cell r="G97">
            <v>1.6999999999999999E-3</v>
          </cell>
          <cell r="H97">
            <v>3.0000000000000001E-3</v>
          </cell>
          <cell r="I97" t="str">
            <v>2          0   .</v>
          </cell>
          <cell r="J97">
            <v>0</v>
          </cell>
          <cell r="K97">
            <v>0</v>
          </cell>
          <cell r="L97">
            <v>2003</v>
          </cell>
          <cell r="M97" t="str">
            <v>No Trade</v>
          </cell>
          <cell r="N97" t="str">
            <v/>
          </cell>
          <cell r="O97" t="str">
            <v/>
          </cell>
          <cell r="P97" t="str">
            <v/>
          </cell>
        </row>
        <row r="98">
          <cell r="A98" t="str">
            <v>GO</v>
          </cell>
          <cell r="B98">
            <v>2</v>
          </cell>
          <cell r="C98">
            <v>3</v>
          </cell>
          <cell r="D98" t="str">
            <v>P</v>
          </cell>
          <cell r="E98">
            <v>0.62</v>
          </cell>
          <cell r="F98">
            <v>37649</v>
          </cell>
          <cell r="G98">
            <v>2.3E-3</v>
          </cell>
          <cell r="H98">
            <v>4.0000000000000001E-3</v>
          </cell>
          <cell r="I98" t="str">
            <v>2          0   .</v>
          </cell>
          <cell r="J98">
            <v>0</v>
          </cell>
          <cell r="K98">
            <v>0</v>
          </cell>
          <cell r="L98">
            <v>2003</v>
          </cell>
          <cell r="M98" t="str">
            <v>No Trade</v>
          </cell>
          <cell r="N98" t="str">
            <v/>
          </cell>
          <cell r="O98" t="str">
            <v/>
          </cell>
          <cell r="P98" t="str">
            <v/>
          </cell>
        </row>
        <row r="99">
          <cell r="A99" t="str">
            <v>GO</v>
          </cell>
          <cell r="B99">
            <v>2</v>
          </cell>
          <cell r="C99">
            <v>3</v>
          </cell>
          <cell r="D99" t="str">
            <v>P</v>
          </cell>
          <cell r="E99">
            <v>0.63</v>
          </cell>
          <cell r="F99">
            <v>37649</v>
          </cell>
          <cell r="G99">
            <v>3.0999999999999999E-3</v>
          </cell>
          <cell r="H99">
            <v>5.0000000000000001E-3</v>
          </cell>
          <cell r="I99" t="str">
            <v>4          0   .</v>
          </cell>
          <cell r="J99">
            <v>0</v>
          </cell>
          <cell r="K99">
            <v>0</v>
          </cell>
          <cell r="L99">
            <v>2003</v>
          </cell>
          <cell r="M99" t="str">
            <v>No Trade</v>
          </cell>
          <cell r="N99" t="str">
            <v/>
          </cell>
          <cell r="O99" t="str">
            <v/>
          </cell>
          <cell r="P99" t="str">
            <v/>
          </cell>
        </row>
        <row r="100">
          <cell r="A100" t="str">
            <v>GO</v>
          </cell>
          <cell r="B100">
            <v>2</v>
          </cell>
          <cell r="C100">
            <v>3</v>
          </cell>
          <cell r="D100" t="str">
            <v>P</v>
          </cell>
          <cell r="E100">
            <v>0.64</v>
          </cell>
          <cell r="F100">
            <v>37649</v>
          </cell>
          <cell r="G100">
            <v>4.1000000000000003E-3</v>
          </cell>
          <cell r="H100">
            <v>7.0000000000000001E-3</v>
          </cell>
          <cell r="I100" t="str">
            <v>0          0   .</v>
          </cell>
          <cell r="J100">
            <v>0</v>
          </cell>
          <cell r="K100">
            <v>0</v>
          </cell>
          <cell r="L100">
            <v>2003</v>
          </cell>
          <cell r="M100" t="str">
            <v>No Trade</v>
          </cell>
          <cell r="N100" t="str">
            <v/>
          </cell>
          <cell r="O100" t="str">
            <v/>
          </cell>
          <cell r="P100" t="str">
            <v/>
          </cell>
        </row>
        <row r="101">
          <cell r="A101" t="str">
            <v>GO</v>
          </cell>
          <cell r="B101">
            <v>2</v>
          </cell>
          <cell r="C101">
            <v>3</v>
          </cell>
          <cell r="D101" t="str">
            <v>P</v>
          </cell>
          <cell r="E101">
            <v>0.65</v>
          </cell>
          <cell r="F101">
            <v>37649</v>
          </cell>
          <cell r="G101">
            <v>5.3E-3</v>
          </cell>
          <cell r="H101">
            <v>8.0000000000000002E-3</v>
          </cell>
          <cell r="I101" t="str">
            <v>8          0   .</v>
          </cell>
          <cell r="J101">
            <v>0</v>
          </cell>
          <cell r="K101">
            <v>0</v>
          </cell>
          <cell r="L101">
            <v>2003</v>
          </cell>
          <cell r="M101" t="str">
            <v>No Trade</v>
          </cell>
          <cell r="N101" t="str">
            <v/>
          </cell>
          <cell r="O101" t="str">
            <v/>
          </cell>
          <cell r="P101" t="str">
            <v/>
          </cell>
        </row>
        <row r="102">
          <cell r="A102" t="str">
            <v>GO</v>
          </cell>
          <cell r="B102">
            <v>2</v>
          </cell>
          <cell r="C102">
            <v>3</v>
          </cell>
          <cell r="D102" t="str">
            <v>C</v>
          </cell>
          <cell r="E102">
            <v>0.66</v>
          </cell>
          <cell r="F102">
            <v>37649</v>
          </cell>
          <cell r="G102">
            <v>9.6600000000000005E-2</v>
          </cell>
          <cell r="H102">
            <v>8.1000000000000003E-2</v>
          </cell>
          <cell r="I102" t="str">
            <v>2          0   .</v>
          </cell>
          <cell r="J102">
            <v>0</v>
          </cell>
          <cell r="K102">
            <v>0</v>
          </cell>
          <cell r="L102">
            <v>2003</v>
          </cell>
          <cell r="M102" t="str">
            <v>No Trade</v>
          </cell>
          <cell r="N102" t="str">
            <v/>
          </cell>
          <cell r="O102" t="str">
            <v/>
          </cell>
          <cell r="P102" t="str">
            <v/>
          </cell>
        </row>
        <row r="103">
          <cell r="A103" t="str">
            <v>GO</v>
          </cell>
          <cell r="B103">
            <v>2</v>
          </cell>
          <cell r="C103">
            <v>3</v>
          </cell>
          <cell r="D103" t="str">
            <v>P</v>
          </cell>
          <cell r="E103">
            <v>0.66</v>
          </cell>
          <cell r="F103">
            <v>37649</v>
          </cell>
          <cell r="G103">
            <v>6.7999999999999996E-3</v>
          </cell>
          <cell r="H103">
            <v>0.01</v>
          </cell>
          <cell r="I103" t="str">
            <v>9          0   .</v>
          </cell>
          <cell r="J103">
            <v>0</v>
          </cell>
          <cell r="K103">
            <v>0</v>
          </cell>
          <cell r="L103">
            <v>2003</v>
          </cell>
          <cell r="M103" t="str">
            <v>No Trade</v>
          </cell>
          <cell r="N103" t="str">
            <v/>
          </cell>
          <cell r="O103" t="str">
            <v/>
          </cell>
          <cell r="P103" t="str">
            <v/>
          </cell>
        </row>
        <row r="104">
          <cell r="A104" t="str">
            <v>GO</v>
          </cell>
          <cell r="B104">
            <v>2</v>
          </cell>
          <cell r="C104">
            <v>3</v>
          </cell>
          <cell r="D104" t="str">
            <v>P</v>
          </cell>
          <cell r="E104">
            <v>0.67</v>
          </cell>
          <cell r="F104">
            <v>37649</v>
          </cell>
          <cell r="G104">
            <v>8.6E-3</v>
          </cell>
          <cell r="H104">
            <v>1.2999999999999999E-2</v>
          </cell>
          <cell r="I104" t="str">
            <v>5          0   .</v>
          </cell>
          <cell r="J104">
            <v>0</v>
          </cell>
          <cell r="K104">
            <v>0</v>
          </cell>
          <cell r="L104">
            <v>2003</v>
          </cell>
          <cell r="M104" t="str">
            <v>No Trade</v>
          </cell>
          <cell r="N104" t="str">
            <v/>
          </cell>
          <cell r="O104" t="str">
            <v/>
          </cell>
          <cell r="P104" t="str">
            <v/>
          </cell>
        </row>
        <row r="105">
          <cell r="A105" t="str">
            <v>GO</v>
          </cell>
          <cell r="B105">
            <v>2</v>
          </cell>
          <cell r="C105">
            <v>3</v>
          </cell>
          <cell r="D105" t="str">
            <v>P</v>
          </cell>
          <cell r="E105">
            <v>0.68</v>
          </cell>
          <cell r="F105">
            <v>37649</v>
          </cell>
          <cell r="G105">
            <v>1.0699999999999999E-2</v>
          </cell>
          <cell r="H105">
            <v>1.6E-2</v>
          </cell>
          <cell r="I105" t="str">
            <v>4          0   .</v>
          </cell>
          <cell r="J105">
            <v>0</v>
          </cell>
          <cell r="K105">
            <v>0</v>
          </cell>
          <cell r="L105">
            <v>2003</v>
          </cell>
          <cell r="M105" t="str">
            <v>No Trade</v>
          </cell>
          <cell r="N105" t="str">
            <v/>
          </cell>
          <cell r="O105" t="str">
            <v/>
          </cell>
          <cell r="P105" t="str">
            <v/>
          </cell>
        </row>
        <row r="106">
          <cell r="A106" t="str">
            <v>GO</v>
          </cell>
          <cell r="B106">
            <v>2</v>
          </cell>
          <cell r="C106">
            <v>3</v>
          </cell>
          <cell r="D106" t="str">
            <v>P</v>
          </cell>
          <cell r="E106">
            <v>0.69</v>
          </cell>
          <cell r="F106">
            <v>37649</v>
          </cell>
          <cell r="G106">
            <v>1.32E-2</v>
          </cell>
          <cell r="H106">
            <v>1.9E-2</v>
          </cell>
          <cell r="I106" t="str">
            <v>7          0   .</v>
          </cell>
          <cell r="J106">
            <v>0</v>
          </cell>
          <cell r="K106">
            <v>0</v>
          </cell>
          <cell r="L106">
            <v>2003</v>
          </cell>
          <cell r="M106" t="str">
            <v>No Trade</v>
          </cell>
          <cell r="N106" t="str">
            <v/>
          </cell>
          <cell r="O106" t="str">
            <v/>
          </cell>
          <cell r="P106" t="str">
            <v/>
          </cell>
        </row>
        <row r="107">
          <cell r="A107" t="str">
            <v>GO</v>
          </cell>
          <cell r="B107">
            <v>2</v>
          </cell>
          <cell r="C107">
            <v>3</v>
          </cell>
          <cell r="D107" t="str">
            <v>C</v>
          </cell>
          <cell r="E107">
            <v>0.7</v>
          </cell>
          <cell r="F107">
            <v>37649</v>
          </cell>
          <cell r="G107">
            <v>6.6199999999999995E-2</v>
          </cell>
          <cell r="H107">
            <v>5.6000000000000001E-2</v>
          </cell>
          <cell r="I107" t="str">
            <v>6          0   .</v>
          </cell>
          <cell r="J107">
            <v>0</v>
          </cell>
          <cell r="K107">
            <v>0</v>
          </cell>
          <cell r="L107">
            <v>2003</v>
          </cell>
          <cell r="M107" t="str">
            <v>No Trade</v>
          </cell>
          <cell r="N107" t="str">
            <v/>
          </cell>
          <cell r="O107" t="str">
            <v/>
          </cell>
          <cell r="P107" t="str">
            <v/>
          </cell>
        </row>
        <row r="108">
          <cell r="A108" t="str">
            <v>GO</v>
          </cell>
          <cell r="B108">
            <v>2</v>
          </cell>
          <cell r="C108">
            <v>3</v>
          </cell>
          <cell r="D108" t="str">
            <v>P</v>
          </cell>
          <cell r="E108">
            <v>0.7</v>
          </cell>
          <cell r="F108">
            <v>37649</v>
          </cell>
          <cell r="G108">
            <v>1.61E-2</v>
          </cell>
          <cell r="H108">
            <v>2.5999999999999999E-2</v>
          </cell>
          <cell r="I108" t="str">
            <v>0          0   .</v>
          </cell>
          <cell r="J108">
            <v>0</v>
          </cell>
          <cell r="K108">
            <v>0</v>
          </cell>
          <cell r="L108">
            <v>2003</v>
          </cell>
          <cell r="M108" t="str">
            <v>No Trade</v>
          </cell>
          <cell r="N108" t="str">
            <v/>
          </cell>
          <cell r="O108" t="str">
            <v/>
          </cell>
          <cell r="P108" t="str">
            <v/>
          </cell>
        </row>
        <row r="109">
          <cell r="A109" t="str">
            <v>GO</v>
          </cell>
          <cell r="B109">
            <v>2</v>
          </cell>
          <cell r="C109">
            <v>3</v>
          </cell>
          <cell r="D109" t="str">
            <v>C</v>
          </cell>
          <cell r="E109">
            <v>0.71</v>
          </cell>
          <cell r="F109">
            <v>37649</v>
          </cell>
          <cell r="G109">
            <v>5.96E-2</v>
          </cell>
          <cell r="H109">
            <v>4.8000000000000001E-2</v>
          </cell>
          <cell r="I109" t="str">
            <v>2          0   .</v>
          </cell>
          <cell r="J109">
            <v>0</v>
          </cell>
          <cell r="K109">
            <v>0</v>
          </cell>
          <cell r="L109">
            <v>2003</v>
          </cell>
          <cell r="M109" t="str">
            <v>No Trade</v>
          </cell>
          <cell r="N109" t="str">
            <v/>
          </cell>
          <cell r="O109" t="str">
            <v/>
          </cell>
          <cell r="P109" t="str">
            <v/>
          </cell>
        </row>
        <row r="110">
          <cell r="A110" t="str">
            <v>GO</v>
          </cell>
          <cell r="B110">
            <v>2</v>
          </cell>
          <cell r="C110">
            <v>3</v>
          </cell>
          <cell r="D110" t="str">
            <v>P</v>
          </cell>
          <cell r="E110">
            <v>0.71</v>
          </cell>
          <cell r="F110">
            <v>37649</v>
          </cell>
          <cell r="G110">
            <v>1.9400000000000001E-2</v>
          </cell>
          <cell r="H110">
            <v>2.7E-2</v>
          </cell>
          <cell r="I110" t="str">
            <v>5          0   .</v>
          </cell>
          <cell r="J110">
            <v>0</v>
          </cell>
          <cell r="K110">
            <v>0</v>
          </cell>
          <cell r="L110">
            <v>2003</v>
          </cell>
          <cell r="M110" t="str">
            <v>No Trade</v>
          </cell>
          <cell r="N110" t="str">
            <v/>
          </cell>
          <cell r="O110" t="str">
            <v/>
          </cell>
          <cell r="P110" t="str">
            <v/>
          </cell>
        </row>
        <row r="111">
          <cell r="A111" t="str">
            <v>GO</v>
          </cell>
          <cell r="B111">
            <v>2</v>
          </cell>
          <cell r="C111">
            <v>3</v>
          </cell>
          <cell r="D111" t="str">
            <v>C</v>
          </cell>
          <cell r="E111">
            <v>0.72</v>
          </cell>
          <cell r="F111">
            <v>37649</v>
          </cell>
          <cell r="G111">
            <v>5.33E-2</v>
          </cell>
          <cell r="H111">
            <v>4.2000000000000003E-2</v>
          </cell>
          <cell r="I111" t="str">
            <v>8          0   .</v>
          </cell>
          <cell r="J111">
            <v>0</v>
          </cell>
          <cell r="K111">
            <v>0</v>
          </cell>
          <cell r="L111">
            <v>2003</v>
          </cell>
          <cell r="M111" t="str">
            <v>No Trade</v>
          </cell>
          <cell r="N111" t="str">
            <v/>
          </cell>
          <cell r="O111" t="str">
            <v/>
          </cell>
          <cell r="P111" t="str">
            <v/>
          </cell>
        </row>
        <row r="112">
          <cell r="A112" t="str">
            <v>GO</v>
          </cell>
          <cell r="B112">
            <v>2</v>
          </cell>
          <cell r="C112">
            <v>3</v>
          </cell>
          <cell r="D112" t="str">
            <v>P</v>
          </cell>
          <cell r="E112">
            <v>0.72</v>
          </cell>
          <cell r="F112">
            <v>37649</v>
          </cell>
          <cell r="G112">
            <v>2.3099999999999999E-2</v>
          </cell>
          <cell r="H112">
            <v>3.2000000000000001E-2</v>
          </cell>
          <cell r="I112" t="str">
            <v>0          0   .</v>
          </cell>
          <cell r="J112">
            <v>0</v>
          </cell>
          <cell r="K112">
            <v>0</v>
          </cell>
          <cell r="L112">
            <v>2003</v>
          </cell>
          <cell r="M112" t="str">
            <v>No Trade</v>
          </cell>
          <cell r="N112" t="str">
            <v/>
          </cell>
          <cell r="O112" t="str">
            <v/>
          </cell>
          <cell r="P112" t="str">
            <v/>
          </cell>
        </row>
        <row r="113">
          <cell r="A113" t="str">
            <v>GO</v>
          </cell>
          <cell r="B113">
            <v>2</v>
          </cell>
          <cell r="C113">
            <v>3</v>
          </cell>
          <cell r="D113" t="str">
            <v>C</v>
          </cell>
          <cell r="E113">
            <v>0.73</v>
          </cell>
          <cell r="F113">
            <v>37649</v>
          </cell>
          <cell r="G113">
            <v>4.7500000000000001E-2</v>
          </cell>
          <cell r="H113">
            <v>3.6999999999999998E-2</v>
          </cell>
          <cell r="I113" t="str">
            <v>8          0   .</v>
          </cell>
          <cell r="J113">
            <v>0</v>
          </cell>
          <cell r="K113">
            <v>0</v>
          </cell>
          <cell r="L113">
            <v>2003</v>
          </cell>
          <cell r="M113" t="str">
            <v>No Trade</v>
          </cell>
          <cell r="N113" t="str">
            <v/>
          </cell>
          <cell r="O113" t="str">
            <v/>
          </cell>
          <cell r="P113" t="str">
            <v/>
          </cell>
        </row>
        <row r="114">
          <cell r="A114" t="str">
            <v>GO</v>
          </cell>
          <cell r="B114">
            <v>2</v>
          </cell>
          <cell r="C114">
            <v>3</v>
          </cell>
          <cell r="D114" t="str">
            <v>P</v>
          </cell>
          <cell r="E114">
            <v>0.73</v>
          </cell>
          <cell r="F114">
            <v>37649</v>
          </cell>
          <cell r="G114">
            <v>2.7199999999999998E-2</v>
          </cell>
          <cell r="H114">
            <v>3.6999999999999998E-2</v>
          </cell>
          <cell r="I114" t="str">
            <v>0          0   .</v>
          </cell>
          <cell r="J114">
            <v>0</v>
          </cell>
          <cell r="K114">
            <v>0</v>
          </cell>
          <cell r="L114">
            <v>2003</v>
          </cell>
          <cell r="M114" t="str">
            <v>No Trade</v>
          </cell>
          <cell r="N114" t="str">
            <v/>
          </cell>
          <cell r="O114" t="str">
            <v/>
          </cell>
          <cell r="P114" t="str">
            <v/>
          </cell>
        </row>
        <row r="115">
          <cell r="A115" t="str">
            <v>GO</v>
          </cell>
          <cell r="B115">
            <v>2</v>
          </cell>
          <cell r="C115">
            <v>3</v>
          </cell>
          <cell r="D115" t="str">
            <v>C</v>
          </cell>
          <cell r="E115">
            <v>0.74</v>
          </cell>
          <cell r="F115">
            <v>37649</v>
          </cell>
          <cell r="G115">
            <v>4.2200000000000001E-2</v>
          </cell>
          <cell r="H115">
            <v>3.3000000000000002E-2</v>
          </cell>
          <cell r="I115" t="str">
            <v>4          1   .</v>
          </cell>
          <cell r="J115">
            <v>0</v>
          </cell>
          <cell r="K115">
            <v>0</v>
          </cell>
          <cell r="L115">
            <v>2003</v>
          </cell>
          <cell r="M115" t="str">
            <v>No Trade</v>
          </cell>
          <cell r="N115" t="str">
            <v/>
          </cell>
          <cell r="O115" t="str">
            <v/>
          </cell>
          <cell r="P115" t="str">
            <v/>
          </cell>
        </row>
        <row r="116">
          <cell r="A116" t="str">
            <v>GO</v>
          </cell>
          <cell r="B116">
            <v>2</v>
          </cell>
          <cell r="C116">
            <v>3</v>
          </cell>
          <cell r="D116" t="str">
            <v>P</v>
          </cell>
          <cell r="E116">
            <v>0.74</v>
          </cell>
          <cell r="F116">
            <v>37649</v>
          </cell>
          <cell r="G116">
            <v>3.1800000000000002E-2</v>
          </cell>
          <cell r="H116">
            <v>4.2000000000000003E-2</v>
          </cell>
          <cell r="I116" t="str">
            <v>6          0   .</v>
          </cell>
          <cell r="J116">
            <v>0</v>
          </cell>
          <cell r="K116">
            <v>0</v>
          </cell>
          <cell r="L116">
            <v>2003</v>
          </cell>
          <cell r="M116" t="str">
            <v>No Trade</v>
          </cell>
          <cell r="N116" t="str">
            <v/>
          </cell>
          <cell r="O116" t="str">
            <v/>
          </cell>
          <cell r="P116" t="str">
            <v/>
          </cell>
        </row>
        <row r="117">
          <cell r="A117" t="str">
            <v>GO</v>
          </cell>
          <cell r="B117">
            <v>2</v>
          </cell>
          <cell r="C117">
            <v>3</v>
          </cell>
          <cell r="D117" t="str">
            <v>C</v>
          </cell>
          <cell r="E117">
            <v>0.75</v>
          </cell>
          <cell r="F117">
            <v>37649</v>
          </cell>
          <cell r="G117">
            <v>3.7199999999999997E-2</v>
          </cell>
          <cell r="H117">
            <v>2.9000000000000001E-2</v>
          </cell>
          <cell r="I117" t="str">
            <v>4          0   .</v>
          </cell>
          <cell r="J117">
            <v>0</v>
          </cell>
          <cell r="K117">
            <v>0</v>
          </cell>
          <cell r="L117">
            <v>2003</v>
          </cell>
          <cell r="M117" t="str">
            <v>No Trade</v>
          </cell>
          <cell r="N117" t="str">
            <v/>
          </cell>
          <cell r="O117" t="str">
            <v/>
          </cell>
          <cell r="P117" t="str">
            <v/>
          </cell>
        </row>
        <row r="118">
          <cell r="A118" t="str">
            <v>GO</v>
          </cell>
          <cell r="B118">
            <v>2</v>
          </cell>
          <cell r="C118">
            <v>3</v>
          </cell>
          <cell r="D118" t="str">
            <v>P</v>
          </cell>
          <cell r="E118">
            <v>0.75</v>
          </cell>
          <cell r="F118">
            <v>37649</v>
          </cell>
          <cell r="G118">
            <v>3.6799999999999999E-2</v>
          </cell>
          <cell r="H118">
            <v>4.8000000000000001E-2</v>
          </cell>
          <cell r="I118" t="str">
            <v>5        330   .</v>
          </cell>
          <cell r="J118">
            <v>0</v>
          </cell>
          <cell r="K118">
            <v>0</v>
          </cell>
          <cell r="L118">
            <v>2003</v>
          </cell>
          <cell r="M118" t="str">
            <v>No Trade</v>
          </cell>
          <cell r="N118" t="str">
            <v/>
          </cell>
          <cell r="O118" t="str">
            <v/>
          </cell>
          <cell r="P118" t="str">
            <v/>
          </cell>
        </row>
        <row r="119">
          <cell r="A119" t="str">
            <v>GO</v>
          </cell>
          <cell r="B119">
            <v>2</v>
          </cell>
          <cell r="C119">
            <v>3</v>
          </cell>
          <cell r="D119" t="str">
            <v>C</v>
          </cell>
          <cell r="E119">
            <v>0.76</v>
          </cell>
          <cell r="F119">
            <v>37649</v>
          </cell>
          <cell r="G119">
            <v>3.2800000000000003E-2</v>
          </cell>
          <cell r="H119">
            <v>2.5000000000000001E-2</v>
          </cell>
          <cell r="I119" t="str">
            <v>8          0   .</v>
          </cell>
          <cell r="J119">
            <v>0</v>
          </cell>
          <cell r="K119">
            <v>0</v>
          </cell>
          <cell r="L119">
            <v>2003</v>
          </cell>
          <cell r="M119" t="str">
            <v>No Trade</v>
          </cell>
          <cell r="N119" t="str">
            <v/>
          </cell>
          <cell r="O119" t="str">
            <v/>
          </cell>
          <cell r="P119" t="str">
            <v/>
          </cell>
        </row>
        <row r="120">
          <cell r="A120" t="str">
            <v>GO</v>
          </cell>
          <cell r="B120">
            <v>2</v>
          </cell>
          <cell r="C120">
            <v>3</v>
          </cell>
          <cell r="D120" t="str">
            <v>P</v>
          </cell>
          <cell r="E120">
            <v>0.76</v>
          </cell>
          <cell r="F120">
            <v>37649</v>
          </cell>
          <cell r="G120">
            <v>7.7499999999999999E-2</v>
          </cell>
          <cell r="H120">
            <v>7.6999999999999999E-2</v>
          </cell>
          <cell r="I120" t="str">
            <v>5          0   .</v>
          </cell>
          <cell r="J120">
            <v>0</v>
          </cell>
          <cell r="K120">
            <v>0</v>
          </cell>
          <cell r="L120">
            <v>2003</v>
          </cell>
          <cell r="M120" t="str">
            <v>No Trade</v>
          </cell>
          <cell r="N120" t="str">
            <v/>
          </cell>
          <cell r="O120" t="str">
            <v/>
          </cell>
          <cell r="P120" t="str">
            <v/>
          </cell>
        </row>
        <row r="121">
          <cell r="A121" t="str">
            <v>GO</v>
          </cell>
          <cell r="B121">
            <v>2</v>
          </cell>
          <cell r="C121">
            <v>3</v>
          </cell>
          <cell r="D121" t="str">
            <v>C</v>
          </cell>
          <cell r="E121">
            <v>0.77</v>
          </cell>
          <cell r="F121">
            <v>37649</v>
          </cell>
          <cell r="G121">
            <v>2.8799999999999999E-2</v>
          </cell>
          <cell r="H121">
            <v>2.1999999999999999E-2</v>
          </cell>
          <cell r="I121" t="str">
            <v>6          0   .</v>
          </cell>
          <cell r="J121">
            <v>0</v>
          </cell>
          <cell r="K121">
            <v>0</v>
          </cell>
          <cell r="L121">
            <v>2003</v>
          </cell>
          <cell r="M121" t="str">
            <v>No Trade</v>
          </cell>
          <cell r="N121" t="str">
            <v/>
          </cell>
          <cell r="O121" t="str">
            <v/>
          </cell>
          <cell r="P121" t="str">
            <v/>
          </cell>
        </row>
        <row r="122">
          <cell r="A122" t="str">
            <v>GO</v>
          </cell>
          <cell r="B122">
            <v>2</v>
          </cell>
          <cell r="C122">
            <v>3</v>
          </cell>
          <cell r="D122" t="str">
            <v>P</v>
          </cell>
          <cell r="E122">
            <v>0.77</v>
          </cell>
          <cell r="F122">
            <v>37649</v>
          </cell>
          <cell r="G122">
            <v>7.8100000000000003E-2</v>
          </cell>
          <cell r="H122">
            <v>7.8E-2</v>
          </cell>
          <cell r="I122" t="str">
            <v>1          0   .</v>
          </cell>
          <cell r="J122">
            <v>0</v>
          </cell>
          <cell r="K122">
            <v>0</v>
          </cell>
          <cell r="L122">
            <v>2003</v>
          </cell>
          <cell r="M122" t="str">
            <v>No Trade</v>
          </cell>
          <cell r="N122" t="str">
            <v/>
          </cell>
          <cell r="O122" t="str">
            <v/>
          </cell>
          <cell r="P122" t="str">
            <v/>
          </cell>
        </row>
        <row r="123">
          <cell r="A123" t="str">
            <v>GO</v>
          </cell>
          <cell r="B123">
            <v>2</v>
          </cell>
          <cell r="C123">
            <v>3</v>
          </cell>
          <cell r="D123" t="str">
            <v>C</v>
          </cell>
          <cell r="E123">
            <v>0.78</v>
          </cell>
          <cell r="F123">
            <v>37649</v>
          </cell>
          <cell r="G123">
            <v>2.52E-2</v>
          </cell>
          <cell r="H123">
            <v>1.9E-2</v>
          </cell>
          <cell r="I123" t="str">
            <v>7          0   .</v>
          </cell>
          <cell r="J123">
            <v>0</v>
          </cell>
          <cell r="K123">
            <v>0</v>
          </cell>
          <cell r="L123">
            <v>2003</v>
          </cell>
          <cell r="M123" t="str">
            <v>No Trade</v>
          </cell>
          <cell r="N123" t="str">
            <v/>
          </cell>
          <cell r="O123" t="str">
            <v/>
          </cell>
          <cell r="P123" t="str">
            <v/>
          </cell>
        </row>
        <row r="124">
          <cell r="A124" t="str">
            <v>GO</v>
          </cell>
          <cell r="B124">
            <v>2</v>
          </cell>
          <cell r="C124">
            <v>3</v>
          </cell>
          <cell r="D124" t="str">
            <v>P</v>
          </cell>
          <cell r="E124">
            <v>0.78</v>
          </cell>
          <cell r="F124">
            <v>37649</v>
          </cell>
          <cell r="G124">
            <v>5.4600000000000003E-2</v>
          </cell>
          <cell r="H124">
            <v>6.8000000000000005E-2</v>
          </cell>
          <cell r="I124" t="str">
            <v>6          0   .</v>
          </cell>
          <cell r="J124">
            <v>0</v>
          </cell>
          <cell r="K124">
            <v>0</v>
          </cell>
          <cell r="L124">
            <v>2003</v>
          </cell>
          <cell r="M124" t="str">
            <v>No Trade</v>
          </cell>
          <cell r="N124" t="str">
            <v/>
          </cell>
          <cell r="O124" t="str">
            <v/>
          </cell>
          <cell r="P124" t="str">
            <v/>
          </cell>
        </row>
        <row r="125">
          <cell r="A125" t="str">
            <v>GO</v>
          </cell>
          <cell r="B125">
            <v>2</v>
          </cell>
          <cell r="C125">
            <v>3</v>
          </cell>
          <cell r="D125" t="str">
            <v>C</v>
          </cell>
          <cell r="E125">
            <v>0.79</v>
          </cell>
          <cell r="F125">
            <v>37649</v>
          </cell>
          <cell r="G125">
            <v>2.1999999999999999E-2</v>
          </cell>
          <cell r="H125">
            <v>1.7000000000000001E-2</v>
          </cell>
          <cell r="I125" t="str">
            <v>1          0   .</v>
          </cell>
          <cell r="J125">
            <v>0</v>
          </cell>
          <cell r="K125">
            <v>0</v>
          </cell>
          <cell r="L125">
            <v>2003</v>
          </cell>
          <cell r="M125" t="str">
            <v>No Trade</v>
          </cell>
          <cell r="N125" t="str">
            <v/>
          </cell>
          <cell r="O125" t="str">
            <v/>
          </cell>
          <cell r="P125" t="str">
            <v/>
          </cell>
        </row>
        <row r="126">
          <cell r="A126" t="str">
            <v>GO</v>
          </cell>
          <cell r="B126">
            <v>2</v>
          </cell>
          <cell r="C126">
            <v>3</v>
          </cell>
          <cell r="D126" t="str">
            <v>P</v>
          </cell>
          <cell r="E126">
            <v>0.79</v>
          </cell>
          <cell r="F126">
            <v>37649</v>
          </cell>
          <cell r="G126">
            <v>8.4000000000000005E-2</v>
          </cell>
          <cell r="H126">
            <v>8.4000000000000005E-2</v>
          </cell>
          <cell r="I126" t="str">
            <v>0          0   .</v>
          </cell>
          <cell r="J126">
            <v>0</v>
          </cell>
          <cell r="K126">
            <v>0</v>
          </cell>
          <cell r="L126">
            <v>2003</v>
          </cell>
          <cell r="M126" t="str">
            <v>No Trade</v>
          </cell>
          <cell r="N126" t="str">
            <v/>
          </cell>
          <cell r="O126" t="str">
            <v/>
          </cell>
          <cell r="P126" t="str">
            <v/>
          </cell>
        </row>
        <row r="127">
          <cell r="A127" t="str">
            <v>GO</v>
          </cell>
          <cell r="B127">
            <v>2</v>
          </cell>
          <cell r="C127">
            <v>3</v>
          </cell>
          <cell r="D127" t="str">
            <v>C</v>
          </cell>
          <cell r="E127">
            <v>0.8</v>
          </cell>
          <cell r="F127">
            <v>37649</v>
          </cell>
          <cell r="G127">
            <v>1.8499999999999999E-2</v>
          </cell>
          <cell r="H127">
            <v>1.4E-2</v>
          </cell>
          <cell r="I127" t="str">
            <v>8          1   .</v>
          </cell>
          <cell r="J127">
            <v>0</v>
          </cell>
          <cell r="K127">
            <v>0</v>
          </cell>
          <cell r="L127">
            <v>2003</v>
          </cell>
          <cell r="M127" t="str">
            <v>No Trade</v>
          </cell>
          <cell r="N127" t="str">
            <v/>
          </cell>
          <cell r="O127" t="str">
            <v/>
          </cell>
          <cell r="P127" t="str">
            <v/>
          </cell>
        </row>
        <row r="128">
          <cell r="A128" t="str">
            <v>GO</v>
          </cell>
          <cell r="B128">
            <v>2</v>
          </cell>
          <cell r="C128">
            <v>3</v>
          </cell>
          <cell r="D128" t="str">
            <v>P</v>
          </cell>
          <cell r="E128">
            <v>0.8</v>
          </cell>
          <cell r="F128">
            <v>37649</v>
          </cell>
          <cell r="G128">
            <v>0.13339999999999999</v>
          </cell>
          <cell r="H128">
            <v>0.13300000000000001</v>
          </cell>
          <cell r="I128" t="str">
            <v>4          0   .</v>
          </cell>
          <cell r="J128">
            <v>0</v>
          </cell>
          <cell r="K128">
            <v>0</v>
          </cell>
          <cell r="L128">
            <v>2003</v>
          </cell>
          <cell r="M128" t="str">
            <v>No Trade</v>
          </cell>
          <cell r="N128" t="str">
            <v/>
          </cell>
          <cell r="O128" t="str">
            <v/>
          </cell>
          <cell r="P128" t="str">
            <v/>
          </cell>
        </row>
        <row r="129">
          <cell r="A129" t="str">
            <v>GO</v>
          </cell>
          <cell r="B129">
            <v>2</v>
          </cell>
          <cell r="C129">
            <v>3</v>
          </cell>
          <cell r="D129" t="str">
            <v>C</v>
          </cell>
          <cell r="E129">
            <v>0.81</v>
          </cell>
          <cell r="F129">
            <v>37649</v>
          </cell>
          <cell r="G129">
            <v>1.66E-2</v>
          </cell>
          <cell r="H129">
            <v>1.2E-2</v>
          </cell>
          <cell r="I129" t="str">
            <v>8          0   .</v>
          </cell>
          <cell r="J129">
            <v>0</v>
          </cell>
          <cell r="K129">
            <v>0</v>
          </cell>
          <cell r="L129">
            <v>2003</v>
          </cell>
          <cell r="M129" t="str">
            <v>No Trade</v>
          </cell>
          <cell r="N129" t="str">
            <v/>
          </cell>
          <cell r="O129" t="str">
            <v/>
          </cell>
          <cell r="P129" t="str">
            <v/>
          </cell>
        </row>
        <row r="130">
          <cell r="A130" t="str">
            <v>GO</v>
          </cell>
          <cell r="B130">
            <v>2</v>
          </cell>
          <cell r="C130">
            <v>3</v>
          </cell>
          <cell r="D130" t="str">
            <v>P</v>
          </cell>
          <cell r="E130">
            <v>0.81</v>
          </cell>
          <cell r="F130">
            <v>37649</v>
          </cell>
          <cell r="G130">
            <v>0</v>
          </cell>
          <cell r="H130">
            <v>0</v>
          </cell>
          <cell r="I130" t="str">
            <v>0          0   .</v>
          </cell>
          <cell r="J130">
            <v>0</v>
          </cell>
          <cell r="K130">
            <v>0</v>
          </cell>
          <cell r="L130">
            <v>2003</v>
          </cell>
          <cell r="M130" t="str">
            <v>No Trade</v>
          </cell>
          <cell r="N130" t="str">
            <v/>
          </cell>
          <cell r="O130" t="str">
            <v/>
          </cell>
          <cell r="P130" t="str">
            <v/>
          </cell>
        </row>
        <row r="131">
          <cell r="A131" t="str">
            <v>GO</v>
          </cell>
          <cell r="B131">
            <v>2</v>
          </cell>
          <cell r="C131">
            <v>3</v>
          </cell>
          <cell r="D131" t="str">
            <v>C</v>
          </cell>
          <cell r="E131">
            <v>0.82</v>
          </cell>
          <cell r="F131">
            <v>37649</v>
          </cell>
          <cell r="G131">
            <v>1.43E-2</v>
          </cell>
          <cell r="H131">
            <v>1.0999999999999999E-2</v>
          </cell>
          <cell r="I131" t="str">
            <v>0          0   .</v>
          </cell>
          <cell r="J131">
            <v>0</v>
          </cell>
          <cell r="K131">
            <v>0</v>
          </cell>
          <cell r="L131">
            <v>2003</v>
          </cell>
          <cell r="M131" t="str">
            <v>No Trade</v>
          </cell>
          <cell r="N131" t="str">
            <v/>
          </cell>
          <cell r="O131" t="str">
            <v/>
          </cell>
          <cell r="P131" t="str">
            <v/>
          </cell>
        </row>
        <row r="132">
          <cell r="A132" t="str">
            <v>GO</v>
          </cell>
          <cell r="B132">
            <v>2</v>
          </cell>
          <cell r="C132">
            <v>3</v>
          </cell>
          <cell r="D132" t="str">
            <v>C</v>
          </cell>
          <cell r="E132">
            <v>0.83</v>
          </cell>
          <cell r="F132">
            <v>37649</v>
          </cell>
          <cell r="G132">
            <v>1.23E-2</v>
          </cell>
          <cell r="H132">
            <v>8.9999999999999993E-3</v>
          </cell>
          <cell r="I132" t="str">
            <v>5          0   .</v>
          </cell>
          <cell r="J132">
            <v>0</v>
          </cell>
          <cell r="K132">
            <v>0</v>
          </cell>
          <cell r="L132">
            <v>2003</v>
          </cell>
          <cell r="M132" t="str">
            <v>No Trade</v>
          </cell>
          <cell r="N132" t="str">
            <v/>
          </cell>
          <cell r="O132" t="str">
            <v/>
          </cell>
          <cell r="P132" t="str">
            <v/>
          </cell>
        </row>
        <row r="133">
          <cell r="A133" t="str">
            <v>GO</v>
          </cell>
          <cell r="B133">
            <v>2</v>
          </cell>
          <cell r="C133">
            <v>3</v>
          </cell>
          <cell r="D133" t="str">
            <v>C</v>
          </cell>
          <cell r="E133">
            <v>0.84</v>
          </cell>
          <cell r="F133">
            <v>37649</v>
          </cell>
          <cell r="G133">
            <v>1.06E-2</v>
          </cell>
          <cell r="H133">
            <v>8.0000000000000002E-3</v>
          </cell>
          <cell r="I133" t="str">
            <v>1          0   .</v>
          </cell>
          <cell r="J133">
            <v>0</v>
          </cell>
          <cell r="K133">
            <v>0</v>
          </cell>
          <cell r="L133">
            <v>2003</v>
          </cell>
          <cell r="M133" t="str">
            <v>No Trade</v>
          </cell>
          <cell r="N133" t="str">
            <v/>
          </cell>
          <cell r="O133" t="str">
            <v/>
          </cell>
          <cell r="P133" t="str">
            <v/>
          </cell>
        </row>
        <row r="134">
          <cell r="A134" t="str">
            <v>GO</v>
          </cell>
          <cell r="B134">
            <v>2</v>
          </cell>
          <cell r="C134">
            <v>3</v>
          </cell>
          <cell r="D134" t="str">
            <v>C</v>
          </cell>
          <cell r="E134">
            <v>0.85</v>
          </cell>
          <cell r="F134">
            <v>37649</v>
          </cell>
          <cell r="G134">
            <v>9.1000000000000004E-3</v>
          </cell>
          <cell r="H134">
            <v>7.0000000000000001E-3</v>
          </cell>
          <cell r="I134" t="str">
            <v>0          0   .</v>
          </cell>
          <cell r="J134">
            <v>0</v>
          </cell>
          <cell r="K134">
            <v>0</v>
          </cell>
          <cell r="L134">
            <v>2003</v>
          </cell>
          <cell r="M134" t="str">
            <v>No Trade</v>
          </cell>
          <cell r="N134" t="str">
            <v/>
          </cell>
          <cell r="O134" t="str">
            <v/>
          </cell>
          <cell r="P134" t="str">
            <v/>
          </cell>
        </row>
        <row r="135">
          <cell r="A135" t="str">
            <v>GO</v>
          </cell>
          <cell r="B135">
            <v>2</v>
          </cell>
          <cell r="C135">
            <v>3</v>
          </cell>
          <cell r="D135" t="str">
            <v>C</v>
          </cell>
          <cell r="E135">
            <v>0.86</v>
          </cell>
          <cell r="F135">
            <v>37649</v>
          </cell>
          <cell r="G135">
            <v>7.7999999999999996E-3</v>
          </cell>
          <cell r="H135">
            <v>6.0000000000000001E-3</v>
          </cell>
          <cell r="I135" t="str">
            <v>0          0   .</v>
          </cell>
          <cell r="J135">
            <v>0</v>
          </cell>
          <cell r="K135">
            <v>0</v>
          </cell>
          <cell r="L135">
            <v>2003</v>
          </cell>
          <cell r="M135" t="str">
            <v>No Trade</v>
          </cell>
          <cell r="N135" t="str">
            <v/>
          </cell>
          <cell r="O135" t="str">
            <v/>
          </cell>
          <cell r="P135" t="str">
            <v/>
          </cell>
        </row>
        <row r="136">
          <cell r="A136" t="str">
            <v>GO</v>
          </cell>
          <cell r="B136">
            <v>2</v>
          </cell>
          <cell r="C136">
            <v>3</v>
          </cell>
          <cell r="D136" t="str">
            <v>C</v>
          </cell>
          <cell r="E136">
            <v>0.87</v>
          </cell>
          <cell r="F136">
            <v>37649</v>
          </cell>
          <cell r="G136">
            <v>6.6E-3</v>
          </cell>
          <cell r="H136">
            <v>5.0000000000000001E-3</v>
          </cell>
          <cell r="I136" t="str">
            <v>1          0   .</v>
          </cell>
          <cell r="J136">
            <v>0</v>
          </cell>
          <cell r="K136">
            <v>0</v>
          </cell>
          <cell r="L136">
            <v>2003</v>
          </cell>
          <cell r="M136" t="str">
            <v>No Trade</v>
          </cell>
          <cell r="N136" t="str">
            <v/>
          </cell>
          <cell r="O136" t="str">
            <v/>
          </cell>
          <cell r="P136" t="str">
            <v/>
          </cell>
        </row>
        <row r="137">
          <cell r="A137" t="str">
            <v>GO</v>
          </cell>
          <cell r="B137">
            <v>2</v>
          </cell>
          <cell r="C137">
            <v>3</v>
          </cell>
          <cell r="D137" t="str">
            <v>C</v>
          </cell>
          <cell r="E137">
            <v>0.88</v>
          </cell>
          <cell r="F137">
            <v>37649</v>
          </cell>
          <cell r="G137">
            <v>5.5999999999999999E-3</v>
          </cell>
          <cell r="H137">
            <v>4.0000000000000001E-3</v>
          </cell>
          <cell r="I137" t="str">
            <v>3          0   .</v>
          </cell>
          <cell r="J137">
            <v>0</v>
          </cell>
          <cell r="K137">
            <v>0</v>
          </cell>
          <cell r="L137">
            <v>2003</v>
          </cell>
          <cell r="M137" t="str">
            <v>No Trade</v>
          </cell>
          <cell r="N137" t="str">
            <v/>
          </cell>
          <cell r="O137" t="str">
            <v/>
          </cell>
          <cell r="P137" t="str">
            <v/>
          </cell>
        </row>
        <row r="138">
          <cell r="A138" t="str">
            <v>GO</v>
          </cell>
          <cell r="B138">
            <v>2</v>
          </cell>
          <cell r="C138">
            <v>3</v>
          </cell>
          <cell r="D138" t="str">
            <v>C</v>
          </cell>
          <cell r="E138">
            <v>0.89</v>
          </cell>
          <cell r="F138">
            <v>37649</v>
          </cell>
          <cell r="G138">
            <v>4.7999999999999996E-3</v>
          </cell>
          <cell r="H138">
            <v>3.0000000000000001E-3</v>
          </cell>
          <cell r="I138" t="str">
            <v>7          0   .</v>
          </cell>
          <cell r="J138">
            <v>0</v>
          </cell>
          <cell r="K138">
            <v>0</v>
          </cell>
          <cell r="L138">
            <v>2003</v>
          </cell>
          <cell r="M138" t="str">
            <v>No Trade</v>
          </cell>
          <cell r="N138" t="str">
            <v/>
          </cell>
          <cell r="O138" t="str">
            <v/>
          </cell>
          <cell r="P138" t="str">
            <v/>
          </cell>
        </row>
        <row r="139">
          <cell r="A139" t="str">
            <v>GO</v>
          </cell>
          <cell r="B139">
            <v>2</v>
          </cell>
          <cell r="C139">
            <v>3</v>
          </cell>
          <cell r="D139" t="str">
            <v>C</v>
          </cell>
          <cell r="E139">
            <v>0.9</v>
          </cell>
          <cell r="F139">
            <v>37649</v>
          </cell>
          <cell r="G139">
            <v>4.1000000000000003E-3</v>
          </cell>
          <cell r="H139">
            <v>3.0000000000000001E-3</v>
          </cell>
          <cell r="I139" t="str">
            <v>1          0   .</v>
          </cell>
          <cell r="J139">
            <v>0</v>
          </cell>
          <cell r="K139">
            <v>0</v>
          </cell>
          <cell r="L139">
            <v>2003</v>
          </cell>
          <cell r="M139" t="str">
            <v>No Trade</v>
          </cell>
          <cell r="N139" t="str">
            <v/>
          </cell>
          <cell r="O139" t="str">
            <v/>
          </cell>
          <cell r="P139" t="str">
            <v/>
          </cell>
        </row>
        <row r="140">
          <cell r="A140" t="str">
            <v>GO</v>
          </cell>
          <cell r="B140">
            <v>2</v>
          </cell>
          <cell r="C140">
            <v>3</v>
          </cell>
          <cell r="D140" t="str">
            <v>C</v>
          </cell>
          <cell r="E140">
            <v>0.91</v>
          </cell>
          <cell r="F140">
            <v>37649</v>
          </cell>
          <cell r="G140">
            <v>3.3999999999999998E-3</v>
          </cell>
          <cell r="H140">
            <v>2E-3</v>
          </cell>
          <cell r="I140" t="str">
            <v>6          0   .</v>
          </cell>
          <cell r="J140">
            <v>0</v>
          </cell>
          <cell r="K140">
            <v>0</v>
          </cell>
          <cell r="L140">
            <v>2003</v>
          </cell>
          <cell r="M140" t="str">
            <v>No Trade</v>
          </cell>
          <cell r="N140" t="str">
            <v/>
          </cell>
          <cell r="O140" t="str">
            <v/>
          </cell>
          <cell r="P140" t="str">
            <v/>
          </cell>
        </row>
        <row r="141">
          <cell r="A141" t="str">
            <v>GO</v>
          </cell>
          <cell r="B141">
            <v>2</v>
          </cell>
          <cell r="C141">
            <v>3</v>
          </cell>
          <cell r="D141" t="str">
            <v>C</v>
          </cell>
          <cell r="E141">
            <v>0.92</v>
          </cell>
          <cell r="F141">
            <v>37649</v>
          </cell>
          <cell r="G141">
            <v>2.8999999999999998E-3</v>
          </cell>
          <cell r="H141">
            <v>2E-3</v>
          </cell>
          <cell r="I141" t="str">
            <v>2          0   .</v>
          </cell>
          <cell r="J141">
            <v>0</v>
          </cell>
          <cell r="K141">
            <v>0</v>
          </cell>
          <cell r="L141">
            <v>2003</v>
          </cell>
          <cell r="M141" t="str">
            <v>No Trade</v>
          </cell>
          <cell r="N141" t="str">
            <v/>
          </cell>
          <cell r="O141" t="str">
            <v/>
          </cell>
          <cell r="P141" t="str">
            <v/>
          </cell>
        </row>
        <row r="142">
          <cell r="A142" t="str">
            <v>GO</v>
          </cell>
          <cell r="B142">
            <v>2</v>
          </cell>
          <cell r="C142">
            <v>3</v>
          </cell>
          <cell r="D142" t="str">
            <v>C</v>
          </cell>
          <cell r="E142">
            <v>0.93</v>
          </cell>
          <cell r="F142">
            <v>37649</v>
          </cell>
          <cell r="G142">
            <v>2.5000000000000001E-3</v>
          </cell>
          <cell r="H142">
            <v>1E-3</v>
          </cell>
          <cell r="I142" t="str">
            <v>9          0   .</v>
          </cell>
          <cell r="J142">
            <v>0</v>
          </cell>
          <cell r="K142">
            <v>0</v>
          </cell>
          <cell r="L142">
            <v>2003</v>
          </cell>
          <cell r="M142" t="str">
            <v>No Trade</v>
          </cell>
          <cell r="N142" t="str">
            <v/>
          </cell>
          <cell r="O142" t="str">
            <v/>
          </cell>
          <cell r="P142" t="str">
            <v/>
          </cell>
        </row>
        <row r="143">
          <cell r="A143" t="str">
            <v>GO</v>
          </cell>
          <cell r="B143">
            <v>2</v>
          </cell>
          <cell r="C143">
            <v>3</v>
          </cell>
          <cell r="D143" t="str">
            <v>C</v>
          </cell>
          <cell r="E143">
            <v>0.94</v>
          </cell>
          <cell r="F143">
            <v>37649</v>
          </cell>
          <cell r="G143">
            <v>0</v>
          </cell>
          <cell r="H143">
            <v>0</v>
          </cell>
          <cell r="I143" t="str">
            <v>0          0   .</v>
          </cell>
          <cell r="J143">
            <v>0</v>
          </cell>
          <cell r="K143">
            <v>0</v>
          </cell>
          <cell r="L143">
            <v>2003</v>
          </cell>
          <cell r="M143" t="str">
            <v>No Trade</v>
          </cell>
          <cell r="N143" t="str">
            <v/>
          </cell>
          <cell r="O143" t="str">
            <v/>
          </cell>
          <cell r="P143" t="str">
            <v/>
          </cell>
        </row>
        <row r="144">
          <cell r="A144" t="str">
            <v>GO</v>
          </cell>
          <cell r="B144">
            <v>2</v>
          </cell>
          <cell r="C144">
            <v>3</v>
          </cell>
          <cell r="D144" t="str">
            <v>C</v>
          </cell>
          <cell r="E144">
            <v>0.97</v>
          </cell>
          <cell r="F144">
            <v>37649</v>
          </cell>
          <cell r="G144">
            <v>1.1999999999999999E-3</v>
          </cell>
          <cell r="H144">
            <v>1E-3</v>
          </cell>
          <cell r="I144" t="str">
            <v>0          0   .</v>
          </cell>
          <cell r="J144">
            <v>0</v>
          </cell>
          <cell r="K144">
            <v>0</v>
          </cell>
          <cell r="L144">
            <v>2003</v>
          </cell>
          <cell r="M144" t="str">
            <v>No Trade</v>
          </cell>
          <cell r="N144" t="str">
            <v/>
          </cell>
          <cell r="O144" t="str">
            <v/>
          </cell>
          <cell r="P144" t="str">
            <v/>
          </cell>
        </row>
        <row r="145">
          <cell r="A145" t="str">
            <v>GO</v>
          </cell>
          <cell r="B145">
            <v>2</v>
          </cell>
          <cell r="C145">
            <v>3</v>
          </cell>
          <cell r="D145" t="str">
            <v>C</v>
          </cell>
          <cell r="E145">
            <v>0.98</v>
          </cell>
          <cell r="F145">
            <v>37649</v>
          </cell>
          <cell r="G145">
            <v>1E-3</v>
          </cell>
          <cell r="H145">
            <v>0</v>
          </cell>
          <cell r="I145" t="str">
            <v>8          0   .</v>
          </cell>
          <cell r="J145">
            <v>0</v>
          </cell>
          <cell r="K145">
            <v>0</v>
          </cell>
          <cell r="L145">
            <v>2003</v>
          </cell>
          <cell r="M145" t="str">
            <v>No Trade</v>
          </cell>
          <cell r="N145" t="str">
            <v/>
          </cell>
          <cell r="O145" t="str">
            <v/>
          </cell>
          <cell r="P145" t="str">
            <v/>
          </cell>
        </row>
        <row r="146">
          <cell r="A146" t="str">
            <v>GO</v>
          </cell>
          <cell r="B146">
            <v>2</v>
          </cell>
          <cell r="C146">
            <v>3</v>
          </cell>
          <cell r="D146" t="str">
            <v>C</v>
          </cell>
          <cell r="E146">
            <v>0.99</v>
          </cell>
          <cell r="F146">
            <v>37649</v>
          </cell>
          <cell r="G146">
            <v>8.9999999999999998E-4</v>
          </cell>
          <cell r="H146">
            <v>0</v>
          </cell>
          <cell r="I146" t="str">
            <v>7          0   .</v>
          </cell>
          <cell r="J146">
            <v>0</v>
          </cell>
          <cell r="K146">
            <v>0</v>
          </cell>
          <cell r="L146">
            <v>2003</v>
          </cell>
          <cell r="M146" t="str">
            <v>No Trade</v>
          </cell>
          <cell r="N146" t="str">
            <v/>
          </cell>
          <cell r="O146" t="str">
            <v/>
          </cell>
          <cell r="P146" t="str">
            <v/>
          </cell>
        </row>
        <row r="147">
          <cell r="A147" t="str">
            <v>GO</v>
          </cell>
          <cell r="B147">
            <v>3</v>
          </cell>
          <cell r="C147">
            <v>3</v>
          </cell>
          <cell r="D147" t="str">
            <v>P</v>
          </cell>
          <cell r="E147">
            <v>0.54</v>
          </cell>
          <cell r="F147">
            <v>37677</v>
          </cell>
          <cell r="G147">
            <v>5.0000000000000001E-4</v>
          </cell>
          <cell r="H147">
            <v>1E-3</v>
          </cell>
          <cell r="I147" t="str">
            <v>0          0   .</v>
          </cell>
          <cell r="J147">
            <v>0</v>
          </cell>
          <cell r="K147">
            <v>0</v>
          </cell>
          <cell r="L147">
            <v>2003</v>
          </cell>
          <cell r="M147" t="str">
            <v>No Trade</v>
          </cell>
          <cell r="N147" t="str">
            <v/>
          </cell>
          <cell r="O147" t="str">
            <v/>
          </cell>
          <cell r="P147" t="str">
            <v/>
          </cell>
        </row>
        <row r="148">
          <cell r="A148" t="str">
            <v>GO</v>
          </cell>
          <cell r="B148">
            <v>3</v>
          </cell>
          <cell r="C148">
            <v>3</v>
          </cell>
          <cell r="D148" t="str">
            <v>P</v>
          </cell>
          <cell r="E148">
            <v>0.56000000000000005</v>
          </cell>
          <cell r="F148">
            <v>37677</v>
          </cell>
          <cell r="G148">
            <v>1E-3</v>
          </cell>
          <cell r="H148">
            <v>1E-3</v>
          </cell>
          <cell r="I148" t="str">
            <v>8          0   .</v>
          </cell>
          <cell r="J148">
            <v>0</v>
          </cell>
          <cell r="K148">
            <v>0</v>
          </cell>
          <cell r="L148">
            <v>2003</v>
          </cell>
          <cell r="M148" t="str">
            <v>No Trade</v>
          </cell>
          <cell r="N148" t="str">
            <v/>
          </cell>
          <cell r="O148" t="str">
            <v/>
          </cell>
          <cell r="P148" t="str">
            <v/>
          </cell>
        </row>
        <row r="149">
          <cell r="A149" t="str">
            <v>GO</v>
          </cell>
          <cell r="B149">
            <v>3</v>
          </cell>
          <cell r="C149">
            <v>3</v>
          </cell>
          <cell r="D149" t="str">
            <v>P</v>
          </cell>
          <cell r="E149">
            <v>0.56999999999999995</v>
          </cell>
          <cell r="F149">
            <v>37677</v>
          </cell>
          <cell r="G149">
            <v>1.2999999999999999E-3</v>
          </cell>
          <cell r="H149">
            <v>2E-3</v>
          </cell>
          <cell r="I149" t="str">
            <v>3          0   .</v>
          </cell>
          <cell r="J149">
            <v>0</v>
          </cell>
          <cell r="K149">
            <v>0</v>
          </cell>
          <cell r="L149">
            <v>2003</v>
          </cell>
          <cell r="M149" t="str">
            <v>No Trade</v>
          </cell>
          <cell r="N149" t="str">
            <v/>
          </cell>
          <cell r="O149" t="str">
            <v/>
          </cell>
          <cell r="P149" t="str">
            <v/>
          </cell>
        </row>
        <row r="150">
          <cell r="A150" t="str">
            <v>GO</v>
          </cell>
          <cell r="B150">
            <v>3</v>
          </cell>
          <cell r="C150">
            <v>3</v>
          </cell>
          <cell r="D150" t="str">
            <v>P</v>
          </cell>
          <cell r="E150">
            <v>0.57999999999999996</v>
          </cell>
          <cell r="F150">
            <v>37677</v>
          </cell>
          <cell r="G150">
            <v>1.8E-3</v>
          </cell>
          <cell r="H150">
            <v>3.0000000000000001E-3</v>
          </cell>
          <cell r="I150" t="str">
            <v>0          0   .</v>
          </cell>
          <cell r="J150">
            <v>0</v>
          </cell>
          <cell r="K150">
            <v>0</v>
          </cell>
          <cell r="L150">
            <v>2003</v>
          </cell>
          <cell r="M150" t="str">
            <v>No Trade</v>
          </cell>
          <cell r="N150" t="str">
            <v/>
          </cell>
          <cell r="O150" t="str">
            <v/>
          </cell>
          <cell r="P150" t="str">
            <v/>
          </cell>
        </row>
        <row r="151">
          <cell r="A151" t="str">
            <v>GO</v>
          </cell>
          <cell r="B151">
            <v>3</v>
          </cell>
          <cell r="C151">
            <v>3</v>
          </cell>
          <cell r="D151" t="str">
            <v>P</v>
          </cell>
          <cell r="E151">
            <v>0.63</v>
          </cell>
          <cell r="F151">
            <v>37677</v>
          </cell>
          <cell r="G151">
            <v>6.1999999999999998E-3</v>
          </cell>
          <cell r="H151">
            <v>8.9999999999999993E-3</v>
          </cell>
          <cell r="I151" t="str">
            <v>4          0   .</v>
          </cell>
          <cell r="J151">
            <v>0</v>
          </cell>
          <cell r="K151">
            <v>0</v>
          </cell>
          <cell r="L151">
            <v>2003</v>
          </cell>
          <cell r="M151" t="str">
            <v>No Trade</v>
          </cell>
          <cell r="N151" t="str">
            <v/>
          </cell>
          <cell r="O151" t="str">
            <v/>
          </cell>
          <cell r="P151" t="str">
            <v/>
          </cell>
        </row>
        <row r="152">
          <cell r="A152" t="str">
            <v>GO</v>
          </cell>
          <cell r="B152">
            <v>3</v>
          </cell>
          <cell r="C152">
            <v>3</v>
          </cell>
          <cell r="D152" t="str">
            <v>P</v>
          </cell>
          <cell r="E152">
            <v>0.64</v>
          </cell>
          <cell r="F152">
            <v>37677</v>
          </cell>
          <cell r="G152">
            <v>7.7000000000000002E-3</v>
          </cell>
          <cell r="H152">
            <v>1.0999999999999999E-2</v>
          </cell>
          <cell r="I152" t="str">
            <v>4          0   .</v>
          </cell>
          <cell r="J152">
            <v>0</v>
          </cell>
          <cell r="K152">
            <v>0</v>
          </cell>
          <cell r="L152">
            <v>2003</v>
          </cell>
          <cell r="M152" t="str">
            <v>No Trade</v>
          </cell>
          <cell r="N152" t="str">
            <v/>
          </cell>
          <cell r="O152" t="str">
            <v/>
          </cell>
          <cell r="P152" t="str">
            <v/>
          </cell>
        </row>
        <row r="153">
          <cell r="A153" t="str">
            <v>GO</v>
          </cell>
          <cell r="B153">
            <v>3</v>
          </cell>
          <cell r="C153">
            <v>3</v>
          </cell>
          <cell r="D153" t="str">
            <v>P</v>
          </cell>
          <cell r="E153">
            <v>0.67</v>
          </cell>
          <cell r="F153">
            <v>37677</v>
          </cell>
          <cell r="G153">
            <v>1.37E-2</v>
          </cell>
          <cell r="H153">
            <v>1.9E-2</v>
          </cell>
          <cell r="I153" t="str">
            <v>1          0   .</v>
          </cell>
          <cell r="J153">
            <v>0</v>
          </cell>
          <cell r="K153">
            <v>0</v>
          </cell>
          <cell r="L153">
            <v>2003</v>
          </cell>
          <cell r="M153" t="str">
            <v>No Trade</v>
          </cell>
          <cell r="N153" t="str">
            <v/>
          </cell>
          <cell r="O153" t="str">
            <v/>
          </cell>
          <cell r="P153" t="str">
            <v/>
          </cell>
        </row>
        <row r="154">
          <cell r="A154" t="str">
            <v>GO</v>
          </cell>
          <cell r="B154">
            <v>3</v>
          </cell>
          <cell r="C154">
            <v>3</v>
          </cell>
          <cell r="D154" t="str">
            <v>P</v>
          </cell>
          <cell r="E154">
            <v>0.68</v>
          </cell>
          <cell r="F154">
            <v>37677</v>
          </cell>
          <cell r="G154">
            <v>1.6299999999999999E-2</v>
          </cell>
          <cell r="H154">
            <v>2.1999999999999999E-2</v>
          </cell>
          <cell r="I154" t="str">
            <v>3          0   .</v>
          </cell>
          <cell r="J154">
            <v>0</v>
          </cell>
          <cell r="K154">
            <v>0</v>
          </cell>
          <cell r="L154">
            <v>2003</v>
          </cell>
          <cell r="M154" t="str">
            <v>No Trade</v>
          </cell>
          <cell r="N154" t="str">
            <v/>
          </cell>
          <cell r="O154" t="str">
            <v/>
          </cell>
          <cell r="P154" t="str">
            <v/>
          </cell>
        </row>
        <row r="155">
          <cell r="A155" t="str">
            <v>GO</v>
          </cell>
          <cell r="B155">
            <v>3</v>
          </cell>
          <cell r="C155">
            <v>3</v>
          </cell>
          <cell r="D155" t="str">
            <v>C</v>
          </cell>
          <cell r="E155">
            <v>0.69</v>
          </cell>
          <cell r="F155">
            <v>37677</v>
          </cell>
          <cell r="G155">
            <v>8.1500000000000003E-2</v>
          </cell>
          <cell r="H155">
            <v>7.0000000000000007E-2</v>
          </cell>
          <cell r="I155" t="str">
            <v>2          0   .</v>
          </cell>
          <cell r="J155">
            <v>0</v>
          </cell>
          <cell r="K155">
            <v>0</v>
          </cell>
          <cell r="L155">
            <v>2003</v>
          </cell>
          <cell r="M155" t="str">
            <v>No Trade</v>
          </cell>
          <cell r="N155" t="str">
            <v/>
          </cell>
          <cell r="O155" t="str">
            <v/>
          </cell>
          <cell r="P155" t="str">
            <v/>
          </cell>
        </row>
        <row r="156">
          <cell r="A156" t="str">
            <v>GO</v>
          </cell>
          <cell r="B156">
            <v>3</v>
          </cell>
          <cell r="C156">
            <v>3</v>
          </cell>
          <cell r="D156" t="str">
            <v>P</v>
          </cell>
          <cell r="E156">
            <v>0.69</v>
          </cell>
          <cell r="F156">
            <v>37677</v>
          </cell>
          <cell r="G156">
            <v>1.9199999999999998E-2</v>
          </cell>
          <cell r="H156">
            <v>2.5000000000000001E-2</v>
          </cell>
          <cell r="I156" t="str">
            <v>8          0   .</v>
          </cell>
          <cell r="J156">
            <v>0</v>
          </cell>
          <cell r="K156">
            <v>0</v>
          </cell>
          <cell r="L156">
            <v>2003</v>
          </cell>
          <cell r="M156" t="str">
            <v>No Trade</v>
          </cell>
          <cell r="N156" t="str">
            <v/>
          </cell>
          <cell r="O156" t="str">
            <v/>
          </cell>
          <cell r="P156" t="str">
            <v/>
          </cell>
        </row>
        <row r="157">
          <cell r="A157" t="str">
            <v>GO</v>
          </cell>
          <cell r="B157">
            <v>3</v>
          </cell>
          <cell r="C157">
            <v>3</v>
          </cell>
          <cell r="D157" t="str">
            <v>C</v>
          </cell>
          <cell r="E157">
            <v>0.7</v>
          </cell>
          <cell r="F157">
            <v>37677</v>
          </cell>
          <cell r="G157">
            <v>7.4899999999999994E-2</v>
          </cell>
          <cell r="H157">
            <v>6.4000000000000001E-2</v>
          </cell>
          <cell r="I157" t="str">
            <v>2          0   .</v>
          </cell>
          <cell r="J157">
            <v>0</v>
          </cell>
          <cell r="K157">
            <v>0</v>
          </cell>
          <cell r="L157">
            <v>2003</v>
          </cell>
          <cell r="M157" t="str">
            <v>No Trade</v>
          </cell>
          <cell r="N157" t="str">
            <v/>
          </cell>
          <cell r="O157" t="str">
            <v/>
          </cell>
          <cell r="P157" t="str">
            <v/>
          </cell>
        </row>
        <row r="158">
          <cell r="A158" t="str">
            <v>GO</v>
          </cell>
          <cell r="B158">
            <v>3</v>
          </cell>
          <cell r="C158">
            <v>3</v>
          </cell>
          <cell r="D158" t="str">
            <v>P</v>
          </cell>
          <cell r="E158">
            <v>0.7</v>
          </cell>
          <cell r="F158">
            <v>37677</v>
          </cell>
          <cell r="G158">
            <v>2.2499999999999999E-2</v>
          </cell>
          <cell r="H158">
            <v>2.9000000000000001E-2</v>
          </cell>
          <cell r="I158" t="str">
            <v>7          0   .</v>
          </cell>
          <cell r="J158">
            <v>0</v>
          </cell>
          <cell r="K158">
            <v>0</v>
          </cell>
          <cell r="L158">
            <v>2003</v>
          </cell>
          <cell r="M158" t="str">
            <v>No Trade</v>
          </cell>
          <cell r="N158" t="str">
            <v/>
          </cell>
          <cell r="O158" t="str">
            <v/>
          </cell>
          <cell r="P158" t="str">
            <v/>
          </cell>
        </row>
        <row r="159">
          <cell r="A159" t="str">
            <v>GO</v>
          </cell>
          <cell r="B159">
            <v>3</v>
          </cell>
          <cell r="C159">
            <v>3</v>
          </cell>
          <cell r="D159" t="str">
            <v>C</v>
          </cell>
          <cell r="E159">
            <v>0.71</v>
          </cell>
          <cell r="F159">
            <v>37677</v>
          </cell>
          <cell r="G159">
            <v>4.8000000000000001E-2</v>
          </cell>
          <cell r="H159">
            <v>4.8000000000000001E-2</v>
          </cell>
          <cell r="I159" t="str">
            <v>0          0   .</v>
          </cell>
          <cell r="J159">
            <v>0</v>
          </cell>
          <cell r="K159">
            <v>0</v>
          </cell>
          <cell r="L159">
            <v>2003</v>
          </cell>
          <cell r="M159" t="str">
            <v>No Trade</v>
          </cell>
          <cell r="N159" t="str">
            <v/>
          </cell>
          <cell r="O159" t="str">
            <v/>
          </cell>
          <cell r="P159" t="str">
            <v/>
          </cell>
        </row>
        <row r="160">
          <cell r="A160" t="str">
            <v>GO</v>
          </cell>
          <cell r="B160">
            <v>3</v>
          </cell>
          <cell r="C160">
            <v>3</v>
          </cell>
          <cell r="D160" t="str">
            <v>P</v>
          </cell>
          <cell r="E160">
            <v>0.71</v>
          </cell>
          <cell r="F160">
            <v>37677</v>
          </cell>
          <cell r="G160">
            <v>2.6100000000000002E-2</v>
          </cell>
          <cell r="H160">
            <v>3.4000000000000002E-2</v>
          </cell>
          <cell r="I160" t="str">
            <v>0          0   .</v>
          </cell>
          <cell r="J160">
            <v>0</v>
          </cell>
          <cell r="K160">
            <v>0</v>
          </cell>
          <cell r="L160">
            <v>2003</v>
          </cell>
          <cell r="M160" t="str">
            <v>No Trade</v>
          </cell>
          <cell r="N160" t="str">
            <v/>
          </cell>
          <cell r="O160" t="str">
            <v/>
          </cell>
          <cell r="P160" t="str">
            <v/>
          </cell>
        </row>
        <row r="161">
          <cell r="A161" t="str">
            <v>GO</v>
          </cell>
          <cell r="B161">
            <v>3</v>
          </cell>
          <cell r="C161">
            <v>3</v>
          </cell>
          <cell r="D161" t="str">
            <v>C</v>
          </cell>
          <cell r="E161">
            <v>0.72</v>
          </cell>
          <cell r="F161">
            <v>37677</v>
          </cell>
          <cell r="G161">
            <v>6.2600000000000003E-2</v>
          </cell>
          <cell r="H161">
            <v>5.2999999999999999E-2</v>
          </cell>
          <cell r="I161" t="str">
            <v>4          0   .</v>
          </cell>
          <cell r="J161">
            <v>0</v>
          </cell>
          <cell r="K161">
            <v>0</v>
          </cell>
          <cell r="L161">
            <v>2003</v>
          </cell>
          <cell r="M161" t="str">
            <v>No Trade</v>
          </cell>
          <cell r="N161" t="str">
            <v/>
          </cell>
          <cell r="O161" t="str">
            <v/>
          </cell>
          <cell r="P161" t="str">
            <v/>
          </cell>
        </row>
        <row r="162">
          <cell r="A162" t="str">
            <v>GO</v>
          </cell>
          <cell r="B162">
            <v>3</v>
          </cell>
          <cell r="C162">
            <v>3</v>
          </cell>
          <cell r="D162" t="str">
            <v>P</v>
          </cell>
          <cell r="E162">
            <v>0.72</v>
          </cell>
          <cell r="F162">
            <v>37677</v>
          </cell>
          <cell r="G162">
            <v>0.03</v>
          </cell>
          <cell r="H162">
            <v>3.7999999999999999E-2</v>
          </cell>
          <cell r="I162" t="str">
            <v>6          0   .</v>
          </cell>
          <cell r="J162">
            <v>0</v>
          </cell>
          <cell r="K162">
            <v>0</v>
          </cell>
          <cell r="L162">
            <v>2003</v>
          </cell>
          <cell r="M162" t="str">
            <v>No Trade</v>
          </cell>
          <cell r="N162" t="str">
            <v/>
          </cell>
          <cell r="O162" t="str">
            <v/>
          </cell>
          <cell r="P162" t="str">
            <v/>
          </cell>
        </row>
        <row r="163">
          <cell r="A163" t="str">
            <v>GO</v>
          </cell>
          <cell r="B163">
            <v>3</v>
          </cell>
          <cell r="C163">
            <v>3</v>
          </cell>
          <cell r="D163" t="str">
            <v>C</v>
          </cell>
          <cell r="E163">
            <v>0.73</v>
          </cell>
          <cell r="F163">
            <v>37677</v>
          </cell>
          <cell r="G163">
            <v>5.7099999999999998E-2</v>
          </cell>
          <cell r="H163">
            <v>4.8000000000000001E-2</v>
          </cell>
          <cell r="I163" t="str">
            <v>3          0   .</v>
          </cell>
          <cell r="J163">
            <v>0</v>
          </cell>
          <cell r="K163">
            <v>0</v>
          </cell>
          <cell r="L163">
            <v>2003</v>
          </cell>
          <cell r="M163" t="str">
            <v>No Trade</v>
          </cell>
          <cell r="N163" t="str">
            <v/>
          </cell>
          <cell r="O163" t="str">
            <v/>
          </cell>
          <cell r="P163" t="str">
            <v/>
          </cell>
        </row>
        <row r="164">
          <cell r="A164" t="str">
            <v>GO</v>
          </cell>
          <cell r="B164">
            <v>3</v>
          </cell>
          <cell r="C164">
            <v>3</v>
          </cell>
          <cell r="D164" t="str">
            <v>P</v>
          </cell>
          <cell r="E164">
            <v>0.73</v>
          </cell>
          <cell r="F164">
            <v>37677</v>
          </cell>
          <cell r="G164">
            <v>3.4299999999999997E-2</v>
          </cell>
          <cell r="H164">
            <v>4.2999999999999997E-2</v>
          </cell>
          <cell r="I164" t="str">
            <v>5          0   .</v>
          </cell>
          <cell r="J164">
            <v>0</v>
          </cell>
          <cell r="K164">
            <v>0</v>
          </cell>
          <cell r="L164">
            <v>2003</v>
          </cell>
          <cell r="M164" t="str">
            <v>No Trade</v>
          </cell>
          <cell r="N164" t="str">
            <v/>
          </cell>
          <cell r="O164" t="str">
            <v/>
          </cell>
          <cell r="P164" t="str">
            <v/>
          </cell>
        </row>
        <row r="165">
          <cell r="A165" t="str">
            <v>GO</v>
          </cell>
          <cell r="B165">
            <v>3</v>
          </cell>
          <cell r="C165">
            <v>3</v>
          </cell>
          <cell r="D165" t="str">
            <v>C</v>
          </cell>
          <cell r="E165">
            <v>0.74</v>
          </cell>
          <cell r="F165">
            <v>37677</v>
          </cell>
          <cell r="G165">
            <v>5.1799999999999999E-2</v>
          </cell>
          <cell r="H165">
            <v>4.2999999999999997E-2</v>
          </cell>
          <cell r="I165" t="str">
            <v>8          4   .</v>
          </cell>
          <cell r="J165">
            <v>0</v>
          </cell>
          <cell r="K165">
            <v>0</v>
          </cell>
          <cell r="L165">
            <v>2003</v>
          </cell>
          <cell r="M165" t="str">
            <v>No Trade</v>
          </cell>
          <cell r="N165" t="str">
            <v/>
          </cell>
          <cell r="O165" t="str">
            <v/>
          </cell>
          <cell r="P165" t="str">
            <v/>
          </cell>
        </row>
        <row r="166">
          <cell r="A166" t="str">
            <v>GO</v>
          </cell>
          <cell r="B166">
            <v>3</v>
          </cell>
          <cell r="C166">
            <v>3</v>
          </cell>
          <cell r="D166" t="str">
            <v>P</v>
          </cell>
          <cell r="E166">
            <v>0.74</v>
          </cell>
          <cell r="F166">
            <v>37677</v>
          </cell>
          <cell r="G166">
            <v>3.8899999999999997E-2</v>
          </cell>
          <cell r="H166">
            <v>4.9000000000000002E-2</v>
          </cell>
          <cell r="I166" t="str">
            <v>0          0   .</v>
          </cell>
          <cell r="J166">
            <v>0</v>
          </cell>
          <cell r="K166">
            <v>0</v>
          </cell>
          <cell r="L166">
            <v>2003</v>
          </cell>
          <cell r="M166" t="str">
            <v>No Trade</v>
          </cell>
          <cell r="N166" t="str">
            <v/>
          </cell>
          <cell r="O166" t="str">
            <v/>
          </cell>
          <cell r="P166" t="str">
            <v/>
          </cell>
        </row>
        <row r="167">
          <cell r="A167" t="str">
            <v>GO</v>
          </cell>
          <cell r="B167">
            <v>3</v>
          </cell>
          <cell r="C167">
            <v>3</v>
          </cell>
          <cell r="D167" t="str">
            <v>C</v>
          </cell>
          <cell r="E167">
            <v>0.75</v>
          </cell>
          <cell r="F167">
            <v>37677</v>
          </cell>
          <cell r="G167">
            <v>4.6800000000000001E-2</v>
          </cell>
          <cell r="H167">
            <v>3.9E-2</v>
          </cell>
          <cell r="I167" t="str">
            <v>7          5   .</v>
          </cell>
          <cell r="J167">
            <v>0</v>
          </cell>
          <cell r="K167">
            <v>0</v>
          </cell>
          <cell r="L167">
            <v>2003</v>
          </cell>
          <cell r="M167" t="str">
            <v>No Trade</v>
          </cell>
          <cell r="N167" t="str">
            <v/>
          </cell>
          <cell r="O167" t="str">
            <v/>
          </cell>
          <cell r="P167" t="str">
            <v/>
          </cell>
        </row>
        <row r="168">
          <cell r="A168" t="str">
            <v>GO</v>
          </cell>
          <cell r="B168">
            <v>3</v>
          </cell>
          <cell r="C168">
            <v>3</v>
          </cell>
          <cell r="D168" t="str">
            <v>P</v>
          </cell>
          <cell r="E168">
            <v>0.75</v>
          </cell>
          <cell r="F168">
            <v>37677</v>
          </cell>
          <cell r="G168">
            <v>4.3900000000000002E-2</v>
          </cell>
          <cell r="H168">
            <v>5.3999999999999999E-2</v>
          </cell>
          <cell r="I168" t="str">
            <v>9          0   .</v>
          </cell>
          <cell r="J168">
            <v>0</v>
          </cell>
          <cell r="K168">
            <v>0</v>
          </cell>
          <cell r="L168">
            <v>2003</v>
          </cell>
          <cell r="M168" t="str">
            <v>No Trade</v>
          </cell>
          <cell r="N168" t="str">
            <v/>
          </cell>
          <cell r="O168" t="str">
            <v/>
          </cell>
          <cell r="P168" t="str">
            <v/>
          </cell>
        </row>
        <row r="169">
          <cell r="A169" t="str">
            <v>GO</v>
          </cell>
          <cell r="B169">
            <v>3</v>
          </cell>
          <cell r="C169">
            <v>3</v>
          </cell>
          <cell r="D169" t="str">
            <v>C</v>
          </cell>
          <cell r="E169">
            <v>0.76</v>
          </cell>
          <cell r="F169">
            <v>37677</v>
          </cell>
          <cell r="G169">
            <v>4.24E-2</v>
          </cell>
          <cell r="H169">
            <v>3.5000000000000003E-2</v>
          </cell>
          <cell r="I169" t="str">
            <v>8          0   .</v>
          </cell>
          <cell r="J169">
            <v>0</v>
          </cell>
          <cell r="K169">
            <v>0</v>
          </cell>
          <cell r="L169">
            <v>2003</v>
          </cell>
          <cell r="M169" t="str">
            <v>No Trade</v>
          </cell>
          <cell r="N169" t="str">
            <v/>
          </cell>
          <cell r="O169" t="str">
            <v/>
          </cell>
          <cell r="P169" t="str">
            <v/>
          </cell>
        </row>
        <row r="170">
          <cell r="A170" t="str">
            <v>GO</v>
          </cell>
          <cell r="B170">
            <v>3</v>
          </cell>
          <cell r="C170">
            <v>3</v>
          </cell>
          <cell r="D170" t="str">
            <v>P</v>
          </cell>
          <cell r="E170">
            <v>0.76</v>
          </cell>
          <cell r="F170">
            <v>37677</v>
          </cell>
          <cell r="G170">
            <v>4.9500000000000002E-2</v>
          </cell>
          <cell r="H170">
            <v>0.06</v>
          </cell>
          <cell r="I170" t="str">
            <v>8          0   .</v>
          </cell>
          <cell r="J170">
            <v>0</v>
          </cell>
          <cell r="K170">
            <v>0</v>
          </cell>
          <cell r="L170">
            <v>2003</v>
          </cell>
          <cell r="M170" t="str">
            <v>No Trade</v>
          </cell>
          <cell r="N170" t="str">
            <v/>
          </cell>
          <cell r="O170" t="str">
            <v/>
          </cell>
          <cell r="P170" t="str">
            <v/>
          </cell>
        </row>
        <row r="171">
          <cell r="A171" t="str">
            <v>GO</v>
          </cell>
          <cell r="B171">
            <v>3</v>
          </cell>
          <cell r="C171">
            <v>3</v>
          </cell>
          <cell r="D171" t="str">
            <v>C</v>
          </cell>
          <cell r="E171">
            <v>0.77</v>
          </cell>
          <cell r="F171">
            <v>37677</v>
          </cell>
          <cell r="G171">
            <v>3.8300000000000001E-2</v>
          </cell>
          <cell r="H171">
            <v>3.2000000000000001E-2</v>
          </cell>
          <cell r="I171" t="str">
            <v>3          0   .</v>
          </cell>
          <cell r="J171">
            <v>0</v>
          </cell>
          <cell r="K171">
            <v>0</v>
          </cell>
          <cell r="L171">
            <v>2003</v>
          </cell>
          <cell r="M171" t="str">
            <v>No Trade</v>
          </cell>
          <cell r="N171" t="str">
            <v/>
          </cell>
          <cell r="O171" t="str">
            <v/>
          </cell>
          <cell r="P171" t="str">
            <v/>
          </cell>
        </row>
        <row r="172">
          <cell r="A172" t="str">
            <v>GO</v>
          </cell>
          <cell r="B172">
            <v>3</v>
          </cell>
          <cell r="C172">
            <v>3</v>
          </cell>
          <cell r="D172" t="str">
            <v>P</v>
          </cell>
          <cell r="E172">
            <v>0.77</v>
          </cell>
          <cell r="F172">
            <v>37677</v>
          </cell>
          <cell r="G172">
            <v>5.5300000000000002E-2</v>
          </cell>
          <cell r="H172">
            <v>6.7000000000000004E-2</v>
          </cell>
          <cell r="I172" t="str">
            <v>2          0   .</v>
          </cell>
          <cell r="J172">
            <v>0</v>
          </cell>
          <cell r="K172">
            <v>0</v>
          </cell>
          <cell r="L172">
            <v>2003</v>
          </cell>
          <cell r="M172" t="str">
            <v>No Trade</v>
          </cell>
          <cell r="N172" t="str">
            <v/>
          </cell>
          <cell r="O172" t="str">
            <v/>
          </cell>
          <cell r="P172" t="str">
            <v/>
          </cell>
        </row>
        <row r="173">
          <cell r="A173" t="str">
            <v>GO</v>
          </cell>
          <cell r="B173">
            <v>3</v>
          </cell>
          <cell r="C173">
            <v>3</v>
          </cell>
          <cell r="D173" t="str">
            <v>C</v>
          </cell>
          <cell r="E173">
            <v>0.78</v>
          </cell>
          <cell r="F173">
            <v>37677</v>
          </cell>
          <cell r="G173">
            <v>3.56E-2</v>
          </cell>
          <cell r="H173">
            <v>2.9000000000000001E-2</v>
          </cell>
          <cell r="I173" t="str">
            <v>1         50   .</v>
          </cell>
          <cell r="J173">
            <v>0</v>
          </cell>
          <cell r="K173">
            <v>0</v>
          </cell>
          <cell r="L173">
            <v>2003</v>
          </cell>
          <cell r="M173" t="str">
            <v>No Trade</v>
          </cell>
          <cell r="N173" t="str">
            <v/>
          </cell>
          <cell r="O173" t="str">
            <v/>
          </cell>
          <cell r="P173" t="str">
            <v/>
          </cell>
        </row>
        <row r="174">
          <cell r="A174" t="str">
            <v>GO</v>
          </cell>
          <cell r="B174">
            <v>3</v>
          </cell>
          <cell r="C174">
            <v>3</v>
          </cell>
          <cell r="D174" t="str">
            <v>C</v>
          </cell>
          <cell r="E174">
            <v>0.79</v>
          </cell>
          <cell r="F174">
            <v>37677</v>
          </cell>
          <cell r="G174">
            <v>3.1099999999999999E-2</v>
          </cell>
          <cell r="H174">
            <v>2.5999999999999999E-2</v>
          </cell>
          <cell r="I174" t="str">
            <v>2          5   .</v>
          </cell>
          <cell r="J174">
            <v>0</v>
          </cell>
          <cell r="K174">
            <v>0</v>
          </cell>
          <cell r="L174">
            <v>2003</v>
          </cell>
          <cell r="M174" t="str">
            <v>No Trade</v>
          </cell>
          <cell r="N174" t="str">
            <v/>
          </cell>
          <cell r="O174" t="str">
            <v/>
          </cell>
          <cell r="P174" t="str">
            <v/>
          </cell>
        </row>
        <row r="175">
          <cell r="A175" t="str">
            <v>GO</v>
          </cell>
          <cell r="B175">
            <v>3</v>
          </cell>
          <cell r="C175">
            <v>3</v>
          </cell>
          <cell r="D175" t="str">
            <v>P</v>
          </cell>
          <cell r="E175">
            <v>0.79</v>
          </cell>
          <cell r="F175">
            <v>37677</v>
          </cell>
          <cell r="G175">
            <v>6.7900000000000002E-2</v>
          </cell>
          <cell r="H175">
            <v>0.08</v>
          </cell>
          <cell r="I175" t="str">
            <v>9          0   .</v>
          </cell>
          <cell r="J175">
            <v>0</v>
          </cell>
          <cell r="K175">
            <v>0</v>
          </cell>
          <cell r="L175">
            <v>2003</v>
          </cell>
          <cell r="M175" t="str">
            <v>No Trade</v>
          </cell>
          <cell r="N175" t="str">
            <v/>
          </cell>
          <cell r="O175" t="str">
            <v/>
          </cell>
          <cell r="P175" t="str">
            <v/>
          </cell>
        </row>
        <row r="176">
          <cell r="A176" t="str">
            <v>GO</v>
          </cell>
          <cell r="B176">
            <v>3</v>
          </cell>
          <cell r="C176">
            <v>3</v>
          </cell>
          <cell r="D176" t="str">
            <v>C</v>
          </cell>
          <cell r="E176">
            <v>0.8</v>
          </cell>
          <cell r="F176">
            <v>37677</v>
          </cell>
          <cell r="G176">
            <v>2.8000000000000001E-2</v>
          </cell>
          <cell r="H176">
            <v>2.3E-2</v>
          </cell>
          <cell r="I176" t="str">
            <v>5          5   .</v>
          </cell>
          <cell r="J176">
            <v>290</v>
          </cell>
          <cell r="K176">
            <v>2.9000000000000001E-2</v>
          </cell>
          <cell r="L176">
            <v>2003</v>
          </cell>
          <cell r="M176" t="str">
            <v>No Trade</v>
          </cell>
          <cell r="N176" t="str">
            <v/>
          </cell>
          <cell r="O176" t="str">
            <v/>
          </cell>
          <cell r="P176" t="str">
            <v/>
          </cell>
        </row>
        <row r="177">
          <cell r="A177" t="str">
            <v>GO</v>
          </cell>
          <cell r="B177">
            <v>3</v>
          </cell>
          <cell r="C177">
            <v>3</v>
          </cell>
          <cell r="D177" t="str">
            <v>C</v>
          </cell>
          <cell r="E177">
            <v>0.81</v>
          </cell>
          <cell r="F177">
            <v>37677</v>
          </cell>
          <cell r="G177">
            <v>2.5100000000000001E-2</v>
          </cell>
          <cell r="H177">
            <v>2.1000000000000001E-2</v>
          </cell>
          <cell r="I177" t="str">
            <v>1          0   .</v>
          </cell>
          <cell r="J177">
            <v>0</v>
          </cell>
          <cell r="K177">
            <v>0</v>
          </cell>
          <cell r="L177">
            <v>2003</v>
          </cell>
          <cell r="M177" t="str">
            <v>No Trade</v>
          </cell>
          <cell r="N177" t="str">
            <v/>
          </cell>
          <cell r="O177" t="str">
            <v/>
          </cell>
          <cell r="P177" t="str">
            <v/>
          </cell>
        </row>
        <row r="178">
          <cell r="A178" t="str">
            <v>GO</v>
          </cell>
          <cell r="B178">
            <v>3</v>
          </cell>
          <cell r="C178">
            <v>3</v>
          </cell>
          <cell r="D178" t="str">
            <v>C</v>
          </cell>
          <cell r="E178">
            <v>0.82</v>
          </cell>
          <cell r="F178">
            <v>37677</v>
          </cell>
          <cell r="G178">
            <v>2.2499999999999999E-2</v>
          </cell>
          <cell r="H178">
            <v>1.7999999999999999E-2</v>
          </cell>
          <cell r="I178" t="str">
            <v>9         55   .</v>
          </cell>
          <cell r="J178">
            <v>0</v>
          </cell>
          <cell r="K178">
            <v>0</v>
          </cell>
          <cell r="L178">
            <v>2003</v>
          </cell>
          <cell r="M178" t="str">
            <v>No Trade</v>
          </cell>
          <cell r="N178" t="str">
            <v/>
          </cell>
          <cell r="O178" t="str">
            <v/>
          </cell>
          <cell r="P178" t="str">
            <v/>
          </cell>
        </row>
        <row r="179">
          <cell r="A179" t="str">
            <v>GO</v>
          </cell>
          <cell r="B179">
            <v>3</v>
          </cell>
          <cell r="C179">
            <v>3</v>
          </cell>
          <cell r="D179" t="str">
            <v>C</v>
          </cell>
          <cell r="E179">
            <v>0.83</v>
          </cell>
          <cell r="F179">
            <v>37677</v>
          </cell>
          <cell r="G179">
            <v>2.01E-2</v>
          </cell>
          <cell r="H179">
            <v>1.6E-2</v>
          </cell>
          <cell r="I179" t="str">
            <v>9          0   .</v>
          </cell>
          <cell r="J179">
            <v>0</v>
          </cell>
          <cell r="K179">
            <v>0</v>
          </cell>
          <cell r="L179">
            <v>2003</v>
          </cell>
          <cell r="M179" t="str">
            <v>No Trade</v>
          </cell>
          <cell r="N179" t="str">
            <v/>
          </cell>
          <cell r="O179" t="str">
            <v/>
          </cell>
          <cell r="P179" t="str">
            <v/>
          </cell>
        </row>
        <row r="180">
          <cell r="A180" t="str">
            <v>GO</v>
          </cell>
          <cell r="B180">
            <v>3</v>
          </cell>
          <cell r="C180">
            <v>3</v>
          </cell>
          <cell r="D180" t="str">
            <v>C</v>
          </cell>
          <cell r="E180">
            <v>0.84</v>
          </cell>
          <cell r="F180">
            <v>37677</v>
          </cell>
          <cell r="G180">
            <v>1.7899999999999999E-2</v>
          </cell>
          <cell r="H180">
            <v>1.4999999999999999E-2</v>
          </cell>
          <cell r="I180" t="str">
            <v>1          0   .</v>
          </cell>
          <cell r="J180">
            <v>0</v>
          </cell>
          <cell r="K180">
            <v>0</v>
          </cell>
          <cell r="L180">
            <v>2003</v>
          </cell>
          <cell r="M180" t="str">
            <v>No Trade</v>
          </cell>
          <cell r="N180" t="str">
            <v/>
          </cell>
          <cell r="O180" t="str">
            <v/>
          </cell>
          <cell r="P180" t="str">
            <v/>
          </cell>
        </row>
        <row r="181">
          <cell r="A181" t="str">
            <v>GO</v>
          </cell>
          <cell r="B181">
            <v>3</v>
          </cell>
          <cell r="C181">
            <v>3</v>
          </cell>
          <cell r="D181" t="str">
            <v>C</v>
          </cell>
          <cell r="E181">
            <v>0.85</v>
          </cell>
          <cell r="F181">
            <v>37677</v>
          </cell>
          <cell r="G181">
            <v>1.6E-2</v>
          </cell>
          <cell r="H181">
            <v>1.2999999999999999E-2</v>
          </cell>
          <cell r="I181" t="str">
            <v>4          0   .</v>
          </cell>
          <cell r="J181">
            <v>0</v>
          </cell>
          <cell r="K181">
            <v>0</v>
          </cell>
          <cell r="L181">
            <v>2003</v>
          </cell>
          <cell r="M181" t="str">
            <v>No Trade</v>
          </cell>
          <cell r="N181" t="str">
            <v/>
          </cell>
          <cell r="O181" t="str">
            <v/>
          </cell>
          <cell r="P181" t="str">
            <v/>
          </cell>
        </row>
        <row r="182">
          <cell r="A182" t="str">
            <v>GO</v>
          </cell>
          <cell r="B182">
            <v>3</v>
          </cell>
          <cell r="C182">
            <v>3</v>
          </cell>
          <cell r="D182" t="str">
            <v>P</v>
          </cell>
          <cell r="E182">
            <v>0.85</v>
          </cell>
          <cell r="F182">
            <v>37677</v>
          </cell>
          <cell r="G182">
            <v>0.18859999999999999</v>
          </cell>
          <cell r="H182">
            <v>0.188</v>
          </cell>
          <cell r="I182" t="str">
            <v>6          0   .</v>
          </cell>
          <cell r="J182">
            <v>0</v>
          </cell>
          <cell r="K182">
            <v>0</v>
          </cell>
          <cell r="L182">
            <v>2003</v>
          </cell>
          <cell r="M182" t="str">
            <v>No Trade</v>
          </cell>
          <cell r="N182" t="str">
            <v/>
          </cell>
          <cell r="O182" t="str">
            <v/>
          </cell>
          <cell r="P182" t="str">
            <v/>
          </cell>
        </row>
        <row r="183">
          <cell r="A183" t="str">
            <v>GO</v>
          </cell>
          <cell r="B183">
            <v>3</v>
          </cell>
          <cell r="C183">
            <v>3</v>
          </cell>
          <cell r="D183" t="str">
            <v>C</v>
          </cell>
          <cell r="E183">
            <v>0.86</v>
          </cell>
          <cell r="F183">
            <v>37677</v>
          </cell>
          <cell r="G183">
            <v>1.43E-2</v>
          </cell>
          <cell r="H183">
            <v>1.2E-2</v>
          </cell>
          <cell r="I183" t="str">
            <v>0          0   .</v>
          </cell>
          <cell r="J183">
            <v>0</v>
          </cell>
          <cell r="K183">
            <v>0</v>
          </cell>
          <cell r="L183">
            <v>2003</v>
          </cell>
          <cell r="M183" t="str">
            <v>No Trade</v>
          </cell>
          <cell r="N183" t="str">
            <v/>
          </cell>
          <cell r="O183" t="str">
            <v/>
          </cell>
          <cell r="P183" t="str">
            <v/>
          </cell>
        </row>
        <row r="184">
          <cell r="A184" t="str">
            <v>GO</v>
          </cell>
          <cell r="B184">
            <v>3</v>
          </cell>
          <cell r="C184">
            <v>3</v>
          </cell>
          <cell r="D184" t="str">
            <v>C</v>
          </cell>
          <cell r="E184">
            <v>0.87</v>
          </cell>
          <cell r="F184">
            <v>37677</v>
          </cell>
          <cell r="G184">
            <v>1.2699999999999999E-2</v>
          </cell>
          <cell r="H184">
            <v>0.01</v>
          </cell>
          <cell r="I184" t="str">
            <v>7          4   .</v>
          </cell>
          <cell r="J184">
            <v>150</v>
          </cell>
          <cell r="K184">
            <v>1.4999999999999999E-2</v>
          </cell>
          <cell r="L184">
            <v>2003</v>
          </cell>
          <cell r="M184" t="str">
            <v>No Trade</v>
          </cell>
          <cell r="N184" t="str">
            <v/>
          </cell>
          <cell r="O184" t="str">
            <v/>
          </cell>
          <cell r="P184" t="str">
            <v/>
          </cell>
        </row>
        <row r="185">
          <cell r="A185" t="str">
            <v>GO</v>
          </cell>
          <cell r="B185">
            <v>3</v>
          </cell>
          <cell r="C185">
            <v>3</v>
          </cell>
          <cell r="D185" t="str">
            <v>C</v>
          </cell>
          <cell r="E185">
            <v>0.88</v>
          </cell>
          <cell r="F185">
            <v>37677</v>
          </cell>
          <cell r="G185">
            <v>1.1299999999999999E-2</v>
          </cell>
          <cell r="H185">
            <v>8.9999999999999993E-3</v>
          </cell>
          <cell r="I185" t="str">
            <v>5          0   .</v>
          </cell>
          <cell r="J185">
            <v>0</v>
          </cell>
          <cell r="K185">
            <v>0</v>
          </cell>
          <cell r="L185">
            <v>2003</v>
          </cell>
          <cell r="M185" t="str">
            <v>No Trade</v>
          </cell>
          <cell r="N185" t="str">
            <v/>
          </cell>
          <cell r="O185" t="str">
            <v/>
          </cell>
          <cell r="P185" t="str">
            <v/>
          </cell>
        </row>
        <row r="186">
          <cell r="A186" t="str">
            <v>GO</v>
          </cell>
          <cell r="B186">
            <v>3</v>
          </cell>
          <cell r="C186">
            <v>3</v>
          </cell>
          <cell r="D186" t="str">
            <v>C</v>
          </cell>
          <cell r="E186">
            <v>0.89</v>
          </cell>
          <cell r="F186">
            <v>37677</v>
          </cell>
          <cell r="G186">
            <v>0.01</v>
          </cell>
          <cell r="H186">
            <v>8.0000000000000002E-3</v>
          </cell>
          <cell r="I186" t="str">
            <v>4          0   .</v>
          </cell>
          <cell r="J186">
            <v>0</v>
          </cell>
          <cell r="K186">
            <v>0</v>
          </cell>
          <cell r="L186">
            <v>2003</v>
          </cell>
          <cell r="M186" t="str">
            <v>No Trade</v>
          </cell>
          <cell r="N186" t="str">
            <v/>
          </cell>
          <cell r="O186" t="str">
            <v/>
          </cell>
          <cell r="P186" t="str">
            <v/>
          </cell>
        </row>
        <row r="187">
          <cell r="A187" t="str">
            <v>GO</v>
          </cell>
          <cell r="B187">
            <v>3</v>
          </cell>
          <cell r="C187">
            <v>3</v>
          </cell>
          <cell r="D187" t="str">
            <v>C</v>
          </cell>
          <cell r="E187">
            <v>0.9</v>
          </cell>
          <cell r="F187">
            <v>37677</v>
          </cell>
          <cell r="G187">
            <v>8.8999999999999999E-3</v>
          </cell>
          <cell r="H187">
            <v>7.0000000000000001E-3</v>
          </cell>
          <cell r="I187" t="str">
            <v>5          0   .</v>
          </cell>
          <cell r="J187">
            <v>0</v>
          </cell>
          <cell r="K187">
            <v>0</v>
          </cell>
          <cell r="L187">
            <v>2003</v>
          </cell>
          <cell r="M187" t="str">
            <v>No Trade</v>
          </cell>
          <cell r="N187" t="str">
            <v/>
          </cell>
          <cell r="O187" t="str">
            <v/>
          </cell>
          <cell r="P187" t="str">
            <v/>
          </cell>
        </row>
        <row r="188">
          <cell r="A188" t="str">
            <v>GO</v>
          </cell>
          <cell r="B188">
            <v>3</v>
          </cell>
          <cell r="C188">
            <v>3</v>
          </cell>
          <cell r="D188" t="str">
            <v>C</v>
          </cell>
          <cell r="E188">
            <v>0.91</v>
          </cell>
          <cell r="F188">
            <v>37677</v>
          </cell>
          <cell r="G188">
            <v>7.9000000000000008E-3</v>
          </cell>
          <cell r="H188">
            <v>6.0000000000000001E-3</v>
          </cell>
          <cell r="I188" t="str">
            <v>7          0   .</v>
          </cell>
          <cell r="J188">
            <v>0</v>
          </cell>
          <cell r="K188">
            <v>0</v>
          </cell>
          <cell r="L188">
            <v>2003</v>
          </cell>
          <cell r="M188" t="str">
            <v>No Trade</v>
          </cell>
          <cell r="N188" t="str">
            <v/>
          </cell>
          <cell r="O188" t="str">
            <v/>
          </cell>
          <cell r="P188" t="str">
            <v/>
          </cell>
        </row>
        <row r="189">
          <cell r="A189" t="str">
            <v>GO</v>
          </cell>
          <cell r="B189">
            <v>3</v>
          </cell>
          <cell r="C189">
            <v>3</v>
          </cell>
          <cell r="D189" t="str">
            <v>C</v>
          </cell>
          <cell r="E189">
            <v>0.92</v>
          </cell>
          <cell r="F189">
            <v>37677</v>
          </cell>
          <cell r="G189">
            <v>7.0000000000000001E-3</v>
          </cell>
          <cell r="H189">
            <v>5.0000000000000001E-3</v>
          </cell>
          <cell r="I189" t="str">
            <v>9          5   .</v>
          </cell>
          <cell r="J189">
            <v>0</v>
          </cell>
          <cell r="K189">
            <v>0</v>
          </cell>
          <cell r="L189">
            <v>2003</v>
          </cell>
          <cell r="M189" t="str">
            <v>No Trade</v>
          </cell>
          <cell r="N189" t="str">
            <v/>
          </cell>
          <cell r="O189" t="str">
            <v/>
          </cell>
          <cell r="P189" t="str">
            <v/>
          </cell>
        </row>
        <row r="190">
          <cell r="A190" t="str">
            <v>GO</v>
          </cell>
          <cell r="B190">
            <v>3</v>
          </cell>
          <cell r="C190">
            <v>3</v>
          </cell>
          <cell r="D190" t="str">
            <v>C</v>
          </cell>
          <cell r="E190">
            <v>0.95</v>
          </cell>
          <cell r="F190">
            <v>37677</v>
          </cell>
          <cell r="G190">
            <v>4.8999999999999998E-3</v>
          </cell>
          <cell r="H190">
            <v>4.0000000000000001E-3</v>
          </cell>
          <cell r="I190" t="str">
            <v>1          0   .</v>
          </cell>
          <cell r="J190">
            <v>0</v>
          </cell>
          <cell r="K190">
            <v>0</v>
          </cell>
          <cell r="L190">
            <v>2003</v>
          </cell>
          <cell r="M190" t="str">
            <v>No Trade</v>
          </cell>
          <cell r="N190" t="str">
            <v/>
          </cell>
          <cell r="O190" t="str">
            <v/>
          </cell>
          <cell r="P190" t="str">
            <v/>
          </cell>
        </row>
        <row r="191">
          <cell r="A191" t="str">
            <v>GO</v>
          </cell>
          <cell r="B191">
            <v>3</v>
          </cell>
          <cell r="C191">
            <v>3</v>
          </cell>
          <cell r="D191" t="str">
            <v>C</v>
          </cell>
          <cell r="E191">
            <v>1</v>
          </cell>
          <cell r="F191">
            <v>37677</v>
          </cell>
          <cell r="G191">
            <v>2.5999999999999999E-3</v>
          </cell>
          <cell r="H191">
            <v>2E-3</v>
          </cell>
          <cell r="I191" t="str">
            <v>3          0   .</v>
          </cell>
          <cell r="J191">
            <v>0</v>
          </cell>
          <cell r="K191">
            <v>0</v>
          </cell>
          <cell r="L191">
            <v>2003</v>
          </cell>
          <cell r="M191" t="str">
            <v>No Trade</v>
          </cell>
          <cell r="N191" t="str">
            <v/>
          </cell>
          <cell r="O191" t="str">
            <v/>
          </cell>
          <cell r="P191" t="str">
            <v/>
          </cell>
        </row>
        <row r="192">
          <cell r="A192" t="str">
            <v>GO</v>
          </cell>
          <cell r="B192">
            <v>4</v>
          </cell>
          <cell r="C192">
            <v>3</v>
          </cell>
          <cell r="D192" t="str">
            <v>C</v>
          </cell>
          <cell r="E192">
            <v>0.1</v>
          </cell>
          <cell r="F192">
            <v>37706</v>
          </cell>
          <cell r="G192">
            <v>0</v>
          </cell>
          <cell r="H192">
            <v>0</v>
          </cell>
          <cell r="I192" t="str">
            <v>0          0   .</v>
          </cell>
          <cell r="J192">
            <v>0</v>
          </cell>
          <cell r="K192">
            <v>0</v>
          </cell>
          <cell r="L192">
            <v>2003</v>
          </cell>
          <cell r="M192" t="str">
            <v>No Trade</v>
          </cell>
          <cell r="N192" t="str">
            <v/>
          </cell>
          <cell r="O192" t="str">
            <v/>
          </cell>
          <cell r="P192" t="str">
            <v/>
          </cell>
        </row>
        <row r="193">
          <cell r="A193" t="str">
            <v>GO</v>
          </cell>
          <cell r="B193">
            <v>4</v>
          </cell>
          <cell r="C193">
            <v>3</v>
          </cell>
          <cell r="D193" t="str">
            <v>P</v>
          </cell>
          <cell r="E193">
            <v>0.56999999999999995</v>
          </cell>
          <cell r="F193">
            <v>37706</v>
          </cell>
          <cell r="G193">
            <v>0</v>
          </cell>
          <cell r="I193" t="str">
            <v>0   .</v>
          </cell>
          <cell r="J193">
            <v>0</v>
          </cell>
          <cell r="K193">
            <v>0</v>
          </cell>
          <cell r="L193">
            <v>2003</v>
          </cell>
          <cell r="M193" t="str">
            <v>No Trade</v>
          </cell>
          <cell r="N193" t="str">
            <v/>
          </cell>
          <cell r="O193" t="str">
            <v/>
          </cell>
          <cell r="P193" t="str">
            <v/>
          </cell>
        </row>
        <row r="194">
          <cell r="A194" t="str">
            <v>GO</v>
          </cell>
          <cell r="B194">
            <v>4</v>
          </cell>
          <cell r="C194">
            <v>3</v>
          </cell>
          <cell r="D194" t="str">
            <v>P</v>
          </cell>
          <cell r="E194">
            <v>0.57999999999999996</v>
          </cell>
          <cell r="F194">
            <v>37706</v>
          </cell>
          <cell r="G194">
            <v>0</v>
          </cell>
          <cell r="I194" t="str">
            <v>0   .</v>
          </cell>
          <cell r="J194">
            <v>0</v>
          </cell>
          <cell r="K194">
            <v>0</v>
          </cell>
          <cell r="L194">
            <v>2003</v>
          </cell>
          <cell r="M194" t="str">
            <v>No Trade</v>
          </cell>
          <cell r="N194" t="str">
            <v/>
          </cell>
          <cell r="O194" t="str">
            <v/>
          </cell>
          <cell r="P194" t="str">
            <v/>
          </cell>
        </row>
        <row r="195">
          <cell r="A195" t="str">
            <v>GO</v>
          </cell>
          <cell r="B195">
            <v>4</v>
          </cell>
          <cell r="C195">
            <v>3</v>
          </cell>
          <cell r="D195" t="str">
            <v>P</v>
          </cell>
          <cell r="E195">
            <v>0.59</v>
          </cell>
          <cell r="F195">
            <v>37706</v>
          </cell>
          <cell r="G195">
            <v>0</v>
          </cell>
          <cell r="I195" t="str">
            <v>0   .</v>
          </cell>
          <cell r="J195">
            <v>0</v>
          </cell>
          <cell r="K195">
            <v>0</v>
          </cell>
          <cell r="L195">
            <v>2003</v>
          </cell>
          <cell r="M195" t="str">
            <v>No Trade</v>
          </cell>
          <cell r="N195" t="str">
            <v/>
          </cell>
          <cell r="O195" t="str">
            <v/>
          </cell>
          <cell r="P195" t="str">
            <v/>
          </cell>
        </row>
        <row r="196">
          <cell r="A196" t="str">
            <v>GO</v>
          </cell>
          <cell r="B196">
            <v>4</v>
          </cell>
          <cell r="C196">
            <v>3</v>
          </cell>
          <cell r="D196" t="str">
            <v>P</v>
          </cell>
          <cell r="E196">
            <v>0.6</v>
          </cell>
          <cell r="F196">
            <v>37706</v>
          </cell>
          <cell r="G196">
            <v>0</v>
          </cell>
          <cell r="I196" t="str">
            <v>0   .</v>
          </cell>
          <cell r="J196">
            <v>0</v>
          </cell>
          <cell r="K196">
            <v>0</v>
          </cell>
          <cell r="L196">
            <v>2003</v>
          </cell>
          <cell r="M196" t="str">
            <v>No Trade</v>
          </cell>
          <cell r="N196" t="str">
            <v/>
          </cell>
          <cell r="O196" t="str">
            <v/>
          </cell>
          <cell r="P196" t="str">
            <v/>
          </cell>
        </row>
        <row r="197">
          <cell r="A197" t="str">
            <v>GO</v>
          </cell>
          <cell r="B197">
            <v>4</v>
          </cell>
          <cell r="C197">
            <v>3</v>
          </cell>
          <cell r="D197" t="str">
            <v>P</v>
          </cell>
          <cell r="E197">
            <v>0.61</v>
          </cell>
          <cell r="F197">
            <v>37706</v>
          </cell>
          <cell r="G197">
            <v>0</v>
          </cell>
          <cell r="I197" t="str">
            <v>0   .</v>
          </cell>
          <cell r="J197">
            <v>0</v>
          </cell>
          <cell r="K197">
            <v>0</v>
          </cell>
          <cell r="L197">
            <v>2003</v>
          </cell>
          <cell r="M197" t="str">
            <v>No Trade</v>
          </cell>
          <cell r="N197" t="str">
            <v/>
          </cell>
          <cell r="O197" t="str">
            <v/>
          </cell>
          <cell r="P197" t="str">
            <v/>
          </cell>
        </row>
        <row r="198">
          <cell r="A198" t="str">
            <v>GO</v>
          </cell>
          <cell r="B198">
            <v>4</v>
          </cell>
          <cell r="C198">
            <v>3</v>
          </cell>
          <cell r="D198" t="str">
            <v>P</v>
          </cell>
          <cell r="E198">
            <v>0.62</v>
          </cell>
          <cell r="F198">
            <v>37706</v>
          </cell>
          <cell r="G198">
            <v>3.2000000000000002E-3</v>
          </cell>
          <cell r="H198">
            <v>4.0000000000000001E-3</v>
          </cell>
          <cell r="I198" t="str">
            <v>8          0   .</v>
          </cell>
          <cell r="J198">
            <v>0</v>
          </cell>
          <cell r="K198">
            <v>0</v>
          </cell>
          <cell r="L198">
            <v>2003</v>
          </cell>
          <cell r="M198" t="str">
            <v>No Trade</v>
          </cell>
          <cell r="N198" t="str">
            <v/>
          </cell>
          <cell r="O198" t="str">
            <v/>
          </cell>
          <cell r="P198" t="str">
            <v/>
          </cell>
        </row>
        <row r="199">
          <cell r="A199" t="str">
            <v>GO</v>
          </cell>
          <cell r="B199">
            <v>4</v>
          </cell>
          <cell r="C199">
            <v>3</v>
          </cell>
          <cell r="D199" t="str">
            <v>P</v>
          </cell>
          <cell r="E199">
            <v>0.63</v>
          </cell>
          <cell r="F199">
            <v>37706</v>
          </cell>
          <cell r="G199">
            <v>0</v>
          </cell>
          <cell r="H199">
            <v>1.0999999999999999E-2</v>
          </cell>
          <cell r="I199" t="str">
            <v>6          0   .</v>
          </cell>
          <cell r="J199">
            <v>0</v>
          </cell>
          <cell r="K199">
            <v>0</v>
          </cell>
          <cell r="L199">
            <v>2003</v>
          </cell>
          <cell r="M199" t="str">
            <v>No Trade</v>
          </cell>
          <cell r="N199" t="str">
            <v/>
          </cell>
          <cell r="O199" t="str">
            <v/>
          </cell>
          <cell r="P199" t="str">
            <v/>
          </cell>
        </row>
        <row r="200">
          <cell r="A200" t="str">
            <v>GO</v>
          </cell>
          <cell r="B200">
            <v>4</v>
          </cell>
          <cell r="C200">
            <v>3</v>
          </cell>
          <cell r="D200" t="str">
            <v>P</v>
          </cell>
          <cell r="E200">
            <v>0.64</v>
          </cell>
          <cell r="F200">
            <v>37706</v>
          </cell>
          <cell r="G200">
            <v>4.8999999999999998E-3</v>
          </cell>
          <cell r="H200">
            <v>7.0000000000000001E-3</v>
          </cell>
          <cell r="I200" t="str">
            <v>0          0   .</v>
          </cell>
          <cell r="J200">
            <v>0</v>
          </cell>
          <cell r="K200">
            <v>0</v>
          </cell>
          <cell r="L200">
            <v>2003</v>
          </cell>
          <cell r="M200" t="str">
            <v>No Trade</v>
          </cell>
          <cell r="N200" t="str">
            <v/>
          </cell>
          <cell r="O200" t="str">
            <v/>
          </cell>
          <cell r="P200" t="str">
            <v/>
          </cell>
        </row>
        <row r="201">
          <cell r="A201" t="str">
            <v>GO</v>
          </cell>
          <cell r="B201">
            <v>4</v>
          </cell>
          <cell r="C201">
            <v>3</v>
          </cell>
          <cell r="D201" t="str">
            <v>P</v>
          </cell>
          <cell r="E201">
            <v>0.65</v>
          </cell>
          <cell r="F201">
            <v>37706</v>
          </cell>
          <cell r="G201">
            <v>5.8999999999999999E-3</v>
          </cell>
          <cell r="H201">
            <v>8.0000000000000002E-3</v>
          </cell>
          <cell r="I201" t="str">
            <v>4          0   .</v>
          </cell>
          <cell r="J201">
            <v>0</v>
          </cell>
          <cell r="K201">
            <v>0</v>
          </cell>
          <cell r="L201">
            <v>2003</v>
          </cell>
          <cell r="M201" t="str">
            <v>No Trade</v>
          </cell>
          <cell r="N201" t="str">
            <v/>
          </cell>
          <cell r="O201" t="str">
            <v/>
          </cell>
          <cell r="P201" t="str">
            <v/>
          </cell>
        </row>
        <row r="202">
          <cell r="A202" t="str">
            <v>GO</v>
          </cell>
          <cell r="B202">
            <v>4</v>
          </cell>
          <cell r="C202">
            <v>3</v>
          </cell>
          <cell r="D202" t="str">
            <v>P</v>
          </cell>
          <cell r="E202">
            <v>0.66</v>
          </cell>
          <cell r="F202">
            <v>37706</v>
          </cell>
          <cell r="G202">
            <v>7.1999999999999998E-3</v>
          </cell>
          <cell r="H202">
            <v>0.01</v>
          </cell>
          <cell r="I202" t="str">
            <v>0          0   .</v>
          </cell>
          <cell r="J202">
            <v>0</v>
          </cell>
          <cell r="K202">
            <v>0</v>
          </cell>
          <cell r="L202">
            <v>2003</v>
          </cell>
          <cell r="M202" t="str">
            <v>No Trade</v>
          </cell>
          <cell r="N202" t="str">
            <v/>
          </cell>
          <cell r="O202" t="str">
            <v/>
          </cell>
          <cell r="P202" t="str">
            <v/>
          </cell>
        </row>
        <row r="203">
          <cell r="A203" t="str">
            <v>GO</v>
          </cell>
          <cell r="B203">
            <v>4</v>
          </cell>
          <cell r="C203">
            <v>3</v>
          </cell>
          <cell r="D203" t="str">
            <v>P</v>
          </cell>
          <cell r="E203">
            <v>0.67</v>
          </cell>
          <cell r="F203">
            <v>37706</v>
          </cell>
          <cell r="G203">
            <v>0</v>
          </cell>
          <cell r="I203" t="str">
            <v>0   .</v>
          </cell>
          <cell r="J203">
            <v>0</v>
          </cell>
          <cell r="K203">
            <v>0</v>
          </cell>
          <cell r="L203">
            <v>2003</v>
          </cell>
          <cell r="M203" t="str">
            <v>No Trade</v>
          </cell>
          <cell r="N203" t="str">
            <v/>
          </cell>
          <cell r="O203" t="str">
            <v/>
          </cell>
          <cell r="P203" t="str">
            <v/>
          </cell>
        </row>
        <row r="204">
          <cell r="A204" t="str">
            <v>GO</v>
          </cell>
          <cell r="B204">
            <v>4</v>
          </cell>
          <cell r="C204">
            <v>3</v>
          </cell>
          <cell r="D204" t="str">
            <v>P</v>
          </cell>
          <cell r="E204">
            <v>0.68</v>
          </cell>
          <cell r="F204">
            <v>37706</v>
          </cell>
          <cell r="G204">
            <v>1.0200000000000001E-2</v>
          </cell>
          <cell r="H204">
            <v>1.2999999999999999E-2</v>
          </cell>
          <cell r="I204" t="str">
            <v>8          0   .</v>
          </cell>
          <cell r="J204">
            <v>0</v>
          </cell>
          <cell r="K204">
            <v>0</v>
          </cell>
          <cell r="L204">
            <v>2003</v>
          </cell>
          <cell r="M204" t="str">
            <v>No Trade</v>
          </cell>
          <cell r="N204" t="str">
            <v/>
          </cell>
          <cell r="O204" t="str">
            <v/>
          </cell>
          <cell r="P204" t="str">
            <v/>
          </cell>
        </row>
        <row r="205">
          <cell r="A205" t="str">
            <v>GO</v>
          </cell>
          <cell r="B205">
            <v>4</v>
          </cell>
          <cell r="C205">
            <v>3</v>
          </cell>
          <cell r="D205" t="str">
            <v>P</v>
          </cell>
          <cell r="E205">
            <v>0.69</v>
          </cell>
          <cell r="F205">
            <v>37706</v>
          </cell>
          <cell r="G205">
            <v>0</v>
          </cell>
          <cell r="I205" t="str">
            <v>0   .</v>
          </cell>
          <cell r="J205">
            <v>0</v>
          </cell>
          <cell r="K205">
            <v>0</v>
          </cell>
          <cell r="L205">
            <v>2003</v>
          </cell>
          <cell r="M205" t="str">
            <v>No Trade</v>
          </cell>
          <cell r="N205" t="str">
            <v/>
          </cell>
          <cell r="O205" t="str">
            <v/>
          </cell>
          <cell r="P205" t="str">
            <v/>
          </cell>
        </row>
        <row r="206">
          <cell r="A206" t="str">
            <v>GO</v>
          </cell>
          <cell r="B206">
            <v>4</v>
          </cell>
          <cell r="C206">
            <v>3</v>
          </cell>
          <cell r="D206" t="str">
            <v>P</v>
          </cell>
          <cell r="E206">
            <v>0.7</v>
          </cell>
          <cell r="F206">
            <v>37706</v>
          </cell>
          <cell r="G206">
            <v>1.4E-2</v>
          </cell>
          <cell r="H206">
            <v>1.7999999999999999E-2</v>
          </cell>
          <cell r="I206" t="str">
            <v>5          0   .</v>
          </cell>
          <cell r="J206">
            <v>0</v>
          </cell>
          <cell r="K206">
            <v>0</v>
          </cell>
          <cell r="L206">
            <v>2003</v>
          </cell>
          <cell r="M206" t="str">
            <v>No Trade</v>
          </cell>
          <cell r="N206" t="str">
            <v/>
          </cell>
          <cell r="O206" t="str">
            <v/>
          </cell>
          <cell r="P206" t="str">
            <v/>
          </cell>
        </row>
        <row r="207">
          <cell r="A207" t="str">
            <v>GO</v>
          </cell>
          <cell r="B207">
            <v>4</v>
          </cell>
          <cell r="C207">
            <v>3</v>
          </cell>
          <cell r="D207" t="str">
            <v>P</v>
          </cell>
          <cell r="E207">
            <v>0.71</v>
          </cell>
          <cell r="F207">
            <v>37706</v>
          </cell>
          <cell r="G207">
            <v>0</v>
          </cell>
          <cell r="I207" t="str">
            <v>0   .</v>
          </cell>
          <cell r="J207">
            <v>0</v>
          </cell>
          <cell r="K207">
            <v>0</v>
          </cell>
          <cell r="L207">
            <v>2003</v>
          </cell>
          <cell r="M207" t="str">
            <v>No Trade</v>
          </cell>
          <cell r="N207" t="str">
            <v/>
          </cell>
          <cell r="O207" t="str">
            <v/>
          </cell>
          <cell r="P207" t="str">
            <v/>
          </cell>
        </row>
        <row r="208">
          <cell r="A208" t="str">
            <v>GO</v>
          </cell>
          <cell r="B208">
            <v>4</v>
          </cell>
          <cell r="C208">
            <v>3</v>
          </cell>
          <cell r="D208" t="str">
            <v>C</v>
          </cell>
          <cell r="E208">
            <v>0.72</v>
          </cell>
          <cell r="F208">
            <v>37706</v>
          </cell>
          <cell r="G208">
            <v>0.1148</v>
          </cell>
          <cell r="I208" t="str">
            <v>0   .</v>
          </cell>
          <cell r="J208">
            <v>0</v>
          </cell>
          <cell r="K208">
            <v>0</v>
          </cell>
          <cell r="L208">
            <v>2003</v>
          </cell>
          <cell r="M208" t="str">
            <v>No Trade</v>
          </cell>
          <cell r="N208" t="str">
            <v/>
          </cell>
          <cell r="O208" t="str">
            <v/>
          </cell>
          <cell r="P208" t="str">
            <v/>
          </cell>
        </row>
        <row r="209">
          <cell r="A209" t="str">
            <v>GO</v>
          </cell>
          <cell r="B209">
            <v>4</v>
          </cell>
          <cell r="C209">
            <v>3</v>
          </cell>
          <cell r="D209" t="str">
            <v>P</v>
          </cell>
          <cell r="E209">
            <v>0.72</v>
          </cell>
          <cell r="F209">
            <v>37706</v>
          </cell>
          <cell r="G209">
            <v>0</v>
          </cell>
          <cell r="I209" t="str">
            <v>0   .</v>
          </cell>
          <cell r="J209">
            <v>0</v>
          </cell>
          <cell r="K209">
            <v>0</v>
          </cell>
          <cell r="L209">
            <v>2003</v>
          </cell>
          <cell r="M209" t="str">
            <v>No Trade</v>
          </cell>
          <cell r="N209" t="str">
            <v/>
          </cell>
          <cell r="O209" t="str">
            <v/>
          </cell>
          <cell r="P209" t="str">
            <v/>
          </cell>
        </row>
        <row r="210">
          <cell r="A210" t="str">
            <v>GO</v>
          </cell>
          <cell r="B210">
            <v>4</v>
          </cell>
          <cell r="C210">
            <v>3</v>
          </cell>
          <cell r="D210" t="str">
            <v>P</v>
          </cell>
          <cell r="E210">
            <v>0.73</v>
          </cell>
          <cell r="F210">
            <v>37706</v>
          </cell>
          <cell r="G210">
            <v>2.1600000000000001E-2</v>
          </cell>
          <cell r="H210">
            <v>2.7E-2</v>
          </cell>
          <cell r="I210" t="str">
            <v>5          0   .</v>
          </cell>
          <cell r="J210">
            <v>0</v>
          </cell>
          <cell r="K210">
            <v>0</v>
          </cell>
          <cell r="L210">
            <v>2003</v>
          </cell>
          <cell r="M210" t="str">
            <v>No Trade</v>
          </cell>
          <cell r="N210" t="str">
            <v/>
          </cell>
          <cell r="O210" t="str">
            <v/>
          </cell>
          <cell r="P210" t="str">
            <v/>
          </cell>
        </row>
        <row r="211">
          <cell r="A211" t="str">
            <v>GO</v>
          </cell>
          <cell r="B211">
            <v>4</v>
          </cell>
          <cell r="C211">
            <v>3</v>
          </cell>
          <cell r="D211" t="str">
            <v>C</v>
          </cell>
          <cell r="E211">
            <v>0.74</v>
          </cell>
          <cell r="F211">
            <v>37706</v>
          </cell>
          <cell r="G211">
            <v>0.1008</v>
          </cell>
          <cell r="I211" t="str">
            <v>0   .</v>
          </cell>
          <cell r="J211">
            <v>0</v>
          </cell>
          <cell r="K211">
            <v>0</v>
          </cell>
          <cell r="L211">
            <v>2003</v>
          </cell>
          <cell r="M211" t="str">
            <v>No Trade</v>
          </cell>
          <cell r="N211" t="str">
            <v/>
          </cell>
          <cell r="O211" t="str">
            <v/>
          </cell>
          <cell r="P211" t="str">
            <v/>
          </cell>
        </row>
        <row r="212">
          <cell r="A212" t="str">
            <v>GO</v>
          </cell>
          <cell r="B212">
            <v>4</v>
          </cell>
          <cell r="C212">
            <v>3</v>
          </cell>
          <cell r="D212" t="str">
            <v>P</v>
          </cell>
          <cell r="E212">
            <v>0.74</v>
          </cell>
          <cell r="F212">
            <v>37706</v>
          </cell>
          <cell r="G212">
            <v>2.46E-2</v>
          </cell>
          <cell r="H212">
            <v>3.1E-2</v>
          </cell>
          <cell r="I212" t="str">
            <v>0          1   .</v>
          </cell>
          <cell r="J212">
            <v>260</v>
          </cell>
          <cell r="K212">
            <v>2.5999999999999999E-2</v>
          </cell>
          <cell r="L212">
            <v>2003</v>
          </cell>
          <cell r="M212" t="str">
            <v>No Trade</v>
          </cell>
          <cell r="N212" t="str">
            <v/>
          </cell>
          <cell r="O212" t="str">
            <v/>
          </cell>
          <cell r="P212" t="str">
            <v/>
          </cell>
        </row>
        <row r="213">
          <cell r="A213" t="str">
            <v>GO</v>
          </cell>
          <cell r="B213">
            <v>4</v>
          </cell>
          <cell r="C213">
            <v>3</v>
          </cell>
          <cell r="D213" t="str">
            <v>P</v>
          </cell>
          <cell r="E213">
            <v>0.75</v>
          </cell>
          <cell r="F213">
            <v>37706</v>
          </cell>
          <cell r="G213">
            <v>2.7900000000000001E-2</v>
          </cell>
          <cell r="H213">
            <v>3.4000000000000002E-2</v>
          </cell>
          <cell r="I213" t="str">
            <v>8          0   .</v>
          </cell>
          <cell r="J213">
            <v>0</v>
          </cell>
          <cell r="K213">
            <v>0</v>
          </cell>
          <cell r="L213">
            <v>2003</v>
          </cell>
          <cell r="M213" t="str">
            <v>No Trade</v>
          </cell>
          <cell r="N213" t="str">
            <v/>
          </cell>
          <cell r="O213" t="str">
            <v/>
          </cell>
          <cell r="P213" t="str">
            <v/>
          </cell>
        </row>
        <row r="214">
          <cell r="A214" t="str">
            <v>GO</v>
          </cell>
          <cell r="B214">
            <v>4</v>
          </cell>
          <cell r="C214">
            <v>3</v>
          </cell>
          <cell r="D214" t="str">
            <v>C</v>
          </cell>
          <cell r="E214">
            <v>0.76</v>
          </cell>
          <cell r="F214">
            <v>37706</v>
          </cell>
          <cell r="G214">
            <v>8.7800000000000003E-2</v>
          </cell>
          <cell r="H214">
            <v>7.8E-2</v>
          </cell>
          <cell r="I214" t="str">
            <v>5          0   .</v>
          </cell>
          <cell r="J214">
            <v>0</v>
          </cell>
          <cell r="K214">
            <v>0</v>
          </cell>
          <cell r="L214">
            <v>2003</v>
          </cell>
          <cell r="M214" t="str">
            <v>No Trade</v>
          </cell>
          <cell r="N214" t="str">
            <v/>
          </cell>
          <cell r="O214" t="str">
            <v/>
          </cell>
          <cell r="P214" t="str">
            <v/>
          </cell>
        </row>
        <row r="215">
          <cell r="A215" t="str">
            <v>GO</v>
          </cell>
          <cell r="B215">
            <v>4</v>
          </cell>
          <cell r="C215">
            <v>3</v>
          </cell>
          <cell r="D215" t="str">
            <v>P</v>
          </cell>
          <cell r="E215">
            <v>0.76</v>
          </cell>
          <cell r="F215">
            <v>37706</v>
          </cell>
          <cell r="G215">
            <v>3.15E-2</v>
          </cell>
          <cell r="H215">
            <v>3.7999999999999999E-2</v>
          </cell>
          <cell r="I215" t="str">
            <v>8          0   .</v>
          </cell>
          <cell r="J215">
            <v>0</v>
          </cell>
          <cell r="K215">
            <v>0</v>
          </cell>
          <cell r="L215">
            <v>2003</v>
          </cell>
          <cell r="M215" t="str">
            <v>No Trade</v>
          </cell>
          <cell r="N215" t="str">
            <v/>
          </cell>
          <cell r="O215" t="str">
            <v/>
          </cell>
          <cell r="P215" t="str">
            <v/>
          </cell>
        </row>
        <row r="216">
          <cell r="A216" t="str">
            <v>GO</v>
          </cell>
          <cell r="B216">
            <v>4</v>
          </cell>
          <cell r="C216">
            <v>3</v>
          </cell>
          <cell r="D216" t="str">
            <v>C</v>
          </cell>
          <cell r="E216">
            <v>0.77</v>
          </cell>
          <cell r="F216">
            <v>37706</v>
          </cell>
          <cell r="G216">
            <v>8.1799999999999998E-2</v>
          </cell>
          <cell r="H216">
            <v>7.2999999999999995E-2</v>
          </cell>
          <cell r="I216" t="str">
            <v>0          0   .</v>
          </cell>
          <cell r="J216">
            <v>0</v>
          </cell>
          <cell r="K216">
            <v>0</v>
          </cell>
          <cell r="L216">
            <v>2003</v>
          </cell>
          <cell r="M216" t="str">
            <v>No Trade</v>
          </cell>
          <cell r="N216" t="str">
            <v/>
          </cell>
          <cell r="O216" t="str">
            <v/>
          </cell>
          <cell r="P216" t="str">
            <v/>
          </cell>
        </row>
        <row r="217">
          <cell r="A217" t="str">
            <v>GO</v>
          </cell>
          <cell r="B217">
            <v>4</v>
          </cell>
          <cell r="C217">
            <v>3</v>
          </cell>
          <cell r="D217" t="str">
            <v>C</v>
          </cell>
          <cell r="E217">
            <v>0.78</v>
          </cell>
          <cell r="F217">
            <v>37706</v>
          </cell>
          <cell r="G217">
            <v>7.6100000000000001E-2</v>
          </cell>
          <cell r="H217">
            <v>6.7000000000000004E-2</v>
          </cell>
          <cell r="I217" t="str">
            <v>8          0   .</v>
          </cell>
          <cell r="J217">
            <v>0</v>
          </cell>
          <cell r="K217">
            <v>0</v>
          </cell>
          <cell r="L217">
            <v>2003</v>
          </cell>
          <cell r="M217" t="str">
            <v>No Trade</v>
          </cell>
          <cell r="N217" t="str">
            <v/>
          </cell>
          <cell r="O217" t="str">
            <v/>
          </cell>
          <cell r="P217" t="str">
            <v/>
          </cell>
        </row>
        <row r="218">
          <cell r="A218" t="str">
            <v>GO</v>
          </cell>
          <cell r="B218">
            <v>4</v>
          </cell>
          <cell r="C218">
            <v>3</v>
          </cell>
          <cell r="D218" t="str">
            <v>P</v>
          </cell>
          <cell r="E218">
            <v>0.78</v>
          </cell>
          <cell r="F218">
            <v>37706</v>
          </cell>
          <cell r="G218">
            <v>3.95E-2</v>
          </cell>
          <cell r="H218">
            <v>4.7E-2</v>
          </cell>
          <cell r="I218" t="str">
            <v>8          0   .</v>
          </cell>
          <cell r="J218">
            <v>0</v>
          </cell>
          <cell r="K218">
            <v>0</v>
          </cell>
          <cell r="L218">
            <v>2003</v>
          </cell>
          <cell r="M218" t="str">
            <v>No Trade</v>
          </cell>
          <cell r="N218" t="str">
            <v/>
          </cell>
          <cell r="O218" t="str">
            <v/>
          </cell>
          <cell r="P218" t="str">
            <v/>
          </cell>
        </row>
        <row r="219">
          <cell r="A219" t="str">
            <v>GO</v>
          </cell>
          <cell r="B219">
            <v>4</v>
          </cell>
          <cell r="C219">
            <v>3</v>
          </cell>
          <cell r="D219" t="str">
            <v>C</v>
          </cell>
          <cell r="E219">
            <v>0.79</v>
          </cell>
          <cell r="F219">
            <v>37706</v>
          </cell>
          <cell r="G219">
            <v>7.0499999999999993E-2</v>
          </cell>
          <cell r="H219">
            <v>6.2E-2</v>
          </cell>
          <cell r="I219" t="str">
            <v>7          0   .</v>
          </cell>
          <cell r="J219">
            <v>0</v>
          </cell>
          <cell r="K219">
            <v>0</v>
          </cell>
          <cell r="L219">
            <v>2003</v>
          </cell>
          <cell r="M219" t="str">
            <v>No Trade</v>
          </cell>
          <cell r="N219" t="str">
            <v/>
          </cell>
          <cell r="O219" t="str">
            <v/>
          </cell>
          <cell r="P219" t="str">
            <v/>
          </cell>
        </row>
        <row r="220">
          <cell r="A220" t="str">
            <v>GO</v>
          </cell>
          <cell r="B220">
            <v>4</v>
          </cell>
          <cell r="C220">
            <v>3</v>
          </cell>
          <cell r="D220" t="str">
            <v>C</v>
          </cell>
          <cell r="E220">
            <v>0.8</v>
          </cell>
          <cell r="F220">
            <v>37706</v>
          </cell>
          <cell r="G220">
            <v>6.5299999999999997E-2</v>
          </cell>
          <cell r="H220">
            <v>5.8000000000000003E-2</v>
          </cell>
          <cell r="I220" t="str">
            <v>0          0   .</v>
          </cell>
          <cell r="J220">
            <v>0</v>
          </cell>
          <cell r="K220">
            <v>0</v>
          </cell>
          <cell r="L220">
            <v>2003</v>
          </cell>
          <cell r="M220" t="str">
            <v>No Trade</v>
          </cell>
          <cell r="N220" t="str">
            <v/>
          </cell>
          <cell r="O220" t="str">
            <v/>
          </cell>
          <cell r="P220" t="str">
            <v/>
          </cell>
        </row>
        <row r="221">
          <cell r="A221" t="str">
            <v>GO</v>
          </cell>
          <cell r="B221">
            <v>4</v>
          </cell>
          <cell r="C221">
            <v>3</v>
          </cell>
          <cell r="D221" t="str">
            <v>C</v>
          </cell>
          <cell r="E221">
            <v>0.81</v>
          </cell>
          <cell r="F221">
            <v>37706</v>
          </cell>
          <cell r="G221">
            <v>6.0400000000000002E-2</v>
          </cell>
          <cell r="H221">
            <v>5.2999999999999999E-2</v>
          </cell>
          <cell r="I221" t="str">
            <v>7          0   .</v>
          </cell>
          <cell r="J221">
            <v>0</v>
          </cell>
          <cell r="K221">
            <v>0</v>
          </cell>
          <cell r="L221">
            <v>2003</v>
          </cell>
          <cell r="M221" t="str">
            <v>No Trade</v>
          </cell>
          <cell r="N221" t="str">
            <v/>
          </cell>
          <cell r="O221" t="str">
            <v/>
          </cell>
          <cell r="P221" t="str">
            <v/>
          </cell>
        </row>
        <row r="222">
          <cell r="A222" t="str">
            <v>GO</v>
          </cell>
          <cell r="B222">
            <v>4</v>
          </cell>
          <cell r="C222">
            <v>3</v>
          </cell>
          <cell r="D222" t="str">
            <v>P</v>
          </cell>
          <cell r="E222">
            <v>0.81</v>
          </cell>
          <cell r="F222">
            <v>37706</v>
          </cell>
          <cell r="G222">
            <v>5.3499999999999999E-2</v>
          </cell>
          <cell r="H222">
            <v>6.3E-2</v>
          </cell>
          <cell r="I222" t="str">
            <v>6          0   .</v>
          </cell>
          <cell r="J222">
            <v>0</v>
          </cell>
          <cell r="K222">
            <v>0</v>
          </cell>
          <cell r="L222">
            <v>2003</v>
          </cell>
          <cell r="M222" t="str">
            <v>No Trade</v>
          </cell>
          <cell r="N222" t="str">
            <v/>
          </cell>
          <cell r="O222" t="str">
            <v/>
          </cell>
          <cell r="P222" t="str">
            <v/>
          </cell>
        </row>
        <row r="223">
          <cell r="A223" t="str">
            <v>GO</v>
          </cell>
          <cell r="B223">
            <v>4</v>
          </cell>
          <cell r="C223">
            <v>3</v>
          </cell>
          <cell r="D223" t="str">
            <v>C</v>
          </cell>
          <cell r="E223">
            <v>0.82</v>
          </cell>
          <cell r="F223">
            <v>37706</v>
          </cell>
          <cell r="G223">
            <v>5.57E-2</v>
          </cell>
          <cell r="H223">
            <v>4.9000000000000002E-2</v>
          </cell>
          <cell r="I223" t="str">
            <v>8          0   .</v>
          </cell>
          <cell r="J223">
            <v>0</v>
          </cell>
          <cell r="K223">
            <v>0</v>
          </cell>
          <cell r="L223">
            <v>2003</v>
          </cell>
          <cell r="M223" t="str">
            <v>No Trade</v>
          </cell>
          <cell r="N223" t="str">
            <v/>
          </cell>
          <cell r="O223" t="str">
            <v/>
          </cell>
          <cell r="P223" t="str">
            <v/>
          </cell>
        </row>
        <row r="224">
          <cell r="A224" t="str">
            <v>GO</v>
          </cell>
          <cell r="B224">
            <v>4</v>
          </cell>
          <cell r="C224">
            <v>3</v>
          </cell>
          <cell r="D224" t="str">
            <v>P</v>
          </cell>
          <cell r="E224">
            <v>0.82</v>
          </cell>
          <cell r="F224">
            <v>37706</v>
          </cell>
          <cell r="G224">
            <v>5.8799999999999998E-2</v>
          </cell>
          <cell r="H224">
            <v>6.9000000000000006E-2</v>
          </cell>
          <cell r="I224" t="str">
            <v>6          0   .</v>
          </cell>
          <cell r="J224">
            <v>0</v>
          </cell>
          <cell r="K224">
            <v>0</v>
          </cell>
          <cell r="L224">
            <v>2003</v>
          </cell>
          <cell r="M224" t="str">
            <v>No Trade</v>
          </cell>
          <cell r="N224" t="str">
            <v/>
          </cell>
          <cell r="O224" t="str">
            <v/>
          </cell>
          <cell r="P224" t="str">
            <v/>
          </cell>
        </row>
        <row r="225">
          <cell r="A225" t="str">
            <v>GO</v>
          </cell>
          <cell r="B225">
            <v>4</v>
          </cell>
          <cell r="C225">
            <v>3</v>
          </cell>
          <cell r="D225" t="str">
            <v>C</v>
          </cell>
          <cell r="E225">
            <v>0.83</v>
          </cell>
          <cell r="F225">
            <v>37706</v>
          </cell>
          <cell r="G225">
            <v>5.1499999999999997E-2</v>
          </cell>
          <cell r="H225">
            <v>4.5999999999999999E-2</v>
          </cell>
          <cell r="I225" t="str">
            <v>0          0   .</v>
          </cell>
          <cell r="J225">
            <v>0</v>
          </cell>
          <cell r="K225">
            <v>0</v>
          </cell>
          <cell r="L225">
            <v>2003</v>
          </cell>
          <cell r="M225" t="str">
            <v>No Trade</v>
          </cell>
          <cell r="N225" t="str">
            <v/>
          </cell>
          <cell r="O225" t="str">
            <v/>
          </cell>
          <cell r="P225" t="str">
            <v/>
          </cell>
        </row>
        <row r="226">
          <cell r="A226" t="str">
            <v>GO</v>
          </cell>
          <cell r="B226">
            <v>4</v>
          </cell>
          <cell r="C226">
            <v>3</v>
          </cell>
          <cell r="D226" t="str">
            <v>P</v>
          </cell>
          <cell r="E226">
            <v>0.83</v>
          </cell>
          <cell r="F226">
            <v>37706</v>
          </cell>
          <cell r="G226">
            <v>6.4600000000000005E-2</v>
          </cell>
          <cell r="H226">
            <v>7.4999999999999997E-2</v>
          </cell>
          <cell r="I226" t="str">
            <v>7          0   .</v>
          </cell>
          <cell r="J226">
            <v>0</v>
          </cell>
          <cell r="K226">
            <v>0</v>
          </cell>
          <cell r="L226">
            <v>2003</v>
          </cell>
          <cell r="M226" t="str">
            <v>No Trade</v>
          </cell>
          <cell r="N226" t="str">
            <v/>
          </cell>
          <cell r="O226" t="str">
            <v/>
          </cell>
          <cell r="P226" t="str">
            <v/>
          </cell>
        </row>
        <row r="227">
          <cell r="A227" t="str">
            <v>GO</v>
          </cell>
          <cell r="B227">
            <v>4</v>
          </cell>
          <cell r="C227">
            <v>3</v>
          </cell>
          <cell r="D227" t="str">
            <v>C</v>
          </cell>
          <cell r="E227">
            <v>0.84</v>
          </cell>
          <cell r="F227">
            <v>37706</v>
          </cell>
          <cell r="G227">
            <v>4.7600000000000003E-2</v>
          </cell>
          <cell r="H227">
            <v>4.2000000000000003E-2</v>
          </cell>
          <cell r="I227" t="str">
            <v>5          0   .</v>
          </cell>
          <cell r="J227">
            <v>0</v>
          </cell>
          <cell r="K227">
            <v>0</v>
          </cell>
          <cell r="L227">
            <v>2003</v>
          </cell>
          <cell r="M227" t="str">
            <v>No Trade</v>
          </cell>
          <cell r="N227" t="str">
            <v/>
          </cell>
          <cell r="O227" t="str">
            <v/>
          </cell>
          <cell r="P227" t="str">
            <v/>
          </cell>
        </row>
        <row r="228">
          <cell r="A228" t="str">
            <v>GO</v>
          </cell>
          <cell r="B228">
            <v>4</v>
          </cell>
          <cell r="C228">
            <v>3</v>
          </cell>
          <cell r="D228" t="str">
            <v>C</v>
          </cell>
          <cell r="E228">
            <v>0.85</v>
          </cell>
          <cell r="F228">
            <v>37706</v>
          </cell>
          <cell r="G228">
            <v>4.3999999999999997E-2</v>
          </cell>
          <cell r="H228">
            <v>3.9E-2</v>
          </cell>
          <cell r="I228" t="str">
            <v>3          0   .</v>
          </cell>
          <cell r="J228">
            <v>0</v>
          </cell>
          <cell r="K228">
            <v>0</v>
          </cell>
          <cell r="L228">
            <v>2003</v>
          </cell>
          <cell r="M228" t="str">
            <v>No Trade</v>
          </cell>
          <cell r="N228" t="str">
            <v/>
          </cell>
          <cell r="O228" t="str">
            <v/>
          </cell>
          <cell r="P228" t="str">
            <v/>
          </cell>
        </row>
        <row r="229">
          <cell r="A229" t="str">
            <v>GO</v>
          </cell>
          <cell r="B229">
            <v>4</v>
          </cell>
          <cell r="C229">
            <v>3</v>
          </cell>
          <cell r="D229" t="str">
            <v>C</v>
          </cell>
          <cell r="E229">
            <v>0.86</v>
          </cell>
          <cell r="F229">
            <v>37706</v>
          </cell>
          <cell r="G229">
            <v>4.0599999999999997E-2</v>
          </cell>
          <cell r="H229">
            <v>3.5999999999999997E-2</v>
          </cell>
          <cell r="I229" t="str">
            <v>2          0   .</v>
          </cell>
          <cell r="J229">
            <v>0</v>
          </cell>
          <cell r="K229">
            <v>0</v>
          </cell>
          <cell r="L229">
            <v>2003</v>
          </cell>
          <cell r="M229" t="str">
            <v>No Trade</v>
          </cell>
          <cell r="N229" t="str">
            <v/>
          </cell>
          <cell r="O229" t="str">
            <v/>
          </cell>
          <cell r="P229" t="str">
            <v/>
          </cell>
        </row>
        <row r="230">
          <cell r="A230" t="str">
            <v>GO</v>
          </cell>
          <cell r="B230">
            <v>4</v>
          </cell>
          <cell r="C230">
            <v>3</v>
          </cell>
          <cell r="D230" t="str">
            <v>P</v>
          </cell>
          <cell r="E230">
            <v>0.86</v>
          </cell>
          <cell r="F230">
            <v>37706</v>
          </cell>
          <cell r="G230">
            <v>9.9500000000000005E-2</v>
          </cell>
          <cell r="H230">
            <v>9.9000000000000005E-2</v>
          </cell>
          <cell r="I230" t="str">
            <v>5          0   .</v>
          </cell>
          <cell r="J230">
            <v>0</v>
          </cell>
          <cell r="K230">
            <v>0</v>
          </cell>
          <cell r="L230">
            <v>2003</v>
          </cell>
          <cell r="M230" t="str">
            <v>No Trade</v>
          </cell>
          <cell r="N230" t="str">
            <v/>
          </cell>
          <cell r="O230" t="str">
            <v/>
          </cell>
          <cell r="P230" t="str">
            <v/>
          </cell>
        </row>
        <row r="231">
          <cell r="A231" t="str">
            <v>GO</v>
          </cell>
          <cell r="B231">
            <v>4</v>
          </cell>
          <cell r="C231">
            <v>3</v>
          </cell>
          <cell r="D231" t="str">
            <v>C</v>
          </cell>
          <cell r="E231">
            <v>0.87</v>
          </cell>
          <cell r="F231">
            <v>37706</v>
          </cell>
          <cell r="G231">
            <v>3.7400000000000003E-2</v>
          </cell>
          <cell r="H231">
            <v>3.3000000000000002E-2</v>
          </cell>
          <cell r="I231" t="str">
            <v>4          0   .</v>
          </cell>
          <cell r="J231">
            <v>0</v>
          </cell>
          <cell r="K231">
            <v>0</v>
          </cell>
          <cell r="L231">
            <v>2003</v>
          </cell>
          <cell r="M231" t="str">
            <v>No Trade</v>
          </cell>
          <cell r="N231" t="str">
            <v/>
          </cell>
          <cell r="O231" t="str">
            <v/>
          </cell>
          <cell r="P231" t="str">
            <v/>
          </cell>
        </row>
        <row r="232">
          <cell r="A232" t="str">
            <v>GO</v>
          </cell>
          <cell r="B232">
            <v>4</v>
          </cell>
          <cell r="C232">
            <v>3</v>
          </cell>
          <cell r="D232" t="str">
            <v>C</v>
          </cell>
          <cell r="E232">
            <v>0.88</v>
          </cell>
          <cell r="F232">
            <v>37706</v>
          </cell>
          <cell r="G232">
            <v>3.44E-2</v>
          </cell>
          <cell r="H232">
            <v>0.03</v>
          </cell>
          <cell r="I232" t="str">
            <v>8          0   .</v>
          </cell>
          <cell r="J232">
            <v>0</v>
          </cell>
          <cell r="K232">
            <v>0</v>
          </cell>
          <cell r="L232">
            <v>2003</v>
          </cell>
          <cell r="M232" t="str">
            <v>No Trade</v>
          </cell>
          <cell r="N232" t="str">
            <v/>
          </cell>
          <cell r="O232" t="str">
            <v/>
          </cell>
          <cell r="P232" t="str">
            <v/>
          </cell>
        </row>
        <row r="233">
          <cell r="A233" t="str">
            <v>GO</v>
          </cell>
          <cell r="B233">
            <v>4</v>
          </cell>
          <cell r="C233">
            <v>3</v>
          </cell>
          <cell r="D233" t="str">
            <v>C</v>
          </cell>
          <cell r="E233">
            <v>0.89</v>
          </cell>
          <cell r="F233">
            <v>37706</v>
          </cell>
          <cell r="G233">
            <v>3.1699999999999999E-2</v>
          </cell>
          <cell r="H233">
            <v>2.8000000000000001E-2</v>
          </cell>
          <cell r="I233" t="str">
            <v>4          0   .</v>
          </cell>
          <cell r="J233">
            <v>0</v>
          </cell>
          <cell r="K233">
            <v>0</v>
          </cell>
          <cell r="L233">
            <v>2003</v>
          </cell>
          <cell r="M233" t="str">
            <v>No Trade</v>
          </cell>
          <cell r="N233" t="str">
            <v/>
          </cell>
          <cell r="O233" t="str">
            <v/>
          </cell>
          <cell r="P233" t="str">
            <v/>
          </cell>
        </row>
        <row r="234">
          <cell r="A234" t="str">
            <v>GO</v>
          </cell>
          <cell r="B234">
            <v>4</v>
          </cell>
          <cell r="C234">
            <v>3</v>
          </cell>
          <cell r="D234" t="str">
            <v>C</v>
          </cell>
          <cell r="E234">
            <v>0.9</v>
          </cell>
          <cell r="F234">
            <v>37706</v>
          </cell>
          <cell r="G234">
            <v>2.92E-2</v>
          </cell>
          <cell r="H234">
            <v>2.5999999999999999E-2</v>
          </cell>
          <cell r="I234" t="str">
            <v>1          0   .</v>
          </cell>
          <cell r="J234">
            <v>0</v>
          </cell>
          <cell r="K234">
            <v>0</v>
          </cell>
          <cell r="L234">
            <v>2003</v>
          </cell>
          <cell r="M234" t="str">
            <v>No Trade</v>
          </cell>
          <cell r="N234" t="str">
            <v/>
          </cell>
          <cell r="O234" t="str">
            <v/>
          </cell>
          <cell r="P234" t="str">
            <v/>
          </cell>
        </row>
        <row r="235">
          <cell r="A235" t="str">
            <v>GO</v>
          </cell>
          <cell r="B235">
            <v>4</v>
          </cell>
          <cell r="C235">
            <v>3</v>
          </cell>
          <cell r="D235" t="str">
            <v>C</v>
          </cell>
          <cell r="E235">
            <v>0.92</v>
          </cell>
          <cell r="F235">
            <v>37706</v>
          </cell>
          <cell r="G235">
            <v>2.46E-2</v>
          </cell>
          <cell r="H235">
            <v>2.1999999999999999E-2</v>
          </cell>
          <cell r="I235" t="str">
            <v>1          0   .</v>
          </cell>
          <cell r="J235">
            <v>0</v>
          </cell>
          <cell r="K235">
            <v>0</v>
          </cell>
          <cell r="L235">
            <v>2003</v>
          </cell>
          <cell r="M235" t="str">
            <v>No Trade</v>
          </cell>
          <cell r="N235" t="str">
            <v/>
          </cell>
          <cell r="O235" t="str">
            <v/>
          </cell>
          <cell r="P235" t="str">
            <v/>
          </cell>
        </row>
        <row r="236">
          <cell r="A236" t="str">
            <v>GO</v>
          </cell>
          <cell r="B236">
            <v>4</v>
          </cell>
          <cell r="C236">
            <v>3</v>
          </cell>
          <cell r="D236" t="str">
            <v>C</v>
          </cell>
          <cell r="E236">
            <v>0.93</v>
          </cell>
          <cell r="F236">
            <v>37706</v>
          </cell>
          <cell r="G236">
            <v>2.2599999999999999E-2</v>
          </cell>
          <cell r="H236">
            <v>0.02</v>
          </cell>
          <cell r="I236" t="str">
            <v>3          6   .</v>
          </cell>
          <cell r="J236">
            <v>0</v>
          </cell>
          <cell r="K236">
            <v>0</v>
          </cell>
          <cell r="L236">
            <v>2003</v>
          </cell>
          <cell r="M236" t="str">
            <v>No Trade</v>
          </cell>
          <cell r="N236" t="str">
            <v/>
          </cell>
          <cell r="O236" t="str">
            <v/>
          </cell>
          <cell r="P236" t="str">
            <v/>
          </cell>
        </row>
        <row r="237">
          <cell r="A237" t="str">
            <v>GO</v>
          </cell>
          <cell r="B237">
            <v>4</v>
          </cell>
          <cell r="C237">
            <v>3</v>
          </cell>
          <cell r="D237" t="str">
            <v>C</v>
          </cell>
          <cell r="E237">
            <v>0.94</v>
          </cell>
          <cell r="F237">
            <v>37706</v>
          </cell>
          <cell r="G237">
            <v>2.0799999999999999E-2</v>
          </cell>
          <cell r="H237">
            <v>1.7999999999999999E-2</v>
          </cell>
          <cell r="I237" t="str">
            <v>7          0   .</v>
          </cell>
          <cell r="J237">
            <v>0</v>
          </cell>
          <cell r="K237">
            <v>0</v>
          </cell>
          <cell r="L237">
            <v>2003</v>
          </cell>
          <cell r="M237" t="str">
            <v>No Trade</v>
          </cell>
          <cell r="N237" t="str">
            <v/>
          </cell>
          <cell r="O237" t="str">
            <v/>
          </cell>
          <cell r="P237" t="str">
            <v/>
          </cell>
        </row>
        <row r="238">
          <cell r="A238" t="str">
            <v>GO</v>
          </cell>
          <cell r="B238">
            <v>4</v>
          </cell>
          <cell r="C238">
            <v>3</v>
          </cell>
          <cell r="D238" t="str">
            <v>C</v>
          </cell>
          <cell r="E238">
            <v>0.95</v>
          </cell>
          <cell r="F238">
            <v>37706</v>
          </cell>
          <cell r="G238">
            <v>1.9E-2</v>
          </cell>
          <cell r="H238">
            <v>1.7000000000000001E-2</v>
          </cell>
          <cell r="I238" t="str">
            <v>2          0   .</v>
          </cell>
          <cell r="J238">
            <v>0</v>
          </cell>
          <cell r="K238">
            <v>0</v>
          </cell>
          <cell r="L238">
            <v>2003</v>
          </cell>
          <cell r="M238" t="str">
            <v>No Trade</v>
          </cell>
          <cell r="N238" t="str">
            <v/>
          </cell>
          <cell r="O238" t="str">
            <v/>
          </cell>
          <cell r="P238" t="str">
            <v/>
          </cell>
        </row>
        <row r="239">
          <cell r="A239" t="str">
            <v>GO</v>
          </cell>
          <cell r="B239">
            <v>4</v>
          </cell>
          <cell r="C239">
            <v>3</v>
          </cell>
          <cell r="D239" t="str">
            <v>C</v>
          </cell>
          <cell r="E239">
            <v>0.96</v>
          </cell>
          <cell r="F239">
            <v>37706</v>
          </cell>
          <cell r="G239">
            <v>0</v>
          </cell>
          <cell r="I239" t="str">
            <v>0   .</v>
          </cell>
          <cell r="J239">
            <v>0</v>
          </cell>
          <cell r="K239">
            <v>0</v>
          </cell>
          <cell r="L239">
            <v>2003</v>
          </cell>
          <cell r="M239" t="str">
            <v>No Trade</v>
          </cell>
          <cell r="N239" t="str">
            <v/>
          </cell>
          <cell r="O239" t="str">
            <v/>
          </cell>
          <cell r="P239" t="str">
            <v/>
          </cell>
        </row>
        <row r="240">
          <cell r="A240" t="str">
            <v>GO</v>
          </cell>
          <cell r="B240">
            <v>4</v>
          </cell>
          <cell r="C240">
            <v>3</v>
          </cell>
          <cell r="D240" t="str">
            <v>C</v>
          </cell>
          <cell r="E240">
            <v>0.98</v>
          </cell>
          <cell r="F240">
            <v>37706</v>
          </cell>
          <cell r="G240">
            <v>0</v>
          </cell>
          <cell r="I240" t="str">
            <v>0   .</v>
          </cell>
          <cell r="J240">
            <v>0</v>
          </cell>
          <cell r="K240">
            <v>0</v>
          </cell>
          <cell r="L240">
            <v>2003</v>
          </cell>
          <cell r="M240" t="str">
            <v>No Trade</v>
          </cell>
          <cell r="N240" t="str">
            <v/>
          </cell>
          <cell r="O240" t="str">
            <v/>
          </cell>
          <cell r="P240" t="str">
            <v/>
          </cell>
        </row>
        <row r="241">
          <cell r="A241" t="str">
            <v>GO</v>
          </cell>
          <cell r="B241">
            <v>4</v>
          </cell>
          <cell r="C241">
            <v>3</v>
          </cell>
          <cell r="D241" t="str">
            <v>C</v>
          </cell>
          <cell r="E241">
            <v>0.99</v>
          </cell>
          <cell r="F241">
            <v>37706</v>
          </cell>
          <cell r="G241">
            <v>0</v>
          </cell>
          <cell r="I241" t="str">
            <v>0   .</v>
          </cell>
          <cell r="J241">
            <v>0</v>
          </cell>
          <cell r="K241">
            <v>0</v>
          </cell>
          <cell r="L241">
            <v>2003</v>
          </cell>
          <cell r="M241" t="str">
            <v>No Trade</v>
          </cell>
          <cell r="N241" t="str">
            <v/>
          </cell>
          <cell r="O241" t="str">
            <v/>
          </cell>
          <cell r="P241" t="str">
            <v/>
          </cell>
        </row>
        <row r="242">
          <cell r="A242" t="str">
            <v>GO</v>
          </cell>
          <cell r="B242">
            <v>4</v>
          </cell>
          <cell r="C242">
            <v>3</v>
          </cell>
          <cell r="D242" t="str">
            <v>C</v>
          </cell>
          <cell r="E242">
            <v>1</v>
          </cell>
          <cell r="F242">
            <v>37706</v>
          </cell>
          <cell r="G242">
            <v>1.23E-2</v>
          </cell>
          <cell r="H242">
            <v>1.0999999999999999E-2</v>
          </cell>
          <cell r="I242" t="str">
            <v>2          6   .</v>
          </cell>
          <cell r="J242">
            <v>0</v>
          </cell>
          <cell r="K242">
            <v>0</v>
          </cell>
          <cell r="L242">
            <v>2003</v>
          </cell>
          <cell r="M242" t="str">
            <v>No Trade</v>
          </cell>
          <cell r="N242" t="str">
            <v/>
          </cell>
          <cell r="O242" t="str">
            <v/>
          </cell>
          <cell r="P242" t="str">
            <v/>
          </cell>
        </row>
        <row r="243">
          <cell r="A243" t="str">
            <v>GO</v>
          </cell>
          <cell r="B243">
            <v>4</v>
          </cell>
          <cell r="C243">
            <v>3</v>
          </cell>
          <cell r="D243" t="str">
            <v>C</v>
          </cell>
          <cell r="E243">
            <v>1.01</v>
          </cell>
          <cell r="F243">
            <v>37706</v>
          </cell>
          <cell r="G243">
            <v>1.1299999999999999E-2</v>
          </cell>
          <cell r="H243">
            <v>0.01</v>
          </cell>
          <cell r="I243" t="str">
            <v>3          0   .</v>
          </cell>
          <cell r="J243">
            <v>0</v>
          </cell>
          <cell r="K243">
            <v>0</v>
          </cell>
          <cell r="L243">
            <v>2003</v>
          </cell>
          <cell r="M243" t="str">
            <v>No Trade</v>
          </cell>
          <cell r="N243" t="str">
            <v/>
          </cell>
          <cell r="O243" t="str">
            <v/>
          </cell>
          <cell r="P243" t="str">
            <v/>
          </cell>
        </row>
        <row r="244">
          <cell r="A244" t="str">
            <v>GO</v>
          </cell>
          <cell r="B244">
            <v>5</v>
          </cell>
          <cell r="C244">
            <v>3</v>
          </cell>
          <cell r="D244" t="str">
            <v>P</v>
          </cell>
          <cell r="E244">
            <v>0.56999999999999995</v>
          </cell>
          <cell r="F244">
            <v>37736</v>
          </cell>
          <cell r="G244">
            <v>0</v>
          </cell>
          <cell r="H244">
            <v>0</v>
          </cell>
          <cell r="I244" t="str">
            <v>0          0   .</v>
          </cell>
          <cell r="J244">
            <v>0</v>
          </cell>
          <cell r="K244">
            <v>0</v>
          </cell>
          <cell r="L244">
            <v>2003</v>
          </cell>
          <cell r="M244" t="str">
            <v>No Trade</v>
          </cell>
          <cell r="N244" t="str">
            <v/>
          </cell>
          <cell r="O244" t="str">
            <v/>
          </cell>
          <cell r="P244" t="str">
            <v/>
          </cell>
        </row>
        <row r="245">
          <cell r="A245" t="str">
            <v>GO</v>
          </cell>
          <cell r="B245">
            <v>5</v>
          </cell>
          <cell r="C245">
            <v>3</v>
          </cell>
          <cell r="D245" t="str">
            <v>P</v>
          </cell>
          <cell r="E245">
            <v>0.59</v>
          </cell>
          <cell r="F245">
            <v>37736</v>
          </cell>
          <cell r="G245">
            <v>0</v>
          </cell>
          <cell r="H245">
            <v>0</v>
          </cell>
          <cell r="I245" t="str">
            <v>0          0   .</v>
          </cell>
          <cell r="J245">
            <v>0</v>
          </cell>
          <cell r="K245">
            <v>0</v>
          </cell>
          <cell r="L245">
            <v>2003</v>
          </cell>
          <cell r="M245" t="str">
            <v>No Trade</v>
          </cell>
          <cell r="N245" t="str">
            <v/>
          </cell>
          <cell r="O245" t="str">
            <v/>
          </cell>
          <cell r="P245" t="str">
            <v/>
          </cell>
        </row>
        <row r="246">
          <cell r="A246" t="str">
            <v>GO</v>
          </cell>
          <cell r="B246">
            <v>5</v>
          </cell>
          <cell r="C246">
            <v>3</v>
          </cell>
          <cell r="D246" t="str">
            <v>P</v>
          </cell>
          <cell r="E246">
            <v>0.6</v>
          </cell>
          <cell r="F246">
            <v>37736</v>
          </cell>
          <cell r="G246">
            <v>0</v>
          </cell>
          <cell r="H246">
            <v>0</v>
          </cell>
          <cell r="I246" t="str">
            <v>0          0   .</v>
          </cell>
          <cell r="J246">
            <v>0</v>
          </cell>
          <cell r="K246">
            <v>0</v>
          </cell>
          <cell r="L246">
            <v>2003</v>
          </cell>
          <cell r="M246" t="str">
            <v>No Trade</v>
          </cell>
          <cell r="N246" t="str">
            <v/>
          </cell>
          <cell r="O246" t="str">
            <v/>
          </cell>
          <cell r="P246" t="str">
            <v/>
          </cell>
        </row>
        <row r="247">
          <cell r="A247" t="str">
            <v>GO</v>
          </cell>
          <cell r="B247">
            <v>5</v>
          </cell>
          <cell r="C247">
            <v>3</v>
          </cell>
          <cell r="D247" t="str">
            <v>P</v>
          </cell>
          <cell r="E247">
            <v>0.61</v>
          </cell>
          <cell r="F247">
            <v>37736</v>
          </cell>
          <cell r="G247">
            <v>0</v>
          </cell>
          <cell r="H247">
            <v>0</v>
          </cell>
          <cell r="I247" t="str">
            <v>0          0   .</v>
          </cell>
          <cell r="J247">
            <v>0</v>
          </cell>
          <cell r="K247">
            <v>0</v>
          </cell>
          <cell r="L247">
            <v>2003</v>
          </cell>
          <cell r="M247" t="str">
            <v>No Trade</v>
          </cell>
          <cell r="N247" t="str">
            <v/>
          </cell>
          <cell r="O247" t="str">
            <v/>
          </cell>
          <cell r="P247" t="str">
            <v/>
          </cell>
        </row>
        <row r="248">
          <cell r="A248" t="str">
            <v>GO</v>
          </cell>
          <cell r="B248">
            <v>5</v>
          </cell>
          <cell r="C248">
            <v>3</v>
          </cell>
          <cell r="D248" t="str">
            <v>P</v>
          </cell>
          <cell r="E248">
            <v>0.62</v>
          </cell>
          <cell r="F248">
            <v>37736</v>
          </cell>
          <cell r="G248">
            <v>0</v>
          </cell>
          <cell r="H248">
            <v>0</v>
          </cell>
          <cell r="I248" t="str">
            <v>0          0   .</v>
          </cell>
          <cell r="J248">
            <v>0</v>
          </cell>
          <cell r="K248">
            <v>0</v>
          </cell>
          <cell r="L248">
            <v>2003</v>
          </cell>
          <cell r="M248" t="str">
            <v>No Trade</v>
          </cell>
          <cell r="N248" t="str">
            <v/>
          </cell>
          <cell r="O248" t="str">
            <v/>
          </cell>
          <cell r="P248" t="str">
            <v/>
          </cell>
        </row>
        <row r="249">
          <cell r="A249" t="str">
            <v>GO</v>
          </cell>
          <cell r="B249">
            <v>5</v>
          </cell>
          <cell r="C249">
            <v>3</v>
          </cell>
          <cell r="D249" t="str">
            <v>C</v>
          </cell>
          <cell r="E249">
            <v>0.63</v>
          </cell>
          <cell r="F249">
            <v>37736</v>
          </cell>
          <cell r="G249">
            <v>0</v>
          </cell>
          <cell r="H249">
            <v>0</v>
          </cell>
          <cell r="I249" t="str">
            <v>0          0   .</v>
          </cell>
          <cell r="J249">
            <v>0</v>
          </cell>
          <cell r="K249">
            <v>0</v>
          </cell>
          <cell r="L249">
            <v>2003</v>
          </cell>
          <cell r="M249" t="str">
            <v>No Trade</v>
          </cell>
          <cell r="N249" t="str">
            <v/>
          </cell>
          <cell r="O249" t="str">
            <v/>
          </cell>
          <cell r="P249" t="str">
            <v/>
          </cell>
        </row>
        <row r="250">
          <cell r="A250" t="str">
            <v>GO</v>
          </cell>
          <cell r="B250">
            <v>5</v>
          </cell>
          <cell r="C250">
            <v>3</v>
          </cell>
          <cell r="D250" t="str">
            <v>P</v>
          </cell>
          <cell r="E250">
            <v>0.63</v>
          </cell>
          <cell r="F250">
            <v>37736</v>
          </cell>
          <cell r="G250">
            <v>7.0000000000000001E-3</v>
          </cell>
          <cell r="H250">
            <v>8.0000000000000002E-3</v>
          </cell>
          <cell r="I250" t="str">
            <v>7          0   .</v>
          </cell>
          <cell r="J250">
            <v>0</v>
          </cell>
          <cell r="K250">
            <v>0</v>
          </cell>
          <cell r="L250">
            <v>2003</v>
          </cell>
          <cell r="M250" t="str">
            <v>No Trade</v>
          </cell>
          <cell r="N250" t="str">
            <v/>
          </cell>
          <cell r="O250" t="str">
            <v/>
          </cell>
          <cell r="P250" t="str">
            <v/>
          </cell>
        </row>
        <row r="251">
          <cell r="A251" t="str">
            <v>GO</v>
          </cell>
          <cell r="B251">
            <v>5</v>
          </cell>
          <cell r="C251">
            <v>3</v>
          </cell>
          <cell r="D251" t="str">
            <v>P</v>
          </cell>
          <cell r="E251">
            <v>0.64</v>
          </cell>
          <cell r="F251">
            <v>37736</v>
          </cell>
          <cell r="G251">
            <v>0</v>
          </cell>
          <cell r="H251">
            <v>0</v>
          </cell>
          <cell r="I251" t="str">
            <v>0          0   .</v>
          </cell>
          <cell r="J251">
            <v>0</v>
          </cell>
          <cell r="K251">
            <v>0</v>
          </cell>
          <cell r="L251">
            <v>2003</v>
          </cell>
          <cell r="M251" t="str">
            <v>No Trade</v>
          </cell>
          <cell r="N251" t="str">
            <v/>
          </cell>
          <cell r="O251" t="str">
            <v/>
          </cell>
          <cell r="P251" t="str">
            <v/>
          </cell>
        </row>
        <row r="252">
          <cell r="A252" t="str">
            <v>GO</v>
          </cell>
          <cell r="B252">
            <v>5</v>
          </cell>
          <cell r="C252">
            <v>3</v>
          </cell>
          <cell r="D252" t="str">
            <v>C</v>
          </cell>
          <cell r="E252">
            <v>0.65</v>
          </cell>
          <cell r="F252">
            <v>37736</v>
          </cell>
          <cell r="G252">
            <v>0</v>
          </cell>
          <cell r="H252">
            <v>0</v>
          </cell>
          <cell r="I252" t="str">
            <v>0          0   .</v>
          </cell>
          <cell r="J252">
            <v>0</v>
          </cell>
          <cell r="K252">
            <v>0</v>
          </cell>
          <cell r="L252">
            <v>2003</v>
          </cell>
          <cell r="M252" t="str">
            <v>No Trade</v>
          </cell>
          <cell r="N252" t="str">
            <v/>
          </cell>
          <cell r="O252" t="str">
            <v/>
          </cell>
          <cell r="P252" t="str">
            <v/>
          </cell>
        </row>
        <row r="253">
          <cell r="A253" t="str">
            <v>GO</v>
          </cell>
          <cell r="B253">
            <v>5</v>
          </cell>
          <cell r="C253">
            <v>3</v>
          </cell>
          <cell r="D253" t="str">
            <v>P</v>
          </cell>
          <cell r="E253">
            <v>0.65</v>
          </cell>
          <cell r="F253">
            <v>37736</v>
          </cell>
          <cell r="G253">
            <v>9.7999999999999997E-3</v>
          </cell>
          <cell r="H253">
            <v>1.0999999999999999E-2</v>
          </cell>
          <cell r="I253" t="str">
            <v>9          0   .</v>
          </cell>
          <cell r="J253">
            <v>0</v>
          </cell>
          <cell r="K253">
            <v>0</v>
          </cell>
          <cell r="L253">
            <v>2003</v>
          </cell>
          <cell r="M253" t="str">
            <v>No Trade</v>
          </cell>
          <cell r="N253" t="str">
            <v/>
          </cell>
          <cell r="O253" t="str">
            <v/>
          </cell>
          <cell r="P253" t="str">
            <v/>
          </cell>
        </row>
        <row r="254">
          <cell r="A254" t="str">
            <v>GO</v>
          </cell>
          <cell r="B254">
            <v>5</v>
          </cell>
          <cell r="C254">
            <v>3</v>
          </cell>
          <cell r="D254" t="str">
            <v>P</v>
          </cell>
          <cell r="E254">
            <v>0.66</v>
          </cell>
          <cell r="F254">
            <v>37736</v>
          </cell>
          <cell r="G254">
            <v>0</v>
          </cell>
          <cell r="H254">
            <v>0</v>
          </cell>
          <cell r="I254" t="str">
            <v>0          0   .</v>
          </cell>
          <cell r="J254">
            <v>0</v>
          </cell>
          <cell r="K254">
            <v>0</v>
          </cell>
          <cell r="L254">
            <v>2003</v>
          </cell>
          <cell r="M254" t="str">
            <v>No Trade</v>
          </cell>
          <cell r="N254" t="str">
            <v/>
          </cell>
          <cell r="O254" t="str">
            <v/>
          </cell>
          <cell r="P254" t="str">
            <v/>
          </cell>
        </row>
        <row r="255">
          <cell r="A255" t="str">
            <v>GO</v>
          </cell>
          <cell r="B255">
            <v>5</v>
          </cell>
          <cell r="C255">
            <v>3</v>
          </cell>
          <cell r="D255" t="str">
            <v>P</v>
          </cell>
          <cell r="E255">
            <v>0.67</v>
          </cell>
          <cell r="F255">
            <v>37736</v>
          </cell>
          <cell r="G255">
            <v>1.3299999999999999E-2</v>
          </cell>
          <cell r="H255">
            <v>1.4999999999999999E-2</v>
          </cell>
          <cell r="I255" t="str">
            <v>9          0   .</v>
          </cell>
          <cell r="J255">
            <v>0</v>
          </cell>
          <cell r="K255">
            <v>0</v>
          </cell>
          <cell r="L255">
            <v>2003</v>
          </cell>
          <cell r="M255" t="str">
            <v>No Trade</v>
          </cell>
          <cell r="N255" t="str">
            <v/>
          </cell>
          <cell r="O255" t="str">
            <v/>
          </cell>
          <cell r="P255" t="str">
            <v/>
          </cell>
        </row>
        <row r="256">
          <cell r="A256" t="str">
            <v>GO</v>
          </cell>
          <cell r="B256">
            <v>5</v>
          </cell>
          <cell r="C256">
            <v>3</v>
          </cell>
          <cell r="D256" t="str">
            <v>P</v>
          </cell>
          <cell r="E256">
            <v>0.68</v>
          </cell>
          <cell r="F256">
            <v>37736</v>
          </cell>
          <cell r="G256">
            <v>1.5299999999999999E-2</v>
          </cell>
          <cell r="H256">
            <v>1.7999999999999999E-2</v>
          </cell>
          <cell r="I256" t="str">
            <v>2          0   .</v>
          </cell>
          <cell r="J256">
            <v>0</v>
          </cell>
          <cell r="K256">
            <v>0</v>
          </cell>
          <cell r="L256">
            <v>2003</v>
          </cell>
          <cell r="M256" t="str">
            <v>No Trade</v>
          </cell>
          <cell r="N256" t="str">
            <v/>
          </cell>
          <cell r="O256" t="str">
            <v/>
          </cell>
          <cell r="P256" t="str">
            <v/>
          </cell>
        </row>
        <row r="257">
          <cell r="A257" t="str">
            <v>GO</v>
          </cell>
          <cell r="B257">
            <v>5</v>
          </cell>
          <cell r="C257">
            <v>3</v>
          </cell>
          <cell r="D257" t="str">
            <v>C</v>
          </cell>
          <cell r="E257">
            <v>0.69</v>
          </cell>
          <cell r="F257">
            <v>37736</v>
          </cell>
          <cell r="G257">
            <v>0</v>
          </cell>
          <cell r="H257">
            <v>0</v>
          </cell>
          <cell r="I257" t="str">
            <v>0          0   .</v>
          </cell>
          <cell r="J257">
            <v>0</v>
          </cell>
          <cell r="K257">
            <v>0</v>
          </cell>
          <cell r="L257">
            <v>2003</v>
          </cell>
          <cell r="M257" t="str">
            <v>No Trade</v>
          </cell>
          <cell r="N257" t="str">
            <v/>
          </cell>
          <cell r="O257" t="str">
            <v/>
          </cell>
          <cell r="P257" t="str">
            <v/>
          </cell>
        </row>
        <row r="258">
          <cell r="A258" t="str">
            <v>GO</v>
          </cell>
          <cell r="B258">
            <v>5</v>
          </cell>
          <cell r="C258">
            <v>3</v>
          </cell>
          <cell r="D258" t="str">
            <v>P</v>
          </cell>
          <cell r="E258">
            <v>0.69</v>
          </cell>
          <cell r="F258">
            <v>37736</v>
          </cell>
          <cell r="G258">
            <v>1.7500000000000002E-2</v>
          </cell>
          <cell r="H258">
            <v>0.02</v>
          </cell>
          <cell r="I258" t="str">
            <v>8          0   .</v>
          </cell>
          <cell r="J258">
            <v>0</v>
          </cell>
          <cell r="K258">
            <v>0</v>
          </cell>
          <cell r="L258">
            <v>2003</v>
          </cell>
          <cell r="M258" t="str">
            <v>No Trade</v>
          </cell>
          <cell r="N258" t="str">
            <v/>
          </cell>
          <cell r="O258" t="str">
            <v/>
          </cell>
          <cell r="P258" t="str">
            <v/>
          </cell>
        </row>
        <row r="259">
          <cell r="A259" t="str">
            <v>GO</v>
          </cell>
          <cell r="B259">
            <v>5</v>
          </cell>
          <cell r="C259">
            <v>3</v>
          </cell>
          <cell r="D259" t="str">
            <v>C</v>
          </cell>
          <cell r="E259">
            <v>0.7</v>
          </cell>
          <cell r="F259">
            <v>37736</v>
          </cell>
          <cell r="G259">
            <v>0</v>
          </cell>
          <cell r="H259">
            <v>0</v>
          </cell>
          <cell r="I259" t="str">
            <v>0          0   .</v>
          </cell>
          <cell r="J259">
            <v>0</v>
          </cell>
          <cell r="K259">
            <v>0</v>
          </cell>
          <cell r="L259">
            <v>2003</v>
          </cell>
          <cell r="M259" t="str">
            <v>No Trade</v>
          </cell>
          <cell r="N259" t="str">
            <v/>
          </cell>
          <cell r="O259" t="str">
            <v/>
          </cell>
          <cell r="P259" t="str">
            <v/>
          </cell>
        </row>
        <row r="260">
          <cell r="A260" t="str">
            <v>GO</v>
          </cell>
          <cell r="B260">
            <v>5</v>
          </cell>
          <cell r="C260">
            <v>3</v>
          </cell>
          <cell r="D260" t="str">
            <v>P</v>
          </cell>
          <cell r="E260">
            <v>0.7</v>
          </cell>
          <cell r="F260">
            <v>37736</v>
          </cell>
          <cell r="G260">
            <v>0.02</v>
          </cell>
          <cell r="H260">
            <v>2.3E-2</v>
          </cell>
          <cell r="I260" t="str">
            <v>6          0   .</v>
          </cell>
          <cell r="J260">
            <v>0</v>
          </cell>
          <cell r="K260">
            <v>0</v>
          </cell>
          <cell r="L260">
            <v>2003</v>
          </cell>
          <cell r="M260" t="str">
            <v>No Trade</v>
          </cell>
          <cell r="N260" t="str">
            <v/>
          </cell>
          <cell r="O260" t="str">
            <v/>
          </cell>
          <cell r="P260" t="str">
            <v/>
          </cell>
        </row>
        <row r="261">
          <cell r="A261" t="str">
            <v>GO</v>
          </cell>
          <cell r="B261">
            <v>5</v>
          </cell>
          <cell r="C261">
            <v>3</v>
          </cell>
          <cell r="D261" t="str">
            <v>P</v>
          </cell>
          <cell r="E261">
            <v>0.71</v>
          </cell>
          <cell r="F261">
            <v>37736</v>
          </cell>
          <cell r="G261">
            <v>0</v>
          </cell>
          <cell r="H261">
            <v>0</v>
          </cell>
          <cell r="I261" t="str">
            <v>0          0   .</v>
          </cell>
          <cell r="J261">
            <v>0</v>
          </cell>
          <cell r="K261">
            <v>0</v>
          </cell>
          <cell r="L261">
            <v>2003</v>
          </cell>
          <cell r="M261" t="str">
            <v>No Trade</v>
          </cell>
          <cell r="N261" t="str">
            <v/>
          </cell>
          <cell r="O261" t="str">
            <v/>
          </cell>
          <cell r="P261" t="str">
            <v/>
          </cell>
        </row>
        <row r="262">
          <cell r="A262" t="str">
            <v>GO</v>
          </cell>
          <cell r="B262">
            <v>5</v>
          </cell>
          <cell r="C262">
            <v>3</v>
          </cell>
          <cell r="D262" t="str">
            <v>P</v>
          </cell>
          <cell r="E262">
            <v>0.72</v>
          </cell>
          <cell r="F262">
            <v>37736</v>
          </cell>
          <cell r="G262">
            <v>0</v>
          </cell>
          <cell r="H262">
            <v>0</v>
          </cell>
          <cell r="I262" t="str">
            <v>0          0   .</v>
          </cell>
          <cell r="J262">
            <v>0</v>
          </cell>
          <cell r="K262">
            <v>0</v>
          </cell>
          <cell r="L262">
            <v>2003</v>
          </cell>
          <cell r="M262" t="str">
            <v>No Trade</v>
          </cell>
          <cell r="N262" t="str">
            <v/>
          </cell>
          <cell r="O262" t="str">
            <v/>
          </cell>
          <cell r="P262" t="str">
            <v/>
          </cell>
        </row>
        <row r="263">
          <cell r="A263" t="str">
            <v>GO</v>
          </cell>
          <cell r="B263">
            <v>5</v>
          </cell>
          <cell r="C263">
            <v>3</v>
          </cell>
          <cell r="D263" t="str">
            <v>P</v>
          </cell>
          <cell r="E263">
            <v>0.73</v>
          </cell>
          <cell r="F263">
            <v>37736</v>
          </cell>
          <cell r="G263">
            <v>0</v>
          </cell>
          <cell r="H263">
            <v>0</v>
          </cell>
          <cell r="I263" t="str">
            <v>0          0   .</v>
          </cell>
          <cell r="J263">
            <v>0</v>
          </cell>
          <cell r="K263">
            <v>0</v>
          </cell>
          <cell r="L263">
            <v>2003</v>
          </cell>
          <cell r="M263" t="str">
            <v>No Trade</v>
          </cell>
          <cell r="N263" t="str">
            <v/>
          </cell>
          <cell r="O263" t="str">
            <v/>
          </cell>
          <cell r="P263" t="str">
            <v/>
          </cell>
        </row>
        <row r="264">
          <cell r="A264" t="str">
            <v>GO</v>
          </cell>
          <cell r="B264">
            <v>5</v>
          </cell>
          <cell r="C264">
            <v>3</v>
          </cell>
          <cell r="D264" t="str">
            <v>P</v>
          </cell>
          <cell r="E264">
            <v>0.74</v>
          </cell>
          <cell r="F264">
            <v>37736</v>
          </cell>
          <cell r="G264">
            <v>3.2099999999999997E-2</v>
          </cell>
          <cell r="H264">
            <v>3.6999999999999998E-2</v>
          </cell>
          <cell r="I264" t="str">
            <v>2          0   .</v>
          </cell>
          <cell r="J264">
            <v>0</v>
          </cell>
          <cell r="K264">
            <v>0</v>
          </cell>
          <cell r="L264">
            <v>2003</v>
          </cell>
          <cell r="M264" t="str">
            <v>No Trade</v>
          </cell>
          <cell r="N264" t="str">
            <v/>
          </cell>
          <cell r="O264" t="str">
            <v/>
          </cell>
          <cell r="P264" t="str">
            <v/>
          </cell>
        </row>
        <row r="265">
          <cell r="A265" t="str">
            <v>GO</v>
          </cell>
          <cell r="B265">
            <v>5</v>
          </cell>
          <cell r="C265">
            <v>3</v>
          </cell>
          <cell r="D265" t="str">
            <v>C</v>
          </cell>
          <cell r="E265">
            <v>0.75</v>
          </cell>
          <cell r="F265">
            <v>37736</v>
          </cell>
          <cell r="G265">
            <v>9.8900000000000002E-2</v>
          </cell>
          <cell r="H265">
            <v>8.7999999999999995E-2</v>
          </cell>
          <cell r="I265" t="str">
            <v>2          0   .</v>
          </cell>
          <cell r="J265">
            <v>0</v>
          </cell>
          <cell r="K265">
            <v>0</v>
          </cell>
          <cell r="L265">
            <v>2003</v>
          </cell>
          <cell r="M265" t="str">
            <v>No Trade</v>
          </cell>
          <cell r="N265" t="str">
            <v/>
          </cell>
          <cell r="O265" t="str">
            <v/>
          </cell>
          <cell r="P265" t="str">
            <v/>
          </cell>
        </row>
        <row r="266">
          <cell r="A266" t="str">
            <v>GO</v>
          </cell>
          <cell r="B266">
            <v>5</v>
          </cell>
          <cell r="C266">
            <v>3</v>
          </cell>
          <cell r="D266" t="str">
            <v>P</v>
          </cell>
          <cell r="E266">
            <v>0.75</v>
          </cell>
          <cell r="F266">
            <v>37736</v>
          </cell>
          <cell r="G266">
            <v>3.5799999999999998E-2</v>
          </cell>
          <cell r="H266">
            <v>4.1000000000000002E-2</v>
          </cell>
          <cell r="I266" t="str">
            <v>2          0   .</v>
          </cell>
          <cell r="J266">
            <v>0</v>
          </cell>
          <cell r="K266">
            <v>0</v>
          </cell>
          <cell r="L266">
            <v>2003</v>
          </cell>
          <cell r="M266" t="str">
            <v>No Trade</v>
          </cell>
          <cell r="N266" t="str">
            <v/>
          </cell>
          <cell r="O266" t="str">
            <v/>
          </cell>
          <cell r="P266" t="str">
            <v/>
          </cell>
        </row>
        <row r="267">
          <cell r="A267" t="str">
            <v>GO</v>
          </cell>
          <cell r="B267">
            <v>5</v>
          </cell>
          <cell r="C267">
            <v>3</v>
          </cell>
          <cell r="D267" t="str">
            <v>C</v>
          </cell>
          <cell r="E267">
            <v>0.76</v>
          </cell>
          <cell r="F267">
            <v>37736</v>
          </cell>
          <cell r="G267">
            <v>9.2899999999999996E-2</v>
          </cell>
          <cell r="H267">
            <v>8.2000000000000003E-2</v>
          </cell>
          <cell r="I267" t="str">
            <v>7          0   .</v>
          </cell>
          <cell r="J267">
            <v>0</v>
          </cell>
          <cell r="K267">
            <v>0</v>
          </cell>
          <cell r="L267">
            <v>2003</v>
          </cell>
          <cell r="M267" t="str">
            <v>No Trade</v>
          </cell>
          <cell r="N267" t="str">
            <v/>
          </cell>
          <cell r="O267" t="str">
            <v/>
          </cell>
          <cell r="P267" t="str">
            <v/>
          </cell>
        </row>
        <row r="268">
          <cell r="A268" t="str">
            <v>GO</v>
          </cell>
          <cell r="B268">
            <v>5</v>
          </cell>
          <cell r="C268">
            <v>3</v>
          </cell>
          <cell r="D268" t="str">
            <v>P</v>
          </cell>
          <cell r="E268">
            <v>0.76</v>
          </cell>
          <cell r="F268">
            <v>37736</v>
          </cell>
          <cell r="G268">
            <v>3.9699999999999999E-2</v>
          </cell>
          <cell r="H268">
            <v>4.4999999999999998E-2</v>
          </cell>
          <cell r="I268" t="str">
            <v>5          0   .</v>
          </cell>
          <cell r="J268">
            <v>0</v>
          </cell>
          <cell r="K268">
            <v>0</v>
          </cell>
          <cell r="L268">
            <v>2003</v>
          </cell>
          <cell r="M268" t="str">
            <v>No Trade</v>
          </cell>
          <cell r="N268" t="str">
            <v/>
          </cell>
          <cell r="O268" t="str">
            <v/>
          </cell>
          <cell r="P268" t="str">
            <v/>
          </cell>
        </row>
        <row r="269">
          <cell r="A269" t="str">
            <v>GO</v>
          </cell>
          <cell r="B269">
            <v>5</v>
          </cell>
          <cell r="C269">
            <v>3</v>
          </cell>
          <cell r="D269" t="str">
            <v>C</v>
          </cell>
          <cell r="E269">
            <v>0.77</v>
          </cell>
          <cell r="F269">
            <v>37736</v>
          </cell>
          <cell r="G269">
            <v>8.72E-2</v>
          </cell>
          <cell r="H269">
            <v>7.6999999999999999E-2</v>
          </cell>
          <cell r="I269" t="str">
            <v>3          0   .</v>
          </cell>
          <cell r="J269">
            <v>0</v>
          </cell>
          <cell r="K269">
            <v>0</v>
          </cell>
          <cell r="L269">
            <v>2003</v>
          </cell>
          <cell r="M269" t="str">
            <v>No Trade</v>
          </cell>
          <cell r="N269" t="str">
            <v/>
          </cell>
          <cell r="O269" t="str">
            <v/>
          </cell>
          <cell r="P269" t="str">
            <v/>
          </cell>
        </row>
        <row r="270">
          <cell r="A270" t="str">
            <v>GO</v>
          </cell>
          <cell r="B270">
            <v>5</v>
          </cell>
          <cell r="C270">
            <v>3</v>
          </cell>
          <cell r="D270" t="str">
            <v>P</v>
          </cell>
          <cell r="E270">
            <v>0.77</v>
          </cell>
          <cell r="F270">
            <v>37736</v>
          </cell>
          <cell r="G270">
            <v>0</v>
          </cell>
          <cell r="H270">
            <v>0</v>
          </cell>
          <cell r="I270" t="str">
            <v>0          0   .</v>
          </cell>
          <cell r="J270">
            <v>0</v>
          </cell>
          <cell r="K270">
            <v>0</v>
          </cell>
          <cell r="L270">
            <v>2003</v>
          </cell>
          <cell r="M270" t="str">
            <v>No Trade</v>
          </cell>
          <cell r="N270" t="str">
            <v/>
          </cell>
          <cell r="O270" t="str">
            <v/>
          </cell>
          <cell r="P270" t="str">
            <v/>
          </cell>
        </row>
        <row r="271">
          <cell r="A271" t="str">
            <v>GO</v>
          </cell>
          <cell r="B271">
            <v>5</v>
          </cell>
          <cell r="C271">
            <v>3</v>
          </cell>
          <cell r="D271" t="str">
            <v>C</v>
          </cell>
          <cell r="E271">
            <v>0.78</v>
          </cell>
          <cell r="F271">
            <v>37736</v>
          </cell>
          <cell r="G271">
            <v>8.1699999999999995E-2</v>
          </cell>
          <cell r="H271">
            <v>7.1999999999999995E-2</v>
          </cell>
          <cell r="I271" t="str">
            <v>2          0   .</v>
          </cell>
          <cell r="J271">
            <v>0</v>
          </cell>
          <cell r="K271">
            <v>0</v>
          </cell>
          <cell r="L271">
            <v>2003</v>
          </cell>
          <cell r="M271" t="str">
            <v>No Trade</v>
          </cell>
          <cell r="N271" t="str">
            <v/>
          </cell>
          <cell r="O271" t="str">
            <v/>
          </cell>
          <cell r="P271" t="str">
            <v/>
          </cell>
        </row>
        <row r="272">
          <cell r="A272" t="str">
            <v>GO</v>
          </cell>
          <cell r="B272">
            <v>5</v>
          </cell>
          <cell r="C272">
            <v>3</v>
          </cell>
          <cell r="D272" t="str">
            <v>P</v>
          </cell>
          <cell r="E272">
            <v>0.78</v>
          </cell>
          <cell r="F272">
            <v>37736</v>
          </cell>
          <cell r="G272">
            <v>0</v>
          </cell>
          <cell r="H272">
            <v>0</v>
          </cell>
          <cell r="I272" t="str">
            <v>0          0   .</v>
          </cell>
          <cell r="J272">
            <v>0</v>
          </cell>
          <cell r="K272">
            <v>0</v>
          </cell>
          <cell r="L272">
            <v>2003</v>
          </cell>
          <cell r="M272" t="str">
            <v>No Trade</v>
          </cell>
          <cell r="N272" t="str">
            <v/>
          </cell>
          <cell r="O272" t="str">
            <v/>
          </cell>
          <cell r="P272" t="str">
            <v/>
          </cell>
        </row>
        <row r="273">
          <cell r="A273" t="str">
            <v>GO</v>
          </cell>
          <cell r="B273">
            <v>5</v>
          </cell>
          <cell r="C273">
            <v>3</v>
          </cell>
          <cell r="D273" t="str">
            <v>C</v>
          </cell>
          <cell r="E273">
            <v>0.79</v>
          </cell>
          <cell r="F273">
            <v>37736</v>
          </cell>
          <cell r="G273">
            <v>7.6499999999999999E-2</v>
          </cell>
          <cell r="H273">
            <v>6.7000000000000004E-2</v>
          </cell>
          <cell r="I273" t="str">
            <v>4          0   .</v>
          </cell>
          <cell r="J273">
            <v>0</v>
          </cell>
          <cell r="K273">
            <v>0</v>
          </cell>
          <cell r="L273">
            <v>2003</v>
          </cell>
          <cell r="M273" t="str">
            <v>No Trade</v>
          </cell>
          <cell r="N273" t="str">
            <v/>
          </cell>
          <cell r="O273" t="str">
            <v/>
          </cell>
          <cell r="P273" t="str">
            <v/>
          </cell>
        </row>
        <row r="274">
          <cell r="A274" t="str">
            <v>GO</v>
          </cell>
          <cell r="B274">
            <v>5</v>
          </cell>
          <cell r="C274">
            <v>3</v>
          </cell>
          <cell r="D274" t="str">
            <v>P</v>
          </cell>
          <cell r="E274">
            <v>0.79</v>
          </cell>
          <cell r="F274">
            <v>37736</v>
          </cell>
          <cell r="G274">
            <v>0</v>
          </cell>
          <cell r="H274">
            <v>0</v>
          </cell>
          <cell r="I274" t="str">
            <v>0          0   .</v>
          </cell>
          <cell r="J274">
            <v>0</v>
          </cell>
          <cell r="K274">
            <v>0</v>
          </cell>
          <cell r="L274">
            <v>2003</v>
          </cell>
          <cell r="M274" t="str">
            <v>No Trade</v>
          </cell>
          <cell r="N274" t="str">
            <v/>
          </cell>
          <cell r="O274" t="str">
            <v/>
          </cell>
          <cell r="P274" t="str">
            <v/>
          </cell>
        </row>
        <row r="275">
          <cell r="A275" t="str">
            <v>GO</v>
          </cell>
          <cell r="B275">
            <v>5</v>
          </cell>
          <cell r="C275">
            <v>3</v>
          </cell>
          <cell r="D275" t="str">
            <v>C</v>
          </cell>
          <cell r="E275">
            <v>0.8</v>
          </cell>
          <cell r="F275">
            <v>37736</v>
          </cell>
          <cell r="G275">
            <v>7.1599999999999997E-2</v>
          </cell>
          <cell r="H275">
            <v>6.2E-2</v>
          </cell>
          <cell r="I275" t="str">
            <v>7          0   .</v>
          </cell>
          <cell r="J275">
            <v>0</v>
          </cell>
          <cell r="K275">
            <v>0</v>
          </cell>
          <cell r="L275">
            <v>2003</v>
          </cell>
          <cell r="M275" t="str">
            <v>No Trade</v>
          </cell>
          <cell r="N275" t="str">
            <v/>
          </cell>
          <cell r="O275" t="str">
            <v/>
          </cell>
          <cell r="P275" t="str">
            <v/>
          </cell>
        </row>
        <row r="276">
          <cell r="A276" t="str">
            <v>GO</v>
          </cell>
          <cell r="B276">
            <v>5</v>
          </cell>
          <cell r="C276">
            <v>3</v>
          </cell>
          <cell r="D276" t="str">
            <v>P</v>
          </cell>
          <cell r="E276">
            <v>0.8</v>
          </cell>
          <cell r="F276">
            <v>37736</v>
          </cell>
          <cell r="G276">
            <v>5.7700000000000001E-2</v>
          </cell>
          <cell r="H276">
            <v>6.5000000000000002E-2</v>
          </cell>
          <cell r="I276" t="str">
            <v>1          0   .</v>
          </cell>
          <cell r="J276">
            <v>0</v>
          </cell>
          <cell r="K276">
            <v>0</v>
          </cell>
          <cell r="L276">
            <v>2003</v>
          </cell>
          <cell r="M276" t="str">
            <v>No Trade</v>
          </cell>
          <cell r="N276" t="str">
            <v/>
          </cell>
          <cell r="O276" t="str">
            <v/>
          </cell>
          <cell r="P276" t="str">
            <v/>
          </cell>
        </row>
        <row r="277">
          <cell r="A277" t="str">
            <v>GO</v>
          </cell>
          <cell r="B277">
            <v>5</v>
          </cell>
          <cell r="C277">
            <v>3</v>
          </cell>
          <cell r="D277" t="str">
            <v>C</v>
          </cell>
          <cell r="E277">
            <v>0.81</v>
          </cell>
          <cell r="F277">
            <v>37736</v>
          </cell>
          <cell r="G277">
            <v>6.6699999999999995E-2</v>
          </cell>
          <cell r="H277">
            <v>5.8000000000000003E-2</v>
          </cell>
          <cell r="I277" t="str">
            <v>6          0   .</v>
          </cell>
          <cell r="J277">
            <v>0</v>
          </cell>
          <cell r="K277">
            <v>0</v>
          </cell>
          <cell r="L277">
            <v>2003</v>
          </cell>
          <cell r="M277" t="str">
            <v>No Trade</v>
          </cell>
          <cell r="N277" t="str">
            <v/>
          </cell>
          <cell r="O277" t="str">
            <v/>
          </cell>
          <cell r="P277" t="str">
            <v/>
          </cell>
        </row>
        <row r="278">
          <cell r="A278" t="str">
            <v>GO</v>
          </cell>
          <cell r="B278">
            <v>5</v>
          </cell>
          <cell r="C278">
            <v>3</v>
          </cell>
          <cell r="D278" t="str">
            <v>P</v>
          </cell>
          <cell r="E278">
            <v>0.81</v>
          </cell>
          <cell r="F278">
            <v>37736</v>
          </cell>
          <cell r="G278">
            <v>6.2799999999999995E-2</v>
          </cell>
          <cell r="H278">
            <v>7.0999999999999994E-2</v>
          </cell>
          <cell r="I278" t="str">
            <v>0          0   .</v>
          </cell>
          <cell r="J278">
            <v>0</v>
          </cell>
          <cell r="K278">
            <v>0</v>
          </cell>
          <cell r="L278">
            <v>2003</v>
          </cell>
          <cell r="M278" t="str">
            <v>No Trade</v>
          </cell>
          <cell r="N278" t="str">
            <v/>
          </cell>
          <cell r="O278" t="str">
            <v/>
          </cell>
          <cell r="P278" t="str">
            <v/>
          </cell>
        </row>
        <row r="279">
          <cell r="A279" t="str">
            <v>GO</v>
          </cell>
          <cell r="B279">
            <v>5</v>
          </cell>
          <cell r="C279">
            <v>3</v>
          </cell>
          <cell r="D279" t="str">
            <v>C</v>
          </cell>
          <cell r="E279">
            <v>0.82</v>
          </cell>
          <cell r="F279">
            <v>37736</v>
          </cell>
          <cell r="G279">
            <v>6.2399999999999997E-2</v>
          </cell>
          <cell r="H279">
            <v>5.3999999999999999E-2</v>
          </cell>
          <cell r="I279" t="str">
            <v>7          0   .</v>
          </cell>
          <cell r="J279">
            <v>0</v>
          </cell>
          <cell r="K279">
            <v>0</v>
          </cell>
          <cell r="L279">
            <v>2003</v>
          </cell>
          <cell r="M279" t="str">
            <v>No Trade</v>
          </cell>
          <cell r="N279" t="str">
            <v/>
          </cell>
          <cell r="O279" t="str">
            <v/>
          </cell>
          <cell r="P279" t="str">
            <v/>
          </cell>
        </row>
        <row r="280">
          <cell r="A280" t="str">
            <v>GO</v>
          </cell>
          <cell r="B280">
            <v>5</v>
          </cell>
          <cell r="C280">
            <v>3</v>
          </cell>
          <cell r="D280" t="str">
            <v>C</v>
          </cell>
          <cell r="E280">
            <v>0.83</v>
          </cell>
          <cell r="F280">
            <v>37736</v>
          </cell>
          <cell r="G280">
            <v>5.8400000000000001E-2</v>
          </cell>
          <cell r="H280">
            <v>5.0999999999999997E-2</v>
          </cell>
          <cell r="I280" t="str">
            <v>1          0   .</v>
          </cell>
          <cell r="J280">
            <v>0</v>
          </cell>
          <cell r="K280">
            <v>0</v>
          </cell>
          <cell r="L280">
            <v>2003</v>
          </cell>
          <cell r="M280" t="str">
            <v>No Trade</v>
          </cell>
          <cell r="N280" t="str">
            <v/>
          </cell>
          <cell r="O280" t="str">
            <v/>
          </cell>
          <cell r="P280" t="str">
            <v/>
          </cell>
        </row>
        <row r="281">
          <cell r="A281" t="str">
            <v>GO</v>
          </cell>
          <cell r="B281">
            <v>5</v>
          </cell>
          <cell r="C281">
            <v>3</v>
          </cell>
          <cell r="D281" t="str">
            <v>C</v>
          </cell>
          <cell r="E281">
            <v>0.84</v>
          </cell>
          <cell r="F281">
            <v>37736</v>
          </cell>
          <cell r="G281">
            <v>5.4600000000000003E-2</v>
          </cell>
          <cell r="H281">
            <v>4.7E-2</v>
          </cell>
          <cell r="I281" t="str">
            <v>6          0   .</v>
          </cell>
          <cell r="J281">
            <v>0</v>
          </cell>
          <cell r="K281">
            <v>0</v>
          </cell>
          <cell r="L281">
            <v>2003</v>
          </cell>
          <cell r="M281" t="str">
            <v>No Trade</v>
          </cell>
          <cell r="N281" t="str">
            <v/>
          </cell>
          <cell r="O281" t="str">
            <v/>
          </cell>
          <cell r="P281" t="str">
            <v/>
          </cell>
        </row>
        <row r="282">
          <cell r="A282" t="str">
            <v>GO</v>
          </cell>
          <cell r="B282">
            <v>5</v>
          </cell>
          <cell r="C282">
            <v>3</v>
          </cell>
          <cell r="D282" t="str">
            <v>C</v>
          </cell>
          <cell r="E282">
            <v>0.85</v>
          </cell>
          <cell r="F282">
            <v>37736</v>
          </cell>
          <cell r="G282">
            <v>5.0999999999999997E-2</v>
          </cell>
          <cell r="H282">
            <v>4.3999999999999997E-2</v>
          </cell>
          <cell r="I282" t="str">
            <v>4          0   .</v>
          </cell>
          <cell r="J282">
            <v>0</v>
          </cell>
          <cell r="K282">
            <v>0</v>
          </cell>
          <cell r="L282">
            <v>2003</v>
          </cell>
          <cell r="M282" t="str">
            <v>No Trade</v>
          </cell>
          <cell r="N282" t="str">
            <v/>
          </cell>
          <cell r="O282" t="str">
            <v/>
          </cell>
          <cell r="P282" t="str">
            <v/>
          </cell>
        </row>
        <row r="283">
          <cell r="A283" t="str">
            <v>GO</v>
          </cell>
          <cell r="B283">
            <v>5</v>
          </cell>
          <cell r="C283">
            <v>3</v>
          </cell>
          <cell r="D283" t="str">
            <v>C</v>
          </cell>
          <cell r="E283">
            <v>0.86</v>
          </cell>
          <cell r="F283">
            <v>37736</v>
          </cell>
          <cell r="G283">
            <v>4.7600000000000003E-2</v>
          </cell>
          <cell r="H283">
            <v>4.1000000000000002E-2</v>
          </cell>
          <cell r="I283" t="str">
            <v>4         47   .</v>
          </cell>
          <cell r="J283">
            <v>0</v>
          </cell>
          <cell r="K283">
            <v>0</v>
          </cell>
          <cell r="L283">
            <v>2003</v>
          </cell>
          <cell r="M283" t="str">
            <v>No Trade</v>
          </cell>
          <cell r="N283" t="str">
            <v/>
          </cell>
          <cell r="O283" t="str">
            <v/>
          </cell>
          <cell r="P283" t="str">
            <v/>
          </cell>
        </row>
        <row r="284">
          <cell r="A284" t="str">
            <v>GO</v>
          </cell>
          <cell r="B284">
            <v>5</v>
          </cell>
          <cell r="C284">
            <v>3</v>
          </cell>
          <cell r="D284" t="str">
            <v>C</v>
          </cell>
          <cell r="E284">
            <v>0.87</v>
          </cell>
          <cell r="F284">
            <v>37736</v>
          </cell>
          <cell r="G284">
            <v>4.4400000000000002E-2</v>
          </cell>
          <cell r="H284">
            <v>3.7999999999999999E-2</v>
          </cell>
          <cell r="I284" t="str">
            <v>5          0   .</v>
          </cell>
          <cell r="J284">
            <v>0</v>
          </cell>
          <cell r="K284">
            <v>0</v>
          </cell>
          <cell r="L284">
            <v>2003</v>
          </cell>
          <cell r="M284" t="str">
            <v>No Trade</v>
          </cell>
          <cell r="N284" t="str">
            <v/>
          </cell>
          <cell r="O284" t="str">
            <v/>
          </cell>
          <cell r="P284" t="str">
            <v/>
          </cell>
        </row>
        <row r="285">
          <cell r="A285" t="str">
            <v>GO</v>
          </cell>
          <cell r="B285">
            <v>5</v>
          </cell>
          <cell r="C285">
            <v>3</v>
          </cell>
          <cell r="D285" t="str">
            <v>C</v>
          </cell>
          <cell r="E285">
            <v>0.88</v>
          </cell>
          <cell r="F285">
            <v>37736</v>
          </cell>
          <cell r="G285">
            <v>4.1399999999999999E-2</v>
          </cell>
          <cell r="H285">
            <v>3.5000000000000003E-2</v>
          </cell>
          <cell r="I285" t="str">
            <v>8          0   .</v>
          </cell>
          <cell r="J285">
            <v>0</v>
          </cell>
          <cell r="K285">
            <v>0</v>
          </cell>
          <cell r="L285">
            <v>2003</v>
          </cell>
          <cell r="M285" t="str">
            <v>No Trade</v>
          </cell>
          <cell r="N285" t="str">
            <v/>
          </cell>
          <cell r="O285" t="str">
            <v/>
          </cell>
          <cell r="P285" t="str">
            <v/>
          </cell>
        </row>
        <row r="286">
          <cell r="A286" t="str">
            <v>GO</v>
          </cell>
          <cell r="B286">
            <v>5</v>
          </cell>
          <cell r="C286">
            <v>3</v>
          </cell>
          <cell r="D286" t="str">
            <v>C</v>
          </cell>
          <cell r="E286">
            <v>0.89</v>
          </cell>
          <cell r="F286">
            <v>37736</v>
          </cell>
          <cell r="G286">
            <v>3.8600000000000002E-2</v>
          </cell>
          <cell r="H286">
            <v>3.3000000000000002E-2</v>
          </cell>
          <cell r="I286" t="str">
            <v>4          0   .</v>
          </cell>
          <cell r="J286">
            <v>0</v>
          </cell>
          <cell r="K286">
            <v>0</v>
          </cell>
          <cell r="L286">
            <v>2003</v>
          </cell>
          <cell r="M286" t="str">
            <v>No Trade</v>
          </cell>
          <cell r="N286" t="str">
            <v/>
          </cell>
          <cell r="O286" t="str">
            <v/>
          </cell>
          <cell r="P286" t="str">
            <v/>
          </cell>
        </row>
        <row r="287">
          <cell r="A287" t="str">
            <v>GO</v>
          </cell>
          <cell r="B287">
            <v>5</v>
          </cell>
          <cell r="C287">
            <v>3</v>
          </cell>
          <cell r="D287" t="str">
            <v>C</v>
          </cell>
          <cell r="E287">
            <v>0.9</v>
          </cell>
          <cell r="F287">
            <v>37736</v>
          </cell>
          <cell r="G287">
            <v>3.6999999999999998E-2</v>
          </cell>
          <cell r="H287">
            <v>3.1E-2</v>
          </cell>
          <cell r="I287" t="str">
            <v>0          0   .</v>
          </cell>
          <cell r="J287">
            <v>0</v>
          </cell>
          <cell r="K287">
            <v>0</v>
          </cell>
          <cell r="L287">
            <v>2003</v>
          </cell>
          <cell r="M287" t="str">
            <v>No Trade</v>
          </cell>
          <cell r="N287" t="str">
            <v/>
          </cell>
          <cell r="O287" t="str">
            <v/>
          </cell>
          <cell r="P287" t="str">
            <v/>
          </cell>
        </row>
        <row r="288">
          <cell r="A288" t="str">
            <v>GO</v>
          </cell>
          <cell r="B288">
            <v>5</v>
          </cell>
          <cell r="C288">
            <v>3</v>
          </cell>
          <cell r="D288" t="str">
            <v>C</v>
          </cell>
          <cell r="E288">
            <v>0.91</v>
          </cell>
          <cell r="F288">
            <v>37736</v>
          </cell>
          <cell r="G288">
            <v>3.3599999999999998E-2</v>
          </cell>
          <cell r="H288">
            <v>2.8000000000000001E-2</v>
          </cell>
          <cell r="I288" t="str">
            <v>9         47   .</v>
          </cell>
          <cell r="J288">
            <v>0</v>
          </cell>
          <cell r="K288">
            <v>0</v>
          </cell>
          <cell r="L288">
            <v>2003</v>
          </cell>
          <cell r="M288" t="str">
            <v>No Trade</v>
          </cell>
          <cell r="N288" t="str">
            <v/>
          </cell>
          <cell r="O288" t="str">
            <v/>
          </cell>
          <cell r="P288" t="str">
            <v/>
          </cell>
        </row>
        <row r="289">
          <cell r="A289" t="str">
            <v>GO</v>
          </cell>
          <cell r="B289">
            <v>5</v>
          </cell>
          <cell r="C289">
            <v>3</v>
          </cell>
          <cell r="D289" t="str">
            <v>C</v>
          </cell>
          <cell r="E289">
            <v>0.92</v>
          </cell>
          <cell r="F289">
            <v>37736</v>
          </cell>
          <cell r="G289">
            <v>3.1300000000000001E-2</v>
          </cell>
          <cell r="H289">
            <v>2.5999999999999999E-2</v>
          </cell>
          <cell r="I289" t="str">
            <v>8          0   .</v>
          </cell>
          <cell r="J289">
            <v>0</v>
          </cell>
          <cell r="K289">
            <v>0</v>
          </cell>
          <cell r="L289">
            <v>2003</v>
          </cell>
          <cell r="M289" t="str">
            <v>No Trade</v>
          </cell>
          <cell r="N289" t="str">
            <v/>
          </cell>
          <cell r="O289" t="str">
            <v/>
          </cell>
          <cell r="P289" t="str">
            <v/>
          </cell>
        </row>
        <row r="290">
          <cell r="A290" t="str">
            <v>GO</v>
          </cell>
          <cell r="B290">
            <v>5</v>
          </cell>
          <cell r="C290">
            <v>3</v>
          </cell>
          <cell r="D290" t="str">
            <v>C</v>
          </cell>
          <cell r="E290">
            <v>0.93</v>
          </cell>
          <cell r="F290">
            <v>37736</v>
          </cell>
          <cell r="G290">
            <v>2.9100000000000001E-2</v>
          </cell>
          <cell r="H290">
            <v>2.5000000000000001E-2</v>
          </cell>
          <cell r="I290" t="str">
            <v>0          0   .</v>
          </cell>
          <cell r="J290">
            <v>0</v>
          </cell>
          <cell r="K290">
            <v>0</v>
          </cell>
          <cell r="L290">
            <v>2003</v>
          </cell>
          <cell r="M290" t="str">
            <v>No Trade</v>
          </cell>
          <cell r="N290" t="str">
            <v/>
          </cell>
          <cell r="O290" t="str">
            <v/>
          </cell>
          <cell r="P290" t="str">
            <v/>
          </cell>
        </row>
        <row r="291">
          <cell r="A291" t="str">
            <v>GO</v>
          </cell>
          <cell r="B291">
            <v>5</v>
          </cell>
          <cell r="C291">
            <v>3</v>
          </cell>
          <cell r="D291" t="str">
            <v>C</v>
          </cell>
          <cell r="E291">
            <v>0.94</v>
          </cell>
          <cell r="F291">
            <v>37736</v>
          </cell>
          <cell r="G291">
            <v>2.7099999999999999E-2</v>
          </cell>
          <cell r="H291">
            <v>2.3E-2</v>
          </cell>
          <cell r="I291" t="str">
            <v>2          0   .</v>
          </cell>
          <cell r="J291">
            <v>0</v>
          </cell>
          <cell r="K291">
            <v>0</v>
          </cell>
          <cell r="L291">
            <v>2003</v>
          </cell>
          <cell r="M291" t="str">
            <v>No Trade</v>
          </cell>
          <cell r="N291" t="str">
            <v/>
          </cell>
          <cell r="O291" t="str">
            <v/>
          </cell>
          <cell r="P291" t="str">
            <v/>
          </cell>
        </row>
        <row r="292">
          <cell r="A292" t="str">
            <v>GO</v>
          </cell>
          <cell r="B292">
            <v>5</v>
          </cell>
          <cell r="C292">
            <v>3</v>
          </cell>
          <cell r="D292" t="str">
            <v>C</v>
          </cell>
          <cell r="E292">
            <v>0.95</v>
          </cell>
          <cell r="F292">
            <v>37736</v>
          </cell>
          <cell r="G292">
            <v>2.53E-2</v>
          </cell>
          <cell r="H292">
            <v>2.1000000000000001E-2</v>
          </cell>
          <cell r="I292" t="str">
            <v>6          0   .</v>
          </cell>
          <cell r="J292">
            <v>0</v>
          </cell>
          <cell r="K292">
            <v>0</v>
          </cell>
          <cell r="L292">
            <v>2003</v>
          </cell>
          <cell r="M292" t="str">
            <v>No Trade</v>
          </cell>
          <cell r="N292" t="str">
            <v/>
          </cell>
          <cell r="O292" t="str">
            <v/>
          </cell>
          <cell r="P292" t="str">
            <v/>
          </cell>
        </row>
        <row r="293">
          <cell r="A293" t="str">
            <v>GO</v>
          </cell>
          <cell r="B293">
            <v>5</v>
          </cell>
          <cell r="C293">
            <v>3</v>
          </cell>
          <cell r="D293" t="str">
            <v>C</v>
          </cell>
          <cell r="E293">
            <v>0.96</v>
          </cell>
          <cell r="F293">
            <v>37736</v>
          </cell>
          <cell r="G293">
            <v>0</v>
          </cell>
          <cell r="H293">
            <v>0</v>
          </cell>
          <cell r="I293" t="str">
            <v>0          0   .</v>
          </cell>
          <cell r="J293">
            <v>0</v>
          </cell>
          <cell r="K293">
            <v>0</v>
          </cell>
          <cell r="L293">
            <v>2003</v>
          </cell>
          <cell r="M293" t="str">
            <v>No Trade</v>
          </cell>
          <cell r="N293" t="str">
            <v/>
          </cell>
          <cell r="O293" t="str">
            <v/>
          </cell>
          <cell r="P293" t="str">
            <v/>
          </cell>
        </row>
        <row r="294">
          <cell r="A294" t="str">
            <v>GO</v>
          </cell>
          <cell r="B294">
            <v>5</v>
          </cell>
          <cell r="C294">
            <v>3</v>
          </cell>
          <cell r="D294" t="str">
            <v>C</v>
          </cell>
          <cell r="E294">
            <v>0.97</v>
          </cell>
          <cell r="F294">
            <v>37736</v>
          </cell>
          <cell r="G294">
            <v>0</v>
          </cell>
          <cell r="H294">
            <v>0</v>
          </cell>
          <cell r="I294" t="str">
            <v>0          0   .</v>
          </cell>
          <cell r="J294">
            <v>0</v>
          </cell>
          <cell r="K294">
            <v>0</v>
          </cell>
          <cell r="L294">
            <v>2003</v>
          </cell>
          <cell r="M294" t="str">
            <v>No Trade</v>
          </cell>
          <cell r="N294" t="str">
            <v/>
          </cell>
          <cell r="O294" t="str">
            <v/>
          </cell>
          <cell r="P294" t="str">
            <v/>
          </cell>
        </row>
        <row r="295">
          <cell r="A295" t="str">
            <v>GO</v>
          </cell>
          <cell r="B295">
            <v>5</v>
          </cell>
          <cell r="C295">
            <v>3</v>
          </cell>
          <cell r="D295" t="str">
            <v>C</v>
          </cell>
          <cell r="E295">
            <v>1</v>
          </cell>
          <cell r="F295">
            <v>37736</v>
          </cell>
          <cell r="G295">
            <v>1.77E-2</v>
          </cell>
          <cell r="H295">
            <v>1.4999999999999999E-2</v>
          </cell>
          <cell r="I295" t="str">
            <v>0          0   .</v>
          </cell>
          <cell r="J295">
            <v>0</v>
          </cell>
          <cell r="K295">
            <v>0</v>
          </cell>
          <cell r="L295">
            <v>2003</v>
          </cell>
          <cell r="M295" t="str">
            <v>No Trade</v>
          </cell>
          <cell r="N295" t="str">
            <v/>
          </cell>
          <cell r="O295" t="str">
            <v/>
          </cell>
          <cell r="P295" t="str">
            <v/>
          </cell>
        </row>
        <row r="296">
          <cell r="A296" t="str">
            <v>GO</v>
          </cell>
          <cell r="B296">
            <v>5</v>
          </cell>
          <cell r="C296">
            <v>3</v>
          </cell>
          <cell r="D296" t="str">
            <v>C</v>
          </cell>
          <cell r="E296">
            <v>1.04</v>
          </cell>
          <cell r="F296">
            <v>37736</v>
          </cell>
          <cell r="G296">
            <v>1.6E-2</v>
          </cell>
          <cell r="H296">
            <v>1.4E-2</v>
          </cell>
          <cell r="I296" t="str">
            <v>0          0   .</v>
          </cell>
          <cell r="J296">
            <v>0</v>
          </cell>
          <cell r="K296">
            <v>0</v>
          </cell>
          <cell r="L296">
            <v>2003</v>
          </cell>
          <cell r="M296" t="str">
            <v>No Trade</v>
          </cell>
          <cell r="N296" t="str">
            <v/>
          </cell>
          <cell r="O296" t="str">
            <v/>
          </cell>
          <cell r="P296" t="str">
            <v/>
          </cell>
        </row>
        <row r="297">
          <cell r="A297" t="str">
            <v>GO</v>
          </cell>
          <cell r="B297">
            <v>5</v>
          </cell>
          <cell r="C297">
            <v>3</v>
          </cell>
          <cell r="D297" t="str">
            <v>P</v>
          </cell>
          <cell r="E297">
            <v>1.04</v>
          </cell>
          <cell r="F297">
            <v>37736</v>
          </cell>
          <cell r="G297">
            <v>0.25259999999999999</v>
          </cell>
          <cell r="H297">
            <v>0.252</v>
          </cell>
          <cell r="I297" t="str">
            <v>6          0   .</v>
          </cell>
          <cell r="J297">
            <v>0</v>
          </cell>
          <cell r="K297">
            <v>0</v>
          </cell>
          <cell r="L297">
            <v>2003</v>
          </cell>
          <cell r="M297" t="str">
            <v>No Trade</v>
          </cell>
          <cell r="N297" t="str">
            <v/>
          </cell>
          <cell r="O297" t="str">
            <v/>
          </cell>
          <cell r="P297" t="str">
            <v/>
          </cell>
        </row>
        <row r="298">
          <cell r="A298" t="str">
            <v>GO</v>
          </cell>
          <cell r="B298">
            <v>5</v>
          </cell>
          <cell r="C298">
            <v>3</v>
          </cell>
          <cell r="D298" t="str">
            <v>C</v>
          </cell>
          <cell r="E298">
            <v>1.05</v>
          </cell>
          <cell r="F298">
            <v>37736</v>
          </cell>
          <cell r="G298">
            <v>1.4999999999999999E-2</v>
          </cell>
          <cell r="H298">
            <v>1.2999999999999999E-2</v>
          </cell>
          <cell r="I298" t="str">
            <v>0          0   .</v>
          </cell>
          <cell r="J298">
            <v>0</v>
          </cell>
          <cell r="K298">
            <v>0</v>
          </cell>
          <cell r="L298">
            <v>2003</v>
          </cell>
          <cell r="M298" t="str">
            <v>No Trade</v>
          </cell>
          <cell r="N298" t="str">
            <v/>
          </cell>
          <cell r="O298" t="str">
            <v/>
          </cell>
          <cell r="P298" t="str">
            <v/>
          </cell>
        </row>
        <row r="299">
          <cell r="A299" t="str">
            <v>GO</v>
          </cell>
          <cell r="B299">
            <v>6</v>
          </cell>
          <cell r="C299">
            <v>3</v>
          </cell>
          <cell r="D299" t="str">
            <v>C</v>
          </cell>
          <cell r="E299">
            <v>0.1</v>
          </cell>
          <cell r="F299">
            <v>37768</v>
          </cell>
          <cell r="G299">
            <v>0</v>
          </cell>
          <cell r="H299">
            <v>0</v>
          </cell>
          <cell r="I299" t="str">
            <v>0          0   .</v>
          </cell>
          <cell r="J299">
            <v>0</v>
          </cell>
          <cell r="K299">
            <v>0</v>
          </cell>
          <cell r="L299">
            <v>2003</v>
          </cell>
          <cell r="M299" t="str">
            <v>No Trade</v>
          </cell>
          <cell r="N299" t="str">
            <v/>
          </cell>
          <cell r="O299" t="str">
            <v/>
          </cell>
          <cell r="P299" t="str">
            <v/>
          </cell>
        </row>
        <row r="300">
          <cell r="A300" t="str">
            <v>GO</v>
          </cell>
          <cell r="B300">
            <v>6</v>
          </cell>
          <cell r="C300">
            <v>3</v>
          </cell>
          <cell r="D300" t="str">
            <v>P</v>
          </cell>
          <cell r="E300">
            <v>0.56999999999999995</v>
          </cell>
          <cell r="F300">
            <v>37768</v>
          </cell>
          <cell r="G300">
            <v>0</v>
          </cell>
          <cell r="H300">
            <v>0</v>
          </cell>
          <cell r="I300" t="str">
            <v>0          0   .</v>
          </cell>
          <cell r="J300">
            <v>0</v>
          </cell>
          <cell r="K300">
            <v>0</v>
          </cell>
          <cell r="L300">
            <v>2003</v>
          </cell>
          <cell r="M300" t="str">
            <v>No Trade</v>
          </cell>
          <cell r="N300" t="str">
            <v/>
          </cell>
          <cell r="O300" t="str">
            <v/>
          </cell>
          <cell r="P300" t="str">
            <v/>
          </cell>
        </row>
        <row r="301">
          <cell r="A301" t="str">
            <v>GO</v>
          </cell>
          <cell r="B301">
            <v>6</v>
          </cell>
          <cell r="C301">
            <v>3</v>
          </cell>
          <cell r="D301" t="str">
            <v>P</v>
          </cell>
          <cell r="E301">
            <v>0.59</v>
          </cell>
          <cell r="F301">
            <v>37768</v>
          </cell>
          <cell r="G301">
            <v>0</v>
          </cell>
          <cell r="H301">
            <v>0</v>
          </cell>
          <cell r="I301" t="str">
            <v>0          0   .</v>
          </cell>
          <cell r="J301">
            <v>0</v>
          </cell>
          <cell r="K301">
            <v>0</v>
          </cell>
          <cell r="L301">
            <v>2003</v>
          </cell>
          <cell r="M301" t="str">
            <v>No Trade</v>
          </cell>
          <cell r="N301" t="str">
            <v/>
          </cell>
          <cell r="O301" t="str">
            <v/>
          </cell>
          <cell r="P301" t="str">
            <v/>
          </cell>
        </row>
        <row r="302">
          <cell r="A302" t="str">
            <v>GO</v>
          </cell>
          <cell r="B302">
            <v>6</v>
          </cell>
          <cell r="C302">
            <v>3</v>
          </cell>
          <cell r="D302" t="str">
            <v>P</v>
          </cell>
          <cell r="E302">
            <v>0.6</v>
          </cell>
          <cell r="F302">
            <v>37768</v>
          </cell>
          <cell r="G302">
            <v>0</v>
          </cell>
          <cell r="H302">
            <v>0</v>
          </cell>
          <cell r="I302" t="str">
            <v>0          0   .</v>
          </cell>
          <cell r="J302">
            <v>0</v>
          </cell>
          <cell r="K302">
            <v>0</v>
          </cell>
          <cell r="L302">
            <v>2003</v>
          </cell>
          <cell r="M302" t="str">
            <v>No Trade</v>
          </cell>
          <cell r="N302" t="str">
            <v/>
          </cell>
          <cell r="O302" t="str">
            <v/>
          </cell>
          <cell r="P302" t="str">
            <v/>
          </cell>
        </row>
        <row r="303">
          <cell r="A303" t="str">
            <v>GO</v>
          </cell>
          <cell r="B303">
            <v>6</v>
          </cell>
          <cell r="C303">
            <v>3</v>
          </cell>
          <cell r="D303" t="str">
            <v>P</v>
          </cell>
          <cell r="E303">
            <v>0.63</v>
          </cell>
          <cell r="F303">
            <v>37768</v>
          </cell>
          <cell r="G303">
            <v>1.11E-2</v>
          </cell>
          <cell r="H303">
            <v>1.2999999999999999E-2</v>
          </cell>
          <cell r="I303" t="str">
            <v>1          0   .</v>
          </cell>
          <cell r="J303">
            <v>0</v>
          </cell>
          <cell r="K303">
            <v>0</v>
          </cell>
          <cell r="L303">
            <v>2003</v>
          </cell>
          <cell r="M303" t="str">
            <v>No Trade</v>
          </cell>
          <cell r="N303" t="str">
            <v/>
          </cell>
          <cell r="O303" t="str">
            <v/>
          </cell>
          <cell r="P303" t="str">
            <v/>
          </cell>
        </row>
        <row r="304">
          <cell r="A304" t="str">
            <v>GO</v>
          </cell>
          <cell r="B304">
            <v>6</v>
          </cell>
          <cell r="C304">
            <v>3</v>
          </cell>
          <cell r="D304" t="str">
            <v>P</v>
          </cell>
          <cell r="E304">
            <v>0.65</v>
          </cell>
          <cell r="F304">
            <v>37768</v>
          </cell>
          <cell r="G304">
            <v>1.47E-2</v>
          </cell>
          <cell r="H304">
            <v>1.7000000000000001E-2</v>
          </cell>
          <cell r="I304" t="str">
            <v>2          0   .</v>
          </cell>
          <cell r="J304">
            <v>0</v>
          </cell>
          <cell r="K304">
            <v>0</v>
          </cell>
          <cell r="L304">
            <v>2003</v>
          </cell>
          <cell r="M304" t="str">
            <v>No Trade</v>
          </cell>
          <cell r="N304" t="str">
            <v/>
          </cell>
          <cell r="O304" t="str">
            <v/>
          </cell>
          <cell r="P304" t="str">
            <v/>
          </cell>
        </row>
        <row r="305">
          <cell r="A305" t="str">
            <v>GO</v>
          </cell>
          <cell r="B305">
            <v>6</v>
          </cell>
          <cell r="C305">
            <v>3</v>
          </cell>
          <cell r="D305" t="str">
            <v>P</v>
          </cell>
          <cell r="E305">
            <v>0.67</v>
          </cell>
          <cell r="F305">
            <v>37768</v>
          </cell>
          <cell r="G305">
            <v>0</v>
          </cell>
          <cell r="H305">
            <v>0</v>
          </cell>
          <cell r="I305" t="str">
            <v>0          0   .</v>
          </cell>
          <cell r="J305">
            <v>0</v>
          </cell>
          <cell r="K305">
            <v>0</v>
          </cell>
          <cell r="L305">
            <v>2003</v>
          </cell>
          <cell r="M305" t="str">
            <v>No Trade</v>
          </cell>
          <cell r="N305" t="str">
            <v/>
          </cell>
          <cell r="O305" t="str">
            <v/>
          </cell>
          <cell r="P305" t="str">
            <v/>
          </cell>
        </row>
        <row r="306">
          <cell r="A306" t="str">
            <v>GO</v>
          </cell>
          <cell r="B306">
            <v>6</v>
          </cell>
          <cell r="C306">
            <v>3</v>
          </cell>
          <cell r="D306" t="str">
            <v>P</v>
          </cell>
          <cell r="E306">
            <v>0.68</v>
          </cell>
          <cell r="F306">
            <v>37768</v>
          </cell>
          <cell r="G306">
            <v>2.1600000000000001E-2</v>
          </cell>
          <cell r="H306">
            <v>2.4E-2</v>
          </cell>
          <cell r="I306" t="str">
            <v>9          0   .</v>
          </cell>
          <cell r="J306">
            <v>0</v>
          </cell>
          <cell r="K306">
            <v>0</v>
          </cell>
          <cell r="L306">
            <v>2003</v>
          </cell>
          <cell r="M306" t="str">
            <v>No Trade</v>
          </cell>
          <cell r="N306" t="str">
            <v/>
          </cell>
          <cell r="O306" t="str">
            <v/>
          </cell>
          <cell r="P306" t="str">
            <v/>
          </cell>
        </row>
        <row r="307">
          <cell r="A307" t="str">
            <v>GO</v>
          </cell>
          <cell r="B307">
            <v>6</v>
          </cell>
          <cell r="C307">
            <v>3</v>
          </cell>
          <cell r="D307" t="str">
            <v>P</v>
          </cell>
          <cell r="E307">
            <v>0.69</v>
          </cell>
          <cell r="F307">
            <v>37768</v>
          </cell>
          <cell r="G307">
            <v>0</v>
          </cell>
          <cell r="H307">
            <v>0</v>
          </cell>
          <cell r="I307" t="str">
            <v>0          0   .</v>
          </cell>
          <cell r="J307">
            <v>0</v>
          </cell>
          <cell r="K307">
            <v>0</v>
          </cell>
          <cell r="L307">
            <v>2003</v>
          </cell>
          <cell r="M307" t="str">
            <v>No Trade</v>
          </cell>
          <cell r="N307" t="str">
            <v/>
          </cell>
          <cell r="O307" t="str">
            <v/>
          </cell>
          <cell r="P307" t="str">
            <v/>
          </cell>
        </row>
        <row r="308">
          <cell r="A308" t="str">
            <v>GO</v>
          </cell>
          <cell r="B308">
            <v>6</v>
          </cell>
          <cell r="C308">
            <v>3</v>
          </cell>
          <cell r="D308" t="str">
            <v>P</v>
          </cell>
          <cell r="E308">
            <v>0.7</v>
          </cell>
          <cell r="F308">
            <v>37768</v>
          </cell>
          <cell r="G308">
            <v>2.7199999999999998E-2</v>
          </cell>
          <cell r="H308">
            <v>3.1E-2</v>
          </cell>
          <cell r="I308" t="str">
            <v>2          0   .</v>
          </cell>
          <cell r="J308">
            <v>0</v>
          </cell>
          <cell r="K308">
            <v>0</v>
          </cell>
          <cell r="L308">
            <v>2003</v>
          </cell>
          <cell r="M308" t="str">
            <v>No Trade</v>
          </cell>
          <cell r="N308" t="str">
            <v/>
          </cell>
          <cell r="O308" t="str">
            <v/>
          </cell>
          <cell r="P308" t="str">
            <v/>
          </cell>
        </row>
        <row r="309">
          <cell r="A309" t="str">
            <v>GO</v>
          </cell>
          <cell r="B309">
            <v>6</v>
          </cell>
          <cell r="C309">
            <v>3</v>
          </cell>
          <cell r="D309" t="str">
            <v>P</v>
          </cell>
          <cell r="E309">
            <v>0.71</v>
          </cell>
          <cell r="F309">
            <v>37768</v>
          </cell>
          <cell r="G309">
            <v>3.0300000000000001E-2</v>
          </cell>
          <cell r="H309">
            <v>3.4000000000000002E-2</v>
          </cell>
          <cell r="I309" t="str">
            <v>6          0   .</v>
          </cell>
          <cell r="J309">
            <v>0</v>
          </cell>
          <cell r="K309">
            <v>0</v>
          </cell>
          <cell r="L309">
            <v>2003</v>
          </cell>
          <cell r="M309" t="str">
            <v>No Trade</v>
          </cell>
          <cell r="N309" t="str">
            <v/>
          </cell>
          <cell r="O309" t="str">
            <v/>
          </cell>
          <cell r="P309" t="str">
            <v/>
          </cell>
        </row>
        <row r="310">
          <cell r="A310" t="str">
            <v>GO</v>
          </cell>
          <cell r="B310">
            <v>6</v>
          </cell>
          <cell r="C310">
            <v>3</v>
          </cell>
          <cell r="D310" t="str">
            <v>C</v>
          </cell>
          <cell r="E310">
            <v>0.74</v>
          </cell>
          <cell r="F310">
            <v>37768</v>
          </cell>
          <cell r="G310">
            <v>0.10390000000000001</v>
          </cell>
          <cell r="H310">
            <v>9.2999999999999999E-2</v>
          </cell>
          <cell r="I310" t="str">
            <v>7          0   .</v>
          </cell>
          <cell r="J310">
            <v>0</v>
          </cell>
          <cell r="K310">
            <v>0</v>
          </cell>
          <cell r="L310">
            <v>2003</v>
          </cell>
          <cell r="M310" t="str">
            <v>No Trade</v>
          </cell>
          <cell r="N310" t="str">
            <v/>
          </cell>
          <cell r="O310" t="str">
            <v/>
          </cell>
          <cell r="P310" t="str">
            <v/>
          </cell>
        </row>
        <row r="311">
          <cell r="A311" t="str">
            <v>GO</v>
          </cell>
          <cell r="B311">
            <v>6</v>
          </cell>
          <cell r="C311">
            <v>3</v>
          </cell>
          <cell r="D311" t="str">
            <v>P</v>
          </cell>
          <cell r="E311">
            <v>0.74</v>
          </cell>
          <cell r="F311">
            <v>37768</v>
          </cell>
          <cell r="G311">
            <v>4.1099999999999998E-2</v>
          </cell>
          <cell r="H311">
            <v>4.5999999999999999E-2</v>
          </cell>
          <cell r="I311" t="str">
            <v>4          0   .</v>
          </cell>
          <cell r="J311">
            <v>0</v>
          </cell>
          <cell r="K311">
            <v>0</v>
          </cell>
          <cell r="L311">
            <v>2003</v>
          </cell>
          <cell r="M311" t="str">
            <v>No Trade</v>
          </cell>
          <cell r="N311" t="str">
            <v/>
          </cell>
          <cell r="O311" t="str">
            <v/>
          </cell>
          <cell r="P311" t="str">
            <v/>
          </cell>
        </row>
        <row r="312">
          <cell r="A312" t="str">
            <v>GO</v>
          </cell>
          <cell r="B312">
            <v>6</v>
          </cell>
          <cell r="C312">
            <v>3</v>
          </cell>
          <cell r="D312" t="str">
            <v>C</v>
          </cell>
          <cell r="E312">
            <v>0.75</v>
          </cell>
          <cell r="F312">
            <v>37768</v>
          </cell>
          <cell r="G312">
            <v>9.8100000000000007E-2</v>
          </cell>
          <cell r="H312">
            <v>8.7999999999999995E-2</v>
          </cell>
          <cell r="I312" t="str">
            <v>3          0   .</v>
          </cell>
          <cell r="J312">
            <v>0</v>
          </cell>
          <cell r="K312">
            <v>0</v>
          </cell>
          <cell r="L312">
            <v>2003</v>
          </cell>
          <cell r="M312" t="str">
            <v>No Trade</v>
          </cell>
          <cell r="N312" t="str">
            <v/>
          </cell>
          <cell r="O312" t="str">
            <v/>
          </cell>
          <cell r="P312" t="str">
            <v/>
          </cell>
        </row>
        <row r="313">
          <cell r="A313" t="str">
            <v>GO</v>
          </cell>
          <cell r="B313">
            <v>6</v>
          </cell>
          <cell r="C313">
            <v>3</v>
          </cell>
          <cell r="D313" t="str">
            <v>P</v>
          </cell>
          <cell r="E313">
            <v>0.75</v>
          </cell>
          <cell r="F313">
            <v>37768</v>
          </cell>
          <cell r="G313">
            <v>4.5100000000000001E-2</v>
          </cell>
          <cell r="H313">
            <v>0.05</v>
          </cell>
          <cell r="I313" t="str">
            <v>8          0   .</v>
          </cell>
          <cell r="J313">
            <v>0</v>
          </cell>
          <cell r="K313">
            <v>0</v>
          </cell>
          <cell r="L313">
            <v>2003</v>
          </cell>
          <cell r="M313" t="str">
            <v>No Trade</v>
          </cell>
          <cell r="N313" t="str">
            <v/>
          </cell>
          <cell r="O313" t="str">
            <v/>
          </cell>
          <cell r="P313" t="str">
            <v/>
          </cell>
        </row>
        <row r="314">
          <cell r="A314" t="str">
            <v>GO</v>
          </cell>
          <cell r="B314">
            <v>6</v>
          </cell>
          <cell r="C314">
            <v>3</v>
          </cell>
          <cell r="D314" t="str">
            <v>C</v>
          </cell>
          <cell r="E314">
            <v>0.76</v>
          </cell>
          <cell r="F314">
            <v>37768</v>
          </cell>
          <cell r="G314">
            <v>0</v>
          </cell>
          <cell r="H314">
            <v>0</v>
          </cell>
          <cell r="I314" t="str">
            <v>0          0   .</v>
          </cell>
          <cell r="J314">
            <v>0</v>
          </cell>
          <cell r="K314">
            <v>0</v>
          </cell>
          <cell r="L314">
            <v>2003</v>
          </cell>
          <cell r="M314" t="str">
            <v>No Trade</v>
          </cell>
          <cell r="N314" t="str">
            <v/>
          </cell>
          <cell r="O314" t="str">
            <v/>
          </cell>
          <cell r="P314" t="str">
            <v/>
          </cell>
        </row>
        <row r="315">
          <cell r="A315" t="str">
            <v>GO</v>
          </cell>
          <cell r="B315">
            <v>6</v>
          </cell>
          <cell r="C315">
            <v>3</v>
          </cell>
          <cell r="D315" t="str">
            <v>P</v>
          </cell>
          <cell r="E315">
            <v>0.76</v>
          </cell>
          <cell r="F315">
            <v>37768</v>
          </cell>
          <cell r="G315">
            <v>4.9399999999999999E-2</v>
          </cell>
          <cell r="H315">
            <v>5.5E-2</v>
          </cell>
          <cell r="I315" t="str">
            <v>4          0   .</v>
          </cell>
          <cell r="J315">
            <v>0</v>
          </cell>
          <cell r="K315">
            <v>0</v>
          </cell>
          <cell r="L315">
            <v>2003</v>
          </cell>
          <cell r="M315" t="str">
            <v>No Trade</v>
          </cell>
          <cell r="N315" t="str">
            <v/>
          </cell>
          <cell r="O315" t="str">
            <v/>
          </cell>
          <cell r="P315" t="str">
            <v/>
          </cell>
        </row>
        <row r="316">
          <cell r="A316" t="str">
            <v>GO</v>
          </cell>
          <cell r="B316">
            <v>6</v>
          </cell>
          <cell r="C316">
            <v>3</v>
          </cell>
          <cell r="D316" t="str">
            <v>C</v>
          </cell>
          <cell r="E316">
            <v>0.77</v>
          </cell>
          <cell r="F316">
            <v>37768</v>
          </cell>
          <cell r="G316">
            <v>0</v>
          </cell>
          <cell r="H316">
            <v>0</v>
          </cell>
          <cell r="I316" t="str">
            <v>0          0   .</v>
          </cell>
          <cell r="J316">
            <v>0</v>
          </cell>
          <cell r="K316">
            <v>0</v>
          </cell>
          <cell r="L316">
            <v>2003</v>
          </cell>
          <cell r="M316" t="str">
            <v>No Trade</v>
          </cell>
          <cell r="N316" t="str">
            <v/>
          </cell>
          <cell r="O316" t="str">
            <v/>
          </cell>
          <cell r="P316" t="str">
            <v/>
          </cell>
        </row>
        <row r="317">
          <cell r="A317" t="str">
            <v>GO</v>
          </cell>
          <cell r="B317">
            <v>6</v>
          </cell>
          <cell r="C317">
            <v>3</v>
          </cell>
          <cell r="D317" t="str">
            <v>C</v>
          </cell>
          <cell r="E317">
            <v>0.78</v>
          </cell>
          <cell r="F317">
            <v>37768</v>
          </cell>
          <cell r="G317">
            <v>8.2000000000000003E-2</v>
          </cell>
          <cell r="H317">
            <v>7.2999999999999995E-2</v>
          </cell>
          <cell r="I317" t="str">
            <v>2          0   .</v>
          </cell>
          <cell r="J317">
            <v>0</v>
          </cell>
          <cell r="K317">
            <v>0</v>
          </cell>
          <cell r="L317">
            <v>2003</v>
          </cell>
          <cell r="M317" t="str">
            <v>No Trade</v>
          </cell>
          <cell r="N317" t="str">
            <v/>
          </cell>
          <cell r="O317" t="str">
            <v/>
          </cell>
          <cell r="P317" t="str">
            <v/>
          </cell>
        </row>
        <row r="318">
          <cell r="A318" t="str">
            <v>GO</v>
          </cell>
          <cell r="B318">
            <v>6</v>
          </cell>
          <cell r="C318">
            <v>3</v>
          </cell>
          <cell r="D318" t="str">
            <v>C</v>
          </cell>
          <cell r="E318">
            <v>0.79</v>
          </cell>
          <cell r="F318">
            <v>37768</v>
          </cell>
          <cell r="G318">
            <v>7.7100000000000002E-2</v>
          </cell>
          <cell r="H318">
            <v>6.8000000000000005E-2</v>
          </cell>
          <cell r="I318" t="str">
            <v>6          0   .</v>
          </cell>
          <cell r="J318">
            <v>0</v>
          </cell>
          <cell r="K318">
            <v>0</v>
          </cell>
          <cell r="L318">
            <v>2003</v>
          </cell>
          <cell r="M318" t="str">
            <v>No Trade</v>
          </cell>
          <cell r="N318" t="str">
            <v/>
          </cell>
          <cell r="O318" t="str">
            <v/>
          </cell>
          <cell r="P318" t="str">
            <v/>
          </cell>
        </row>
        <row r="319">
          <cell r="A319" t="str">
            <v>GO</v>
          </cell>
          <cell r="B319">
            <v>6</v>
          </cell>
          <cell r="C319">
            <v>3</v>
          </cell>
          <cell r="D319" t="str">
            <v>P</v>
          </cell>
          <cell r="E319">
            <v>0.79</v>
          </cell>
          <cell r="F319">
            <v>37768</v>
          </cell>
          <cell r="G319">
            <v>7.3499999999999996E-2</v>
          </cell>
          <cell r="H319">
            <v>7.2999999999999995E-2</v>
          </cell>
          <cell r="I319" t="str">
            <v>5          0   .</v>
          </cell>
          <cell r="J319">
            <v>0</v>
          </cell>
          <cell r="K319">
            <v>0</v>
          </cell>
          <cell r="L319">
            <v>2003</v>
          </cell>
          <cell r="M319" t="str">
            <v>No Trade</v>
          </cell>
          <cell r="N319" t="str">
            <v/>
          </cell>
          <cell r="O319" t="str">
            <v/>
          </cell>
          <cell r="P319" t="str">
            <v/>
          </cell>
        </row>
        <row r="320">
          <cell r="A320" t="str">
            <v>GO</v>
          </cell>
          <cell r="B320">
            <v>6</v>
          </cell>
          <cell r="C320">
            <v>3</v>
          </cell>
          <cell r="D320" t="str">
            <v>C</v>
          </cell>
          <cell r="E320">
            <v>0.8</v>
          </cell>
          <cell r="F320">
            <v>37768</v>
          </cell>
          <cell r="G320">
            <v>7.2499999999999995E-2</v>
          </cell>
          <cell r="H320">
            <v>6.4000000000000001E-2</v>
          </cell>
          <cell r="I320" t="str">
            <v>5          0   .</v>
          </cell>
          <cell r="J320">
            <v>0</v>
          </cell>
          <cell r="K320">
            <v>0</v>
          </cell>
          <cell r="L320">
            <v>2003</v>
          </cell>
          <cell r="M320" t="str">
            <v>No Trade</v>
          </cell>
          <cell r="N320" t="str">
            <v/>
          </cell>
          <cell r="O320" t="str">
            <v/>
          </cell>
          <cell r="P320" t="str">
            <v/>
          </cell>
        </row>
        <row r="321">
          <cell r="A321" t="str">
            <v>GO</v>
          </cell>
          <cell r="B321">
            <v>6</v>
          </cell>
          <cell r="C321">
            <v>3</v>
          </cell>
          <cell r="D321" t="str">
            <v>P</v>
          </cell>
          <cell r="E321">
            <v>0.8</v>
          </cell>
          <cell r="F321">
            <v>37768</v>
          </cell>
          <cell r="G321">
            <v>6.88E-2</v>
          </cell>
          <cell r="H321">
            <v>7.5999999999999998E-2</v>
          </cell>
          <cell r="I321" t="str">
            <v>6          0   .</v>
          </cell>
          <cell r="J321">
            <v>0</v>
          </cell>
          <cell r="K321">
            <v>0</v>
          </cell>
          <cell r="L321">
            <v>2003</v>
          </cell>
          <cell r="M321" t="str">
            <v>No Trade</v>
          </cell>
          <cell r="N321" t="str">
            <v/>
          </cell>
          <cell r="O321" t="str">
            <v/>
          </cell>
          <cell r="P321" t="str">
            <v/>
          </cell>
        </row>
        <row r="322">
          <cell r="A322" t="str">
            <v>GO</v>
          </cell>
          <cell r="B322">
            <v>6</v>
          </cell>
          <cell r="C322">
            <v>3</v>
          </cell>
          <cell r="D322" t="str">
            <v>C</v>
          </cell>
          <cell r="E322">
            <v>0.81</v>
          </cell>
          <cell r="F322">
            <v>37768</v>
          </cell>
          <cell r="G322">
            <v>6.8199999999999997E-2</v>
          </cell>
          <cell r="H322">
            <v>0.06</v>
          </cell>
          <cell r="I322" t="str">
            <v>7          0   .</v>
          </cell>
          <cell r="J322">
            <v>0</v>
          </cell>
          <cell r="K322">
            <v>0</v>
          </cell>
          <cell r="L322">
            <v>2003</v>
          </cell>
          <cell r="M322" t="str">
            <v>No Trade</v>
          </cell>
          <cell r="N322" t="str">
            <v/>
          </cell>
          <cell r="O322" t="str">
            <v/>
          </cell>
          <cell r="P322" t="str">
            <v/>
          </cell>
        </row>
        <row r="323">
          <cell r="A323" t="str">
            <v>GO</v>
          </cell>
          <cell r="B323">
            <v>6</v>
          </cell>
          <cell r="C323">
            <v>3</v>
          </cell>
          <cell r="D323" t="str">
            <v>P</v>
          </cell>
          <cell r="E323">
            <v>0.81</v>
          </cell>
          <cell r="F323">
            <v>37768</v>
          </cell>
          <cell r="G323">
            <v>7.4499999999999997E-2</v>
          </cell>
          <cell r="H323">
            <v>8.2000000000000003E-2</v>
          </cell>
          <cell r="I323" t="str">
            <v>8          0   .</v>
          </cell>
          <cell r="J323">
            <v>0</v>
          </cell>
          <cell r="K323">
            <v>0</v>
          </cell>
          <cell r="L323">
            <v>2003</v>
          </cell>
          <cell r="M323" t="str">
            <v>No Trade</v>
          </cell>
          <cell r="N323" t="str">
            <v/>
          </cell>
          <cell r="O323" t="str">
            <v/>
          </cell>
          <cell r="P323" t="str">
            <v/>
          </cell>
        </row>
        <row r="324">
          <cell r="A324" t="str">
            <v>GO</v>
          </cell>
          <cell r="B324">
            <v>6</v>
          </cell>
          <cell r="C324">
            <v>3</v>
          </cell>
          <cell r="D324" t="str">
            <v>C</v>
          </cell>
          <cell r="E324">
            <v>0.82</v>
          </cell>
          <cell r="F324">
            <v>37768</v>
          </cell>
          <cell r="G324">
            <v>6.4199999999999993E-2</v>
          </cell>
          <cell r="H324">
            <v>5.7000000000000002E-2</v>
          </cell>
          <cell r="I324" t="str">
            <v>0          0   .</v>
          </cell>
          <cell r="J324">
            <v>0</v>
          </cell>
          <cell r="K324">
            <v>0</v>
          </cell>
          <cell r="L324">
            <v>2003</v>
          </cell>
          <cell r="M324" t="str">
            <v>No Trade</v>
          </cell>
          <cell r="N324" t="str">
            <v/>
          </cell>
          <cell r="O324" t="str">
            <v/>
          </cell>
          <cell r="P324" t="str">
            <v/>
          </cell>
        </row>
        <row r="325">
          <cell r="A325" t="str">
            <v>GO</v>
          </cell>
          <cell r="B325">
            <v>6</v>
          </cell>
          <cell r="C325">
            <v>3</v>
          </cell>
          <cell r="D325" t="str">
            <v>C</v>
          </cell>
          <cell r="E325">
            <v>0.83</v>
          </cell>
          <cell r="F325">
            <v>37768</v>
          </cell>
          <cell r="G325">
            <v>6.0499999999999998E-2</v>
          </cell>
          <cell r="H325">
            <v>5.2999999999999999E-2</v>
          </cell>
          <cell r="I325" t="str">
            <v>6          0   .</v>
          </cell>
          <cell r="J325">
            <v>0</v>
          </cell>
          <cell r="K325">
            <v>0</v>
          </cell>
          <cell r="L325">
            <v>2003</v>
          </cell>
          <cell r="M325" t="str">
            <v>No Trade</v>
          </cell>
          <cell r="N325" t="str">
            <v/>
          </cell>
          <cell r="O325" t="str">
            <v/>
          </cell>
          <cell r="P325" t="str">
            <v/>
          </cell>
        </row>
        <row r="326">
          <cell r="A326" t="str">
            <v>GO</v>
          </cell>
          <cell r="B326">
            <v>6</v>
          </cell>
          <cell r="C326">
            <v>3</v>
          </cell>
          <cell r="D326" t="str">
            <v>C</v>
          </cell>
          <cell r="E326">
            <v>0.84</v>
          </cell>
          <cell r="F326">
            <v>37768</v>
          </cell>
          <cell r="G326">
            <v>5.6899999999999999E-2</v>
          </cell>
          <cell r="H326">
            <v>0.05</v>
          </cell>
          <cell r="I326" t="str">
            <v>3          0   .</v>
          </cell>
          <cell r="J326">
            <v>0</v>
          </cell>
          <cell r="K326">
            <v>0</v>
          </cell>
          <cell r="L326">
            <v>2003</v>
          </cell>
          <cell r="M326" t="str">
            <v>No Trade</v>
          </cell>
          <cell r="N326" t="str">
            <v/>
          </cell>
          <cell r="O326" t="str">
            <v/>
          </cell>
          <cell r="P326" t="str">
            <v/>
          </cell>
        </row>
        <row r="327">
          <cell r="A327" t="str">
            <v>GO</v>
          </cell>
          <cell r="B327">
            <v>6</v>
          </cell>
          <cell r="C327">
            <v>3</v>
          </cell>
          <cell r="D327" t="str">
            <v>C</v>
          </cell>
          <cell r="E327">
            <v>0.85</v>
          </cell>
          <cell r="F327">
            <v>37768</v>
          </cell>
          <cell r="G327">
            <v>5.3499999999999999E-2</v>
          </cell>
          <cell r="H327">
            <v>4.7E-2</v>
          </cell>
          <cell r="I327" t="str">
            <v>3          0   .</v>
          </cell>
          <cell r="J327">
            <v>0</v>
          </cell>
          <cell r="K327">
            <v>0</v>
          </cell>
          <cell r="L327">
            <v>2003</v>
          </cell>
          <cell r="M327" t="str">
            <v>No Trade</v>
          </cell>
          <cell r="N327" t="str">
            <v/>
          </cell>
          <cell r="O327" t="str">
            <v/>
          </cell>
          <cell r="P327" t="str">
            <v/>
          </cell>
        </row>
        <row r="328">
          <cell r="A328" t="str">
            <v>GO</v>
          </cell>
          <cell r="B328">
            <v>6</v>
          </cell>
          <cell r="C328">
            <v>3</v>
          </cell>
          <cell r="D328" t="str">
            <v>C</v>
          </cell>
          <cell r="E328">
            <v>0.86</v>
          </cell>
          <cell r="F328">
            <v>37768</v>
          </cell>
          <cell r="G328">
            <v>5.0299999999999997E-2</v>
          </cell>
          <cell r="H328">
            <v>4.3999999999999997E-2</v>
          </cell>
          <cell r="I328" t="str">
            <v>4          5   .</v>
          </cell>
          <cell r="J328">
            <v>0</v>
          </cell>
          <cell r="K328">
            <v>0</v>
          </cell>
          <cell r="L328">
            <v>2003</v>
          </cell>
          <cell r="M328" t="str">
            <v>No Trade</v>
          </cell>
          <cell r="N328" t="str">
            <v/>
          </cell>
          <cell r="O328" t="str">
            <v/>
          </cell>
          <cell r="P328" t="str">
            <v/>
          </cell>
        </row>
        <row r="329">
          <cell r="A329" t="str">
            <v>GO</v>
          </cell>
          <cell r="B329">
            <v>6</v>
          </cell>
          <cell r="C329">
            <v>3</v>
          </cell>
          <cell r="D329" t="str">
            <v>C</v>
          </cell>
          <cell r="E329">
            <v>0.87</v>
          </cell>
          <cell r="F329">
            <v>37768</v>
          </cell>
          <cell r="G329">
            <v>4.7300000000000002E-2</v>
          </cell>
          <cell r="H329">
            <v>4.1000000000000002E-2</v>
          </cell>
          <cell r="I329" t="str">
            <v>6          0   .</v>
          </cell>
          <cell r="J329">
            <v>0</v>
          </cell>
          <cell r="K329">
            <v>0</v>
          </cell>
          <cell r="L329">
            <v>2003</v>
          </cell>
          <cell r="M329" t="str">
            <v>No Trade</v>
          </cell>
          <cell r="N329" t="str">
            <v/>
          </cell>
          <cell r="O329" t="str">
            <v/>
          </cell>
          <cell r="P329" t="str">
            <v/>
          </cell>
        </row>
        <row r="330">
          <cell r="A330" t="str">
            <v>GO</v>
          </cell>
          <cell r="B330">
            <v>6</v>
          </cell>
          <cell r="C330">
            <v>3</v>
          </cell>
          <cell r="D330" t="str">
            <v>C</v>
          </cell>
          <cell r="E330">
            <v>0.88</v>
          </cell>
          <cell r="F330">
            <v>37768</v>
          </cell>
          <cell r="G330">
            <v>4.4499999999999998E-2</v>
          </cell>
          <cell r="H330">
            <v>3.9E-2</v>
          </cell>
          <cell r="I330" t="str">
            <v>1          0   .</v>
          </cell>
          <cell r="J330">
            <v>0</v>
          </cell>
          <cell r="K330">
            <v>0</v>
          </cell>
          <cell r="L330">
            <v>2003</v>
          </cell>
          <cell r="M330" t="str">
            <v>No Trade</v>
          </cell>
          <cell r="N330" t="str">
            <v/>
          </cell>
          <cell r="O330" t="str">
            <v/>
          </cell>
          <cell r="P330" t="str">
            <v/>
          </cell>
        </row>
        <row r="331">
          <cell r="A331" t="str">
            <v>GO</v>
          </cell>
          <cell r="B331">
            <v>6</v>
          </cell>
          <cell r="C331">
            <v>3</v>
          </cell>
          <cell r="D331" t="str">
            <v>C</v>
          </cell>
          <cell r="E331">
            <v>0.89</v>
          </cell>
          <cell r="F331">
            <v>37768</v>
          </cell>
          <cell r="G331">
            <v>4.2999999999999997E-2</v>
          </cell>
          <cell r="H331">
            <v>3.5999999999999997E-2</v>
          </cell>
          <cell r="I331" t="str">
            <v>7          0   .</v>
          </cell>
          <cell r="J331">
            <v>0</v>
          </cell>
          <cell r="K331">
            <v>0</v>
          </cell>
          <cell r="L331">
            <v>2003</v>
          </cell>
          <cell r="M331" t="str">
            <v>No Trade</v>
          </cell>
          <cell r="N331" t="str">
            <v/>
          </cell>
          <cell r="O331" t="str">
            <v/>
          </cell>
          <cell r="P331" t="str">
            <v/>
          </cell>
        </row>
        <row r="332">
          <cell r="A332" t="str">
            <v>GO</v>
          </cell>
          <cell r="B332">
            <v>6</v>
          </cell>
          <cell r="C332">
            <v>3</v>
          </cell>
          <cell r="D332" t="str">
            <v>C</v>
          </cell>
          <cell r="E332">
            <v>0.9</v>
          </cell>
          <cell r="F332">
            <v>37768</v>
          </cell>
          <cell r="G332">
            <v>4.2500000000000003E-2</v>
          </cell>
          <cell r="H332">
            <v>3.5000000000000003E-2</v>
          </cell>
          <cell r="I332" t="str">
            <v>0          0   .</v>
          </cell>
          <cell r="J332">
            <v>0</v>
          </cell>
          <cell r="K332">
            <v>0</v>
          </cell>
          <cell r="L332">
            <v>2003</v>
          </cell>
          <cell r="M332" t="str">
            <v>No Trade</v>
          </cell>
          <cell r="N332" t="str">
            <v/>
          </cell>
          <cell r="O332" t="str">
            <v/>
          </cell>
          <cell r="P332" t="str">
            <v/>
          </cell>
        </row>
        <row r="333">
          <cell r="A333" t="str">
            <v>GO</v>
          </cell>
          <cell r="B333">
            <v>6</v>
          </cell>
          <cell r="C333">
            <v>3</v>
          </cell>
          <cell r="D333" t="str">
            <v>C</v>
          </cell>
          <cell r="E333">
            <v>0.91</v>
          </cell>
          <cell r="F333">
            <v>37768</v>
          </cell>
          <cell r="G333">
            <v>3.6900000000000002E-2</v>
          </cell>
          <cell r="H333">
            <v>3.2000000000000001E-2</v>
          </cell>
          <cell r="I333" t="str">
            <v>3          0   .</v>
          </cell>
          <cell r="J333">
            <v>0</v>
          </cell>
          <cell r="K333">
            <v>0</v>
          </cell>
          <cell r="L333">
            <v>2003</v>
          </cell>
          <cell r="M333" t="str">
            <v>No Trade</v>
          </cell>
          <cell r="N333" t="str">
            <v/>
          </cell>
          <cell r="O333" t="str">
            <v/>
          </cell>
          <cell r="P333" t="str">
            <v/>
          </cell>
        </row>
        <row r="334">
          <cell r="A334" t="str">
            <v>GO</v>
          </cell>
          <cell r="B334">
            <v>6</v>
          </cell>
          <cell r="C334">
            <v>3</v>
          </cell>
          <cell r="D334" t="str">
            <v>C</v>
          </cell>
          <cell r="E334">
            <v>0.92</v>
          </cell>
          <cell r="F334">
            <v>37768</v>
          </cell>
          <cell r="G334">
            <v>3.4700000000000002E-2</v>
          </cell>
          <cell r="H334">
            <v>0.03</v>
          </cell>
          <cell r="I334" t="str">
            <v>3          5   .</v>
          </cell>
          <cell r="J334">
            <v>0</v>
          </cell>
          <cell r="K334">
            <v>0</v>
          </cell>
          <cell r="L334">
            <v>2003</v>
          </cell>
          <cell r="M334" t="str">
            <v>No Trade</v>
          </cell>
          <cell r="N334" t="str">
            <v/>
          </cell>
          <cell r="O334" t="str">
            <v/>
          </cell>
          <cell r="P334" t="str">
            <v/>
          </cell>
        </row>
        <row r="335">
          <cell r="A335" t="str">
            <v>GO</v>
          </cell>
          <cell r="B335">
            <v>6</v>
          </cell>
          <cell r="C335">
            <v>3</v>
          </cell>
          <cell r="D335" t="str">
            <v>C</v>
          </cell>
          <cell r="E335">
            <v>0.93</v>
          </cell>
          <cell r="F335">
            <v>37768</v>
          </cell>
          <cell r="G335">
            <v>3.2599999999999997E-2</v>
          </cell>
          <cell r="H335">
            <v>2.8000000000000001E-2</v>
          </cell>
          <cell r="I335" t="str">
            <v>4          0   .</v>
          </cell>
          <cell r="J335">
            <v>0</v>
          </cell>
          <cell r="K335">
            <v>0</v>
          </cell>
          <cell r="L335">
            <v>2003</v>
          </cell>
          <cell r="M335" t="str">
            <v>No Trade</v>
          </cell>
          <cell r="N335" t="str">
            <v/>
          </cell>
          <cell r="O335" t="str">
            <v/>
          </cell>
          <cell r="P335" t="str">
            <v/>
          </cell>
        </row>
        <row r="336">
          <cell r="A336" t="str">
            <v>GO</v>
          </cell>
          <cell r="B336">
            <v>6</v>
          </cell>
          <cell r="C336">
            <v>3</v>
          </cell>
          <cell r="D336" t="str">
            <v>C</v>
          </cell>
          <cell r="E336">
            <v>0.94</v>
          </cell>
          <cell r="F336">
            <v>37768</v>
          </cell>
          <cell r="G336">
            <v>3.0599999999999999E-2</v>
          </cell>
          <cell r="H336">
            <v>2.5999999999999999E-2</v>
          </cell>
          <cell r="I336" t="str">
            <v>6          0   .</v>
          </cell>
          <cell r="J336">
            <v>0</v>
          </cell>
          <cell r="K336">
            <v>0</v>
          </cell>
          <cell r="L336">
            <v>2003</v>
          </cell>
          <cell r="M336" t="str">
            <v>No Trade</v>
          </cell>
          <cell r="N336" t="str">
            <v/>
          </cell>
          <cell r="O336" t="str">
            <v/>
          </cell>
          <cell r="P336" t="str">
            <v/>
          </cell>
        </row>
        <row r="337">
          <cell r="A337" t="str">
            <v>GO</v>
          </cell>
          <cell r="B337">
            <v>6</v>
          </cell>
          <cell r="C337">
            <v>3</v>
          </cell>
          <cell r="D337" t="str">
            <v>C</v>
          </cell>
          <cell r="E337">
            <v>0.95</v>
          </cell>
          <cell r="F337">
            <v>37768</v>
          </cell>
          <cell r="G337">
            <v>2.87E-2</v>
          </cell>
          <cell r="H337">
            <v>2.5000000000000001E-2</v>
          </cell>
          <cell r="I337" t="str">
            <v>0          0   .</v>
          </cell>
          <cell r="J337">
            <v>0</v>
          </cell>
          <cell r="K337">
            <v>0</v>
          </cell>
          <cell r="L337">
            <v>2003</v>
          </cell>
          <cell r="M337" t="str">
            <v>No Trade</v>
          </cell>
          <cell r="N337" t="str">
            <v/>
          </cell>
          <cell r="O337" t="str">
            <v/>
          </cell>
          <cell r="P337" t="str">
            <v/>
          </cell>
        </row>
        <row r="338">
          <cell r="A338" t="str">
            <v>GO</v>
          </cell>
          <cell r="B338">
            <v>6</v>
          </cell>
          <cell r="C338">
            <v>3</v>
          </cell>
          <cell r="D338" t="str">
            <v>C</v>
          </cell>
          <cell r="E338">
            <v>1</v>
          </cell>
          <cell r="F338">
            <v>37768</v>
          </cell>
          <cell r="G338">
            <v>2.1000000000000001E-2</v>
          </cell>
          <cell r="H338">
            <v>1.7999999999999999E-2</v>
          </cell>
          <cell r="I338" t="str">
            <v>2          0   .</v>
          </cell>
          <cell r="J338">
            <v>0</v>
          </cell>
          <cell r="K338">
            <v>0</v>
          </cell>
          <cell r="L338">
            <v>2003</v>
          </cell>
          <cell r="M338" t="str">
            <v>No Trade</v>
          </cell>
          <cell r="N338" t="str">
            <v/>
          </cell>
          <cell r="O338" t="str">
            <v/>
          </cell>
          <cell r="P338" t="str">
            <v/>
          </cell>
        </row>
        <row r="339">
          <cell r="A339" t="str">
            <v>GO</v>
          </cell>
          <cell r="B339">
            <v>6</v>
          </cell>
          <cell r="C339">
            <v>3</v>
          </cell>
          <cell r="D339" t="str">
            <v>C</v>
          </cell>
          <cell r="E339">
            <v>1.05</v>
          </cell>
          <cell r="F339">
            <v>37768</v>
          </cell>
          <cell r="G339">
            <v>1.54E-2</v>
          </cell>
          <cell r="H339">
            <v>1.7000000000000001E-2</v>
          </cell>
          <cell r="I339" t="str">
            <v>0          0   .</v>
          </cell>
          <cell r="J339">
            <v>0</v>
          </cell>
          <cell r="K339">
            <v>0</v>
          </cell>
          <cell r="L339">
            <v>2003</v>
          </cell>
          <cell r="M339" t="str">
            <v>No Trade</v>
          </cell>
          <cell r="N339" t="str">
            <v/>
          </cell>
          <cell r="O339" t="str">
            <v/>
          </cell>
          <cell r="P339" t="str">
            <v/>
          </cell>
        </row>
        <row r="340">
          <cell r="A340" t="str">
            <v>GO</v>
          </cell>
          <cell r="B340">
            <v>7</v>
          </cell>
          <cell r="C340">
            <v>3</v>
          </cell>
          <cell r="D340" t="str">
            <v>P</v>
          </cell>
          <cell r="E340">
            <v>0.6</v>
          </cell>
          <cell r="F340">
            <v>37797</v>
          </cell>
          <cell r="G340">
            <v>0</v>
          </cell>
          <cell r="H340">
            <v>0</v>
          </cell>
          <cell r="I340" t="str">
            <v>0          0   .</v>
          </cell>
          <cell r="J340">
            <v>0</v>
          </cell>
          <cell r="K340">
            <v>0</v>
          </cell>
          <cell r="L340">
            <v>2003</v>
          </cell>
          <cell r="M340" t="str">
            <v>No Trade</v>
          </cell>
          <cell r="N340" t="str">
            <v/>
          </cell>
          <cell r="O340" t="str">
            <v/>
          </cell>
          <cell r="P340" t="str">
            <v/>
          </cell>
        </row>
        <row r="341">
          <cell r="A341" t="str">
            <v>GO</v>
          </cell>
          <cell r="B341">
            <v>7</v>
          </cell>
          <cell r="C341">
            <v>3</v>
          </cell>
          <cell r="D341" t="str">
            <v>P</v>
          </cell>
          <cell r="E341">
            <v>0.64</v>
          </cell>
          <cell r="F341">
            <v>37797</v>
          </cell>
          <cell r="G341">
            <v>0</v>
          </cell>
          <cell r="H341">
            <v>0</v>
          </cell>
          <cell r="I341" t="str">
            <v>0          0   .</v>
          </cell>
          <cell r="J341">
            <v>0</v>
          </cell>
          <cell r="K341">
            <v>0</v>
          </cell>
          <cell r="L341">
            <v>2003</v>
          </cell>
          <cell r="M341" t="str">
            <v>No Trade</v>
          </cell>
          <cell r="N341" t="str">
            <v/>
          </cell>
          <cell r="O341" t="str">
            <v/>
          </cell>
          <cell r="P341" t="str">
            <v/>
          </cell>
        </row>
        <row r="342">
          <cell r="A342" t="str">
            <v>GO</v>
          </cell>
          <cell r="B342">
            <v>7</v>
          </cell>
          <cell r="C342">
            <v>3</v>
          </cell>
          <cell r="D342" t="str">
            <v>P</v>
          </cell>
          <cell r="E342">
            <v>0.65</v>
          </cell>
          <cell r="F342">
            <v>37797</v>
          </cell>
          <cell r="G342">
            <v>1.9900000000000001E-2</v>
          </cell>
          <cell r="H342">
            <v>2.1999999999999999E-2</v>
          </cell>
          <cell r="I342" t="str">
            <v>9          0   .</v>
          </cell>
          <cell r="J342">
            <v>0</v>
          </cell>
          <cell r="K342">
            <v>0</v>
          </cell>
          <cell r="L342">
            <v>2003</v>
          </cell>
          <cell r="M342" t="str">
            <v>No Trade</v>
          </cell>
          <cell r="N342" t="str">
            <v/>
          </cell>
          <cell r="O342" t="str">
            <v/>
          </cell>
          <cell r="P342" t="str">
            <v/>
          </cell>
        </row>
        <row r="343">
          <cell r="A343" t="str">
            <v>GO</v>
          </cell>
          <cell r="B343">
            <v>7</v>
          </cell>
          <cell r="C343">
            <v>3</v>
          </cell>
          <cell r="D343" t="str">
            <v>P</v>
          </cell>
          <cell r="E343">
            <v>0.7</v>
          </cell>
          <cell r="F343">
            <v>37797</v>
          </cell>
          <cell r="G343">
            <v>7.51E-2</v>
          </cell>
          <cell r="H343">
            <v>7.4999999999999997E-2</v>
          </cell>
          <cell r="I343" t="str">
            <v>1          0   .</v>
          </cell>
          <cell r="J343">
            <v>0</v>
          </cell>
          <cell r="K343">
            <v>0</v>
          </cell>
          <cell r="L343">
            <v>2003</v>
          </cell>
          <cell r="M343" t="str">
            <v>No Trade</v>
          </cell>
          <cell r="N343" t="str">
            <v/>
          </cell>
          <cell r="O343" t="str">
            <v/>
          </cell>
          <cell r="P343" t="str">
            <v/>
          </cell>
        </row>
        <row r="344">
          <cell r="A344" t="str">
            <v>GO</v>
          </cell>
          <cell r="B344">
            <v>7</v>
          </cell>
          <cell r="C344">
            <v>3</v>
          </cell>
          <cell r="D344" t="str">
            <v>C</v>
          </cell>
          <cell r="E344">
            <v>0.77</v>
          </cell>
          <cell r="F344">
            <v>37797</v>
          </cell>
          <cell r="G344">
            <v>8.1799999999999998E-2</v>
          </cell>
          <cell r="H344">
            <v>7.2999999999999995E-2</v>
          </cell>
          <cell r="I344" t="str">
            <v>4          0   .</v>
          </cell>
          <cell r="J344">
            <v>0</v>
          </cell>
          <cell r="K344">
            <v>0</v>
          </cell>
          <cell r="L344">
            <v>2003</v>
          </cell>
          <cell r="M344" t="str">
            <v>No Trade</v>
          </cell>
          <cell r="N344" t="str">
            <v/>
          </cell>
          <cell r="O344" t="str">
            <v/>
          </cell>
          <cell r="P344" t="str">
            <v/>
          </cell>
        </row>
        <row r="345">
          <cell r="A345" t="str">
            <v>GO</v>
          </cell>
          <cell r="B345">
            <v>7</v>
          </cell>
          <cell r="C345">
            <v>3</v>
          </cell>
          <cell r="D345" t="str">
            <v>P</v>
          </cell>
          <cell r="E345">
            <v>0.77</v>
          </cell>
          <cell r="F345">
            <v>37797</v>
          </cell>
          <cell r="G345">
            <v>6.4399999999999999E-2</v>
          </cell>
          <cell r="H345">
            <v>7.0999999999999994E-2</v>
          </cell>
          <cell r="I345" t="str">
            <v>0          0   .</v>
          </cell>
          <cell r="J345">
            <v>0</v>
          </cell>
          <cell r="K345">
            <v>0</v>
          </cell>
          <cell r="L345">
            <v>2003</v>
          </cell>
          <cell r="M345" t="str">
            <v>No Trade</v>
          </cell>
          <cell r="N345" t="str">
            <v/>
          </cell>
          <cell r="O345" t="str">
            <v/>
          </cell>
          <cell r="P345" t="str">
            <v/>
          </cell>
        </row>
        <row r="346">
          <cell r="A346" t="str">
            <v>GO</v>
          </cell>
          <cell r="B346">
            <v>7</v>
          </cell>
          <cell r="C346">
            <v>3</v>
          </cell>
          <cell r="D346" t="str">
            <v>C</v>
          </cell>
          <cell r="E346">
            <v>0.79</v>
          </cell>
          <cell r="F346">
            <v>37797</v>
          </cell>
          <cell r="G346">
            <v>7.2499999999999995E-2</v>
          </cell>
          <cell r="H346">
            <v>6.5000000000000002E-2</v>
          </cell>
          <cell r="I346" t="str">
            <v>3         50   .</v>
          </cell>
          <cell r="J346">
            <v>0</v>
          </cell>
          <cell r="K346">
            <v>0</v>
          </cell>
          <cell r="L346">
            <v>2003</v>
          </cell>
          <cell r="M346" t="str">
            <v>No Trade</v>
          </cell>
          <cell r="N346" t="str">
            <v/>
          </cell>
          <cell r="O346" t="str">
            <v/>
          </cell>
          <cell r="P346" t="str">
            <v/>
          </cell>
        </row>
        <row r="347">
          <cell r="A347" t="str">
            <v>GO</v>
          </cell>
          <cell r="B347">
            <v>7</v>
          </cell>
          <cell r="C347">
            <v>3</v>
          </cell>
          <cell r="D347" t="str">
            <v>P</v>
          </cell>
          <cell r="E347">
            <v>0.79</v>
          </cell>
          <cell r="F347">
            <v>37797</v>
          </cell>
          <cell r="G347">
            <v>7.4800000000000005E-2</v>
          </cell>
          <cell r="H347">
            <v>8.2000000000000003E-2</v>
          </cell>
          <cell r="I347" t="str">
            <v>9         50   .</v>
          </cell>
          <cell r="J347">
            <v>0</v>
          </cell>
          <cell r="K347">
            <v>0</v>
          </cell>
          <cell r="L347">
            <v>2003</v>
          </cell>
          <cell r="M347" t="str">
            <v>No Trade</v>
          </cell>
          <cell r="N347" t="str">
            <v/>
          </cell>
          <cell r="O347" t="str">
            <v/>
          </cell>
          <cell r="P347" t="str">
            <v/>
          </cell>
        </row>
        <row r="348">
          <cell r="A348" t="str">
            <v>GO</v>
          </cell>
          <cell r="B348">
            <v>7</v>
          </cell>
          <cell r="C348">
            <v>3</v>
          </cell>
          <cell r="D348" t="str">
            <v>C</v>
          </cell>
          <cell r="E348">
            <v>0.8</v>
          </cell>
          <cell r="F348">
            <v>37797</v>
          </cell>
          <cell r="G348">
            <v>6.8500000000000005E-2</v>
          </cell>
          <cell r="H348">
            <v>6.0999999999999999E-2</v>
          </cell>
          <cell r="I348" t="str">
            <v>6          0   .</v>
          </cell>
          <cell r="J348">
            <v>0</v>
          </cell>
          <cell r="K348">
            <v>0</v>
          </cell>
          <cell r="L348">
            <v>2003</v>
          </cell>
          <cell r="M348" t="str">
            <v>No Trade</v>
          </cell>
          <cell r="N348" t="str">
            <v/>
          </cell>
          <cell r="O348" t="str">
            <v/>
          </cell>
          <cell r="P348" t="str">
            <v/>
          </cell>
        </row>
        <row r="349">
          <cell r="A349" t="str">
            <v>GO</v>
          </cell>
          <cell r="B349">
            <v>7</v>
          </cell>
          <cell r="C349">
            <v>3</v>
          </cell>
          <cell r="D349" t="str">
            <v>C</v>
          </cell>
          <cell r="E349">
            <v>0.83</v>
          </cell>
          <cell r="F349">
            <v>37797</v>
          </cell>
          <cell r="G349">
            <v>5.7599999999999998E-2</v>
          </cell>
          <cell r="H349">
            <v>5.0999999999999997E-2</v>
          </cell>
          <cell r="I349" t="str">
            <v>6          0   .</v>
          </cell>
          <cell r="J349">
            <v>0</v>
          </cell>
          <cell r="K349">
            <v>0</v>
          </cell>
          <cell r="L349">
            <v>2003</v>
          </cell>
          <cell r="M349" t="str">
            <v>No Trade</v>
          </cell>
          <cell r="N349" t="str">
            <v/>
          </cell>
          <cell r="O349" t="str">
            <v/>
          </cell>
          <cell r="P349" t="str">
            <v/>
          </cell>
        </row>
        <row r="350">
          <cell r="A350" t="str">
            <v>GO</v>
          </cell>
          <cell r="B350">
            <v>7</v>
          </cell>
          <cell r="C350">
            <v>3</v>
          </cell>
          <cell r="D350" t="str">
            <v>C</v>
          </cell>
          <cell r="E350">
            <v>0.86</v>
          </cell>
          <cell r="F350">
            <v>37797</v>
          </cell>
          <cell r="G350">
            <v>4.8399999999999999E-2</v>
          </cell>
          <cell r="H350">
            <v>4.2999999999999997E-2</v>
          </cell>
          <cell r="I350" t="str">
            <v>2          0   .</v>
          </cell>
          <cell r="J350">
            <v>0</v>
          </cell>
          <cell r="K350">
            <v>0</v>
          </cell>
          <cell r="L350">
            <v>2003</v>
          </cell>
          <cell r="M350" t="str">
            <v>No Trade</v>
          </cell>
          <cell r="N350" t="str">
            <v/>
          </cell>
          <cell r="O350" t="str">
            <v/>
          </cell>
          <cell r="P350" t="str">
            <v/>
          </cell>
        </row>
        <row r="351">
          <cell r="A351" t="str">
            <v>GO</v>
          </cell>
          <cell r="B351">
            <v>8</v>
          </cell>
          <cell r="C351">
            <v>3</v>
          </cell>
          <cell r="D351" t="str">
            <v>C</v>
          </cell>
          <cell r="E351">
            <v>0.7</v>
          </cell>
          <cell r="F351">
            <v>37830</v>
          </cell>
          <cell r="G351">
            <v>0</v>
          </cell>
          <cell r="H351">
            <v>0</v>
          </cell>
          <cell r="I351" t="str">
            <v>0          0   .</v>
          </cell>
          <cell r="J351">
            <v>0</v>
          </cell>
          <cell r="K351">
            <v>0</v>
          </cell>
          <cell r="L351">
            <v>2003</v>
          </cell>
          <cell r="M351" t="str">
            <v>No Trade</v>
          </cell>
          <cell r="N351" t="str">
            <v/>
          </cell>
          <cell r="O351" t="str">
            <v/>
          </cell>
          <cell r="P351" t="str">
            <v/>
          </cell>
        </row>
        <row r="352">
          <cell r="A352" t="str">
            <v>GO</v>
          </cell>
          <cell r="B352">
            <v>8</v>
          </cell>
          <cell r="C352">
            <v>3</v>
          </cell>
          <cell r="D352" t="str">
            <v>C</v>
          </cell>
          <cell r="E352">
            <v>0.76</v>
          </cell>
          <cell r="F352">
            <v>37830</v>
          </cell>
          <cell r="G352">
            <v>7.8899999999999998E-2</v>
          </cell>
          <cell r="H352">
            <v>7.0999999999999994E-2</v>
          </cell>
          <cell r="I352" t="str">
            <v>2          0   .</v>
          </cell>
          <cell r="J352">
            <v>0</v>
          </cell>
          <cell r="K352">
            <v>0</v>
          </cell>
          <cell r="L352">
            <v>2003</v>
          </cell>
          <cell r="M352" t="str">
            <v>No Trade</v>
          </cell>
          <cell r="N352" t="str">
            <v/>
          </cell>
          <cell r="O352" t="str">
            <v/>
          </cell>
          <cell r="P352" t="str">
            <v/>
          </cell>
        </row>
        <row r="353">
          <cell r="A353" t="str">
            <v>GO</v>
          </cell>
          <cell r="B353">
            <v>8</v>
          </cell>
          <cell r="C353">
            <v>3</v>
          </cell>
          <cell r="D353" t="str">
            <v>P</v>
          </cell>
          <cell r="E353">
            <v>0.76</v>
          </cell>
          <cell r="F353">
            <v>37830</v>
          </cell>
          <cell r="G353">
            <v>7.22E-2</v>
          </cell>
          <cell r="H353">
            <v>7.9000000000000001E-2</v>
          </cell>
          <cell r="I353" t="str">
            <v>3          0   .</v>
          </cell>
          <cell r="J353">
            <v>0</v>
          </cell>
          <cell r="K353">
            <v>0</v>
          </cell>
          <cell r="L353">
            <v>2003</v>
          </cell>
          <cell r="M353" t="str">
            <v>No Trade</v>
          </cell>
          <cell r="N353" t="str">
            <v/>
          </cell>
          <cell r="O353" t="str">
            <v/>
          </cell>
          <cell r="P353" t="str">
            <v/>
          </cell>
        </row>
        <row r="354">
          <cell r="A354" t="str">
            <v>GO</v>
          </cell>
          <cell r="B354">
            <v>8</v>
          </cell>
          <cell r="C354">
            <v>3</v>
          </cell>
          <cell r="D354" t="str">
            <v>C</v>
          </cell>
          <cell r="E354">
            <v>0.78</v>
          </cell>
          <cell r="F354">
            <v>37830</v>
          </cell>
          <cell r="G354">
            <v>0</v>
          </cell>
          <cell r="H354">
            <v>0</v>
          </cell>
          <cell r="I354" t="str">
            <v>0          0   .</v>
          </cell>
          <cell r="J354">
            <v>0</v>
          </cell>
          <cell r="K354">
            <v>0</v>
          </cell>
          <cell r="L354">
            <v>2003</v>
          </cell>
          <cell r="M354" t="str">
            <v>No Trade</v>
          </cell>
          <cell r="N354" t="str">
            <v/>
          </cell>
          <cell r="O354" t="str">
            <v/>
          </cell>
          <cell r="P354" t="str">
            <v/>
          </cell>
        </row>
        <row r="355">
          <cell r="A355" t="str">
            <v>GO</v>
          </cell>
          <cell r="B355">
            <v>9</v>
          </cell>
          <cell r="C355">
            <v>3</v>
          </cell>
          <cell r="D355" t="str">
            <v>C</v>
          </cell>
          <cell r="E355">
            <v>0.74</v>
          </cell>
          <cell r="F355">
            <v>37859</v>
          </cell>
          <cell r="G355">
            <v>7.6100000000000001E-2</v>
          </cell>
          <cell r="H355">
            <v>6.8000000000000005E-2</v>
          </cell>
          <cell r="I355" t="str">
            <v>8          0   .</v>
          </cell>
          <cell r="J355">
            <v>0</v>
          </cell>
          <cell r="K355">
            <v>0</v>
          </cell>
          <cell r="L355">
            <v>2003</v>
          </cell>
          <cell r="M355" t="str">
            <v>No Trade</v>
          </cell>
          <cell r="N355" t="str">
            <v/>
          </cell>
          <cell r="O355" t="str">
            <v/>
          </cell>
          <cell r="P355" t="str">
            <v/>
          </cell>
        </row>
        <row r="356">
          <cell r="A356" t="str">
            <v>GO</v>
          </cell>
          <cell r="B356">
            <v>9</v>
          </cell>
          <cell r="C356">
            <v>3</v>
          </cell>
          <cell r="D356" t="str">
            <v>P</v>
          </cell>
          <cell r="E356">
            <v>0.74</v>
          </cell>
          <cell r="F356">
            <v>37859</v>
          </cell>
          <cell r="G356">
            <v>7.6100000000000001E-2</v>
          </cell>
          <cell r="H356">
            <v>8.3000000000000004E-2</v>
          </cell>
          <cell r="I356" t="str">
            <v>4          0   .</v>
          </cell>
          <cell r="J356">
            <v>0</v>
          </cell>
          <cell r="K356">
            <v>0</v>
          </cell>
          <cell r="L356">
            <v>2003</v>
          </cell>
          <cell r="M356" t="str">
            <v>No Trade</v>
          </cell>
          <cell r="N356" t="str">
            <v/>
          </cell>
          <cell r="O356" t="str">
            <v/>
          </cell>
          <cell r="P356" t="str">
            <v/>
          </cell>
        </row>
        <row r="357">
          <cell r="A357" t="str">
            <v>GO</v>
          </cell>
          <cell r="B357">
            <v>9</v>
          </cell>
          <cell r="C357">
            <v>3</v>
          </cell>
          <cell r="D357" t="str">
            <v>C</v>
          </cell>
          <cell r="E357">
            <v>0.84</v>
          </cell>
          <cell r="F357">
            <v>37859</v>
          </cell>
          <cell r="G357">
            <v>4.3700000000000003E-2</v>
          </cell>
          <cell r="H357">
            <v>3.9E-2</v>
          </cell>
          <cell r="I357" t="str">
            <v>0          0   .</v>
          </cell>
          <cell r="J357">
            <v>0</v>
          </cell>
          <cell r="K357">
            <v>0</v>
          </cell>
          <cell r="L357">
            <v>2003</v>
          </cell>
          <cell r="M357" t="str">
            <v>No Trade</v>
          </cell>
          <cell r="N357" t="str">
            <v/>
          </cell>
          <cell r="O357" t="str">
            <v/>
          </cell>
          <cell r="P357" t="str">
            <v/>
          </cell>
        </row>
        <row r="358">
          <cell r="A358" t="str">
            <v>GO</v>
          </cell>
          <cell r="B358">
            <v>11</v>
          </cell>
          <cell r="C358">
            <v>3</v>
          </cell>
          <cell r="D358" t="str">
            <v>C</v>
          </cell>
          <cell r="E358">
            <v>0.66</v>
          </cell>
          <cell r="F358">
            <v>37922</v>
          </cell>
          <cell r="G358">
            <v>8.5400000000000004E-2</v>
          </cell>
          <cell r="H358">
            <v>7.5999999999999998E-2</v>
          </cell>
          <cell r="I358" t="str">
            <v>9          0   .</v>
          </cell>
          <cell r="J358">
            <v>0</v>
          </cell>
          <cell r="K358">
            <v>0</v>
          </cell>
          <cell r="L358">
            <v>2003</v>
          </cell>
          <cell r="M358" t="str">
            <v>No Trade</v>
          </cell>
          <cell r="N358" t="str">
            <v/>
          </cell>
          <cell r="O358" t="str">
            <v/>
          </cell>
          <cell r="P358" t="str">
            <v/>
          </cell>
        </row>
        <row r="359">
          <cell r="A359" t="str">
            <v>GO</v>
          </cell>
          <cell r="B359">
            <v>11</v>
          </cell>
          <cell r="C359">
            <v>3</v>
          </cell>
          <cell r="D359" t="str">
            <v>P</v>
          </cell>
          <cell r="E359">
            <v>0.66</v>
          </cell>
          <cell r="F359">
            <v>37922</v>
          </cell>
          <cell r="G359">
            <v>5.6000000000000001E-2</v>
          </cell>
          <cell r="H359">
            <v>6.0999999999999999E-2</v>
          </cell>
          <cell r="I359" t="str">
            <v>5          0   .</v>
          </cell>
          <cell r="J359">
            <v>0</v>
          </cell>
          <cell r="K359">
            <v>0</v>
          </cell>
          <cell r="L359">
            <v>2003</v>
          </cell>
          <cell r="M359" t="str">
            <v>No Trade</v>
          </cell>
          <cell r="N359" t="str">
            <v/>
          </cell>
          <cell r="O359" t="str">
            <v/>
          </cell>
          <cell r="P359" t="str">
            <v/>
          </cell>
        </row>
        <row r="360">
          <cell r="A360" t="str">
            <v>IA</v>
          </cell>
          <cell r="B360">
            <v>1</v>
          </cell>
          <cell r="C360">
            <v>3</v>
          </cell>
          <cell r="D360" t="str">
            <v>C</v>
          </cell>
          <cell r="E360">
            <v>0.04</v>
          </cell>
          <cell r="F360">
            <v>37616</v>
          </cell>
          <cell r="G360">
            <v>7.0000000000000007E-2</v>
          </cell>
          <cell r="H360">
            <v>0.09</v>
          </cell>
          <cell r="I360" t="str">
            <v>0          0</v>
          </cell>
          <cell r="J360">
            <v>0</v>
          </cell>
          <cell r="K360">
            <v>0</v>
          </cell>
          <cell r="L360">
            <v>2003</v>
          </cell>
          <cell r="M360" t="str">
            <v>No Trade</v>
          </cell>
          <cell r="N360" t="str">
            <v/>
          </cell>
          <cell r="O360" t="str">
            <v/>
          </cell>
          <cell r="P360" t="str">
            <v/>
          </cell>
        </row>
        <row r="361">
          <cell r="A361" t="str">
            <v>IA</v>
          </cell>
          <cell r="B361">
            <v>1</v>
          </cell>
          <cell r="C361">
            <v>3</v>
          </cell>
          <cell r="D361" t="str">
            <v>P</v>
          </cell>
          <cell r="E361">
            <v>0.04</v>
          </cell>
          <cell r="F361">
            <v>37616</v>
          </cell>
          <cell r="G361">
            <v>7.0000000000000007E-2</v>
          </cell>
          <cell r="H361">
            <v>0.09</v>
          </cell>
          <cell r="I361" t="str">
            <v>0          0</v>
          </cell>
          <cell r="J361">
            <v>0</v>
          </cell>
          <cell r="K361">
            <v>0</v>
          </cell>
          <cell r="L361">
            <v>2003</v>
          </cell>
          <cell r="M361" t="str">
            <v>No Trade</v>
          </cell>
          <cell r="N361" t="str">
            <v/>
          </cell>
          <cell r="O361" t="str">
            <v/>
          </cell>
          <cell r="P361" t="str">
            <v/>
          </cell>
        </row>
        <row r="362">
          <cell r="A362" t="str">
            <v>IA</v>
          </cell>
          <cell r="B362">
            <v>3</v>
          </cell>
          <cell r="C362">
            <v>3</v>
          </cell>
          <cell r="D362" t="str">
            <v>P</v>
          </cell>
          <cell r="E362">
            <v>0</v>
          </cell>
          <cell r="F362">
            <v>37677</v>
          </cell>
          <cell r="G362">
            <v>0.06</v>
          </cell>
          <cell r="H362">
            <v>7.0000000000000007E-2</v>
          </cell>
          <cell r="I362" t="str">
            <v>0          0</v>
          </cell>
          <cell r="J362">
            <v>0</v>
          </cell>
          <cell r="K362">
            <v>0</v>
          </cell>
          <cell r="L362">
            <v>2003</v>
          </cell>
          <cell r="M362" t="str">
            <v>No Trade</v>
          </cell>
          <cell r="N362" t="str">
            <v/>
          </cell>
          <cell r="O362" t="str">
            <v/>
          </cell>
          <cell r="P362" t="str">
            <v/>
          </cell>
        </row>
        <row r="363">
          <cell r="A363" t="str">
            <v>IA</v>
          </cell>
          <cell r="B363">
            <v>3</v>
          </cell>
          <cell r="C363">
            <v>3</v>
          </cell>
          <cell r="D363" t="str">
            <v>P</v>
          </cell>
          <cell r="E363">
            <v>5.0000000000000001E-3</v>
          </cell>
          <cell r="F363">
            <v>37677</v>
          </cell>
          <cell r="G363">
            <v>6.5000000000000002E-2</v>
          </cell>
          <cell r="H363">
            <v>7.0000000000000007E-2</v>
          </cell>
          <cell r="I363" t="str">
            <v>5          0</v>
          </cell>
          <cell r="J363">
            <v>0</v>
          </cell>
          <cell r="K363">
            <v>0</v>
          </cell>
          <cell r="L363">
            <v>2003</v>
          </cell>
          <cell r="M363" t="str">
            <v>No Trade</v>
          </cell>
          <cell r="N363" t="str">
            <v/>
          </cell>
          <cell r="O363" t="str">
            <v/>
          </cell>
          <cell r="P363" t="str">
            <v/>
          </cell>
        </row>
        <row r="364">
          <cell r="A364" t="str">
            <v>IA</v>
          </cell>
          <cell r="B364">
            <v>3</v>
          </cell>
          <cell r="C364">
            <v>3</v>
          </cell>
          <cell r="D364" t="str">
            <v>C</v>
          </cell>
          <cell r="E364">
            <v>0.02</v>
          </cell>
          <cell r="F364">
            <v>37677</v>
          </cell>
          <cell r="G364">
            <v>0</v>
          </cell>
          <cell r="H364">
            <v>0</v>
          </cell>
          <cell r="I364" t="str">
            <v>0          0</v>
          </cell>
          <cell r="J364">
            <v>0</v>
          </cell>
          <cell r="K364">
            <v>0</v>
          </cell>
          <cell r="L364">
            <v>2003</v>
          </cell>
          <cell r="M364" t="str">
            <v>No Trade</v>
          </cell>
          <cell r="N364" t="str">
            <v/>
          </cell>
          <cell r="O364" t="str">
            <v/>
          </cell>
          <cell r="P364" t="str">
            <v/>
          </cell>
        </row>
        <row r="365">
          <cell r="A365" t="str">
            <v>IA</v>
          </cell>
          <cell r="B365">
            <v>3</v>
          </cell>
          <cell r="C365">
            <v>3</v>
          </cell>
          <cell r="D365" t="str">
            <v>C</v>
          </cell>
          <cell r="E365">
            <v>0.05</v>
          </cell>
          <cell r="F365">
            <v>37677</v>
          </cell>
          <cell r="G365">
            <v>0.22</v>
          </cell>
          <cell r="H365">
            <v>0.22</v>
          </cell>
          <cell r="I365" t="str">
            <v>0          0</v>
          </cell>
          <cell r="J365">
            <v>0</v>
          </cell>
          <cell r="K365">
            <v>0</v>
          </cell>
          <cell r="L365">
            <v>2003</v>
          </cell>
          <cell r="M365" t="str">
            <v>No Trade</v>
          </cell>
          <cell r="N365" t="str">
            <v/>
          </cell>
          <cell r="O365" t="str">
            <v/>
          </cell>
          <cell r="P365" t="str">
            <v/>
          </cell>
        </row>
        <row r="366">
          <cell r="A366" t="str">
            <v>IA</v>
          </cell>
          <cell r="B366">
            <v>3</v>
          </cell>
          <cell r="C366">
            <v>3</v>
          </cell>
          <cell r="D366" t="str">
            <v>P</v>
          </cell>
          <cell r="E366">
            <v>0.05</v>
          </cell>
          <cell r="F366">
            <v>37677</v>
          </cell>
          <cell r="G366">
            <v>0.08</v>
          </cell>
          <cell r="H366">
            <v>0.09</v>
          </cell>
          <cell r="I366" t="str">
            <v>0          0</v>
          </cell>
          <cell r="J366">
            <v>0</v>
          </cell>
          <cell r="K366">
            <v>0</v>
          </cell>
          <cell r="L366">
            <v>2003</v>
          </cell>
          <cell r="M366" t="str">
            <v>No Trade</v>
          </cell>
          <cell r="N366" t="str">
            <v/>
          </cell>
          <cell r="O366" t="str">
            <v/>
          </cell>
          <cell r="P366" t="str">
            <v/>
          </cell>
        </row>
        <row r="367">
          <cell r="A367" t="str">
            <v>IA</v>
          </cell>
          <cell r="B367">
            <v>3</v>
          </cell>
          <cell r="C367">
            <v>3</v>
          </cell>
          <cell r="D367" t="str">
            <v>C</v>
          </cell>
          <cell r="E367">
            <v>0.1</v>
          </cell>
          <cell r="F367">
            <v>37677</v>
          </cell>
          <cell r="G367">
            <v>0.115</v>
          </cell>
          <cell r="H367">
            <v>0.12</v>
          </cell>
          <cell r="I367" t="str">
            <v>5          0</v>
          </cell>
          <cell r="J367">
            <v>0</v>
          </cell>
          <cell r="K367">
            <v>0</v>
          </cell>
          <cell r="L367">
            <v>2003</v>
          </cell>
          <cell r="M367" t="str">
            <v>No Trade</v>
          </cell>
          <cell r="N367" t="str">
            <v/>
          </cell>
          <cell r="O367" t="str">
            <v/>
          </cell>
          <cell r="P367" t="str">
            <v/>
          </cell>
        </row>
        <row r="368">
          <cell r="A368" t="str">
            <v>IA</v>
          </cell>
          <cell r="B368">
            <v>3</v>
          </cell>
          <cell r="C368">
            <v>3</v>
          </cell>
          <cell r="D368" t="str">
            <v>C</v>
          </cell>
          <cell r="E368">
            <v>0.19</v>
          </cell>
          <cell r="F368">
            <v>37677</v>
          </cell>
          <cell r="G368">
            <v>0</v>
          </cell>
          <cell r="H368">
            <v>0</v>
          </cell>
          <cell r="I368" t="str">
            <v>0          0</v>
          </cell>
          <cell r="J368">
            <v>0</v>
          </cell>
          <cell r="K368">
            <v>0</v>
          </cell>
          <cell r="L368">
            <v>2003</v>
          </cell>
          <cell r="M368" t="str">
            <v>No Trade</v>
          </cell>
          <cell r="N368" t="str">
            <v/>
          </cell>
          <cell r="O368" t="str">
            <v/>
          </cell>
          <cell r="P368" t="str">
            <v/>
          </cell>
        </row>
        <row r="369">
          <cell r="A369" t="str">
            <v>IA</v>
          </cell>
          <cell r="B369">
            <v>3</v>
          </cell>
          <cell r="C369">
            <v>3</v>
          </cell>
          <cell r="D369" t="str">
            <v>C</v>
          </cell>
          <cell r="E369">
            <v>0.2</v>
          </cell>
          <cell r="F369">
            <v>37677</v>
          </cell>
          <cell r="G369">
            <v>7.0000000000000007E-2</v>
          </cell>
          <cell r="H369">
            <v>7.0000000000000007E-2</v>
          </cell>
          <cell r="I369" t="str">
            <v>5          0</v>
          </cell>
          <cell r="J369">
            <v>0</v>
          </cell>
          <cell r="K369">
            <v>0</v>
          </cell>
          <cell r="L369">
            <v>2003</v>
          </cell>
          <cell r="M369" t="str">
            <v>No Trade</v>
          </cell>
          <cell r="N369" t="str">
            <v/>
          </cell>
          <cell r="O369" t="str">
            <v/>
          </cell>
          <cell r="P369" t="str">
            <v/>
          </cell>
        </row>
        <row r="370">
          <cell r="A370" t="str">
            <v>IA</v>
          </cell>
          <cell r="B370">
            <v>3</v>
          </cell>
          <cell r="C370">
            <v>3</v>
          </cell>
          <cell r="D370" t="str">
            <v>C</v>
          </cell>
          <cell r="E370">
            <v>0.5</v>
          </cell>
          <cell r="F370">
            <v>37677</v>
          </cell>
          <cell r="G370">
            <v>5.0000000000000001E-3</v>
          </cell>
          <cell r="H370">
            <v>0.01</v>
          </cell>
          <cell r="I370" t="str">
            <v>0          0</v>
          </cell>
          <cell r="J370">
            <v>0</v>
          </cell>
          <cell r="K370">
            <v>0</v>
          </cell>
          <cell r="L370">
            <v>2003</v>
          </cell>
          <cell r="M370" t="str">
            <v>No Trade</v>
          </cell>
          <cell r="N370" t="str">
            <v/>
          </cell>
          <cell r="O370" t="str">
            <v/>
          </cell>
          <cell r="P370" t="str">
            <v/>
          </cell>
        </row>
        <row r="371">
          <cell r="A371" t="str">
            <v>LO</v>
          </cell>
          <cell r="B371">
            <v>1</v>
          </cell>
          <cell r="C371">
            <v>3</v>
          </cell>
          <cell r="D371" t="str">
            <v>C</v>
          </cell>
          <cell r="E371">
            <v>5</v>
          </cell>
          <cell r="F371">
            <v>37606</v>
          </cell>
          <cell r="G371">
            <v>0</v>
          </cell>
          <cell r="H371">
            <v>0</v>
          </cell>
          <cell r="I371" t="str">
            <v>0          0</v>
          </cell>
          <cell r="J371">
            <v>0</v>
          </cell>
          <cell r="K371">
            <v>0</v>
          </cell>
          <cell r="L371">
            <v>2003</v>
          </cell>
          <cell r="M371" t="str">
            <v>No Trade</v>
          </cell>
          <cell r="N371" t="str">
            <v/>
          </cell>
          <cell r="O371" t="str">
            <v/>
          </cell>
          <cell r="P371" t="str">
            <v/>
          </cell>
        </row>
        <row r="372">
          <cell r="A372" t="str">
            <v>LO</v>
          </cell>
          <cell r="B372">
            <v>1</v>
          </cell>
          <cell r="C372">
            <v>3</v>
          </cell>
          <cell r="D372" t="str">
            <v>P</v>
          </cell>
          <cell r="E372">
            <v>13</v>
          </cell>
          <cell r="F372">
            <v>37606</v>
          </cell>
          <cell r="G372">
            <v>0.01</v>
          </cell>
          <cell r="H372">
            <v>0</v>
          </cell>
          <cell r="I372" t="str">
            <v>1          0</v>
          </cell>
          <cell r="J372">
            <v>0</v>
          </cell>
          <cell r="K372">
            <v>0</v>
          </cell>
          <cell r="L372">
            <v>2003</v>
          </cell>
          <cell r="M372" t="str">
            <v>No Trade</v>
          </cell>
          <cell r="N372" t="str">
            <v/>
          </cell>
          <cell r="O372" t="str">
            <v/>
          </cell>
          <cell r="P372" t="str">
            <v/>
          </cell>
        </row>
        <row r="373">
          <cell r="A373" t="str">
            <v>LO</v>
          </cell>
          <cell r="B373">
            <v>1</v>
          </cell>
          <cell r="C373">
            <v>3</v>
          </cell>
          <cell r="D373" t="str">
            <v>P</v>
          </cell>
          <cell r="E373">
            <v>14</v>
          </cell>
          <cell r="F373">
            <v>37606</v>
          </cell>
          <cell r="G373">
            <v>0.01</v>
          </cell>
          <cell r="H373">
            <v>0</v>
          </cell>
          <cell r="I373" t="str">
            <v>1          0</v>
          </cell>
          <cell r="J373">
            <v>0</v>
          </cell>
          <cell r="K373">
            <v>0</v>
          </cell>
          <cell r="L373">
            <v>2003</v>
          </cell>
          <cell r="M373" t="str">
            <v>No Trade</v>
          </cell>
          <cell r="N373" t="str">
            <v/>
          </cell>
          <cell r="O373" t="str">
            <v/>
          </cell>
          <cell r="P373" t="str">
            <v/>
          </cell>
        </row>
        <row r="374">
          <cell r="A374" t="str">
            <v>LO</v>
          </cell>
          <cell r="B374">
            <v>1</v>
          </cell>
          <cell r="C374">
            <v>3</v>
          </cell>
          <cell r="D374" t="str">
            <v>P</v>
          </cell>
          <cell r="E374">
            <v>15</v>
          </cell>
          <cell r="F374">
            <v>37606</v>
          </cell>
          <cell r="G374">
            <v>0.01</v>
          </cell>
          <cell r="H374">
            <v>0</v>
          </cell>
          <cell r="I374" t="str">
            <v>1          0</v>
          </cell>
          <cell r="J374">
            <v>0</v>
          </cell>
          <cell r="K374">
            <v>0</v>
          </cell>
          <cell r="L374">
            <v>2003</v>
          </cell>
          <cell r="M374" t="str">
            <v>No Trade</v>
          </cell>
          <cell r="N374" t="str">
            <v/>
          </cell>
          <cell r="O374" t="str">
            <v/>
          </cell>
          <cell r="P374" t="str">
            <v/>
          </cell>
        </row>
        <row r="375">
          <cell r="A375" t="str">
            <v>LO</v>
          </cell>
          <cell r="B375">
            <v>1</v>
          </cell>
          <cell r="C375">
            <v>3</v>
          </cell>
          <cell r="D375" t="str">
            <v>P</v>
          </cell>
          <cell r="E375">
            <v>16</v>
          </cell>
          <cell r="F375">
            <v>37606</v>
          </cell>
          <cell r="G375">
            <v>0.01</v>
          </cell>
          <cell r="H375">
            <v>0</v>
          </cell>
          <cell r="I375" t="str">
            <v>1          0</v>
          </cell>
          <cell r="J375">
            <v>0</v>
          </cell>
          <cell r="K375">
            <v>0</v>
          </cell>
          <cell r="L375">
            <v>2003</v>
          </cell>
          <cell r="M375" t="str">
            <v>No Trade</v>
          </cell>
          <cell r="N375" t="str">
            <v/>
          </cell>
          <cell r="O375" t="str">
            <v/>
          </cell>
          <cell r="P375" t="str">
            <v/>
          </cell>
        </row>
        <row r="376">
          <cell r="A376" t="str">
            <v>LO</v>
          </cell>
          <cell r="B376">
            <v>1</v>
          </cell>
          <cell r="C376">
            <v>3</v>
          </cell>
          <cell r="D376" t="str">
            <v>P</v>
          </cell>
          <cell r="E376">
            <v>16.5</v>
          </cell>
          <cell r="F376">
            <v>37606</v>
          </cell>
          <cell r="G376">
            <v>0.01</v>
          </cell>
          <cell r="H376">
            <v>0</v>
          </cell>
          <cell r="I376" t="str">
            <v>1          0</v>
          </cell>
          <cell r="J376">
            <v>0</v>
          </cell>
          <cell r="K376">
            <v>0</v>
          </cell>
          <cell r="L376">
            <v>2003</v>
          </cell>
          <cell r="M376" t="str">
            <v>No Trade</v>
          </cell>
          <cell r="N376" t="str">
            <v/>
          </cell>
          <cell r="O376" t="str">
            <v/>
          </cell>
          <cell r="P376" t="str">
            <v/>
          </cell>
        </row>
        <row r="377">
          <cell r="A377" t="str">
            <v>LO</v>
          </cell>
          <cell r="B377">
            <v>1</v>
          </cell>
          <cell r="C377">
            <v>3</v>
          </cell>
          <cell r="D377" t="str">
            <v>P</v>
          </cell>
          <cell r="E377">
            <v>17</v>
          </cell>
          <cell r="F377">
            <v>37606</v>
          </cell>
          <cell r="G377">
            <v>0.01</v>
          </cell>
          <cell r="H377">
            <v>0</v>
          </cell>
          <cell r="I377" t="str">
            <v>1          0</v>
          </cell>
          <cell r="J377">
            <v>0</v>
          </cell>
          <cell r="K377">
            <v>0</v>
          </cell>
          <cell r="L377">
            <v>2003</v>
          </cell>
          <cell r="M377" t="str">
            <v>No Trade</v>
          </cell>
          <cell r="N377" t="str">
            <v/>
          </cell>
          <cell r="O377" t="str">
            <v/>
          </cell>
          <cell r="P377" t="str">
            <v/>
          </cell>
        </row>
        <row r="378">
          <cell r="A378" t="str">
            <v>LO</v>
          </cell>
          <cell r="B378">
            <v>1</v>
          </cell>
          <cell r="C378">
            <v>3</v>
          </cell>
          <cell r="D378" t="str">
            <v>P</v>
          </cell>
          <cell r="E378">
            <v>18</v>
          </cell>
          <cell r="F378">
            <v>37606</v>
          </cell>
          <cell r="G378">
            <v>0.01</v>
          </cell>
          <cell r="H378">
            <v>0</v>
          </cell>
          <cell r="I378" t="str">
            <v>1          0</v>
          </cell>
          <cell r="J378">
            <v>0</v>
          </cell>
          <cell r="K378">
            <v>0</v>
          </cell>
          <cell r="L378">
            <v>2003</v>
          </cell>
          <cell r="M378" t="str">
            <v>No Trade</v>
          </cell>
          <cell r="N378" t="str">
            <v/>
          </cell>
          <cell r="O378" t="str">
            <v/>
          </cell>
          <cell r="P378" t="str">
            <v/>
          </cell>
        </row>
        <row r="379">
          <cell r="A379" t="str">
            <v>LO</v>
          </cell>
          <cell r="B379">
            <v>1</v>
          </cell>
          <cell r="C379">
            <v>3</v>
          </cell>
          <cell r="D379" t="str">
            <v>P</v>
          </cell>
          <cell r="E379">
            <v>18.5</v>
          </cell>
          <cell r="F379">
            <v>37606</v>
          </cell>
          <cell r="G379">
            <v>0.01</v>
          </cell>
          <cell r="H379">
            <v>0</v>
          </cell>
          <cell r="I379" t="str">
            <v>1          0</v>
          </cell>
          <cell r="J379">
            <v>0</v>
          </cell>
          <cell r="K379">
            <v>0</v>
          </cell>
          <cell r="L379">
            <v>2003</v>
          </cell>
          <cell r="M379" t="str">
            <v>No Trade</v>
          </cell>
          <cell r="N379" t="str">
            <v/>
          </cell>
          <cell r="O379" t="str">
            <v/>
          </cell>
          <cell r="P379" t="str">
            <v/>
          </cell>
        </row>
        <row r="380">
          <cell r="A380" t="str">
            <v>LO</v>
          </cell>
          <cell r="B380">
            <v>1</v>
          </cell>
          <cell r="C380">
            <v>3</v>
          </cell>
          <cell r="D380" t="str">
            <v>P</v>
          </cell>
          <cell r="E380">
            <v>19</v>
          </cell>
          <cell r="F380">
            <v>37606</v>
          </cell>
          <cell r="G380">
            <v>0.01</v>
          </cell>
          <cell r="H380">
            <v>0</v>
          </cell>
          <cell r="I380" t="str">
            <v>1          0</v>
          </cell>
          <cell r="J380">
            <v>0</v>
          </cell>
          <cell r="K380">
            <v>0</v>
          </cell>
          <cell r="L380">
            <v>2003</v>
          </cell>
          <cell r="M380" t="str">
            <v>No Trade</v>
          </cell>
          <cell r="N380" t="str">
            <v/>
          </cell>
          <cell r="O380" t="str">
            <v/>
          </cell>
          <cell r="P380" t="str">
            <v/>
          </cell>
        </row>
        <row r="381">
          <cell r="A381" t="str">
            <v>LO</v>
          </cell>
          <cell r="B381">
            <v>1</v>
          </cell>
          <cell r="C381">
            <v>3</v>
          </cell>
          <cell r="D381" t="str">
            <v>C</v>
          </cell>
          <cell r="E381">
            <v>19.5</v>
          </cell>
          <cell r="F381">
            <v>37606</v>
          </cell>
          <cell r="G381">
            <v>0</v>
          </cell>
          <cell r="H381">
            <v>0</v>
          </cell>
          <cell r="I381" t="str">
            <v>0          0</v>
          </cell>
          <cell r="J381">
            <v>0</v>
          </cell>
          <cell r="K381">
            <v>0</v>
          </cell>
          <cell r="L381">
            <v>2003</v>
          </cell>
          <cell r="M381" t="str">
            <v>No Trade</v>
          </cell>
          <cell r="N381" t="str">
            <v/>
          </cell>
          <cell r="O381" t="str">
            <v/>
          </cell>
          <cell r="P381" t="str">
            <v/>
          </cell>
        </row>
        <row r="382">
          <cell r="A382" t="str">
            <v>LO</v>
          </cell>
          <cell r="B382">
            <v>1</v>
          </cell>
          <cell r="C382">
            <v>3</v>
          </cell>
          <cell r="D382" t="str">
            <v>P</v>
          </cell>
          <cell r="E382">
            <v>19.5</v>
          </cell>
          <cell r="F382">
            <v>37606</v>
          </cell>
          <cell r="G382">
            <v>0.01</v>
          </cell>
          <cell r="H382">
            <v>0</v>
          </cell>
          <cell r="I382" t="str">
            <v>1          0</v>
          </cell>
          <cell r="J382">
            <v>0</v>
          </cell>
          <cell r="K382">
            <v>0</v>
          </cell>
          <cell r="L382">
            <v>2003</v>
          </cell>
          <cell r="M382" t="str">
            <v>No Trade</v>
          </cell>
          <cell r="N382" t="str">
            <v/>
          </cell>
          <cell r="O382" t="str">
            <v/>
          </cell>
          <cell r="P382" t="str">
            <v/>
          </cell>
        </row>
        <row r="383">
          <cell r="A383" t="str">
            <v>LO</v>
          </cell>
          <cell r="B383">
            <v>1</v>
          </cell>
          <cell r="C383">
            <v>3</v>
          </cell>
          <cell r="D383" t="str">
            <v>C</v>
          </cell>
          <cell r="E383">
            <v>20</v>
          </cell>
          <cell r="F383">
            <v>37606</v>
          </cell>
          <cell r="G383">
            <v>7.29</v>
          </cell>
          <cell r="H383">
            <v>6.7</v>
          </cell>
          <cell r="I383" t="str">
            <v>1          0</v>
          </cell>
          <cell r="J383">
            <v>0</v>
          </cell>
          <cell r="K383">
            <v>0</v>
          </cell>
          <cell r="L383">
            <v>2003</v>
          </cell>
          <cell r="M383" t="str">
            <v>No Trade</v>
          </cell>
          <cell r="N383" t="str">
            <v/>
          </cell>
          <cell r="O383" t="str">
            <v/>
          </cell>
          <cell r="P383" t="str">
            <v/>
          </cell>
        </row>
        <row r="384">
          <cell r="A384" t="str">
            <v>LO</v>
          </cell>
          <cell r="B384">
            <v>1</v>
          </cell>
          <cell r="C384">
            <v>3</v>
          </cell>
          <cell r="D384" t="str">
            <v>P</v>
          </cell>
          <cell r="E384">
            <v>20</v>
          </cell>
          <cell r="F384">
            <v>37606</v>
          </cell>
          <cell r="G384">
            <v>0.01</v>
          </cell>
          <cell r="H384">
            <v>0</v>
          </cell>
          <cell r="I384" t="str">
            <v>1          0</v>
          </cell>
          <cell r="J384">
            <v>0</v>
          </cell>
          <cell r="K384">
            <v>0</v>
          </cell>
          <cell r="L384">
            <v>2003</v>
          </cell>
          <cell r="M384" t="str">
            <v>No Trade</v>
          </cell>
          <cell r="N384" t="str">
            <v/>
          </cell>
          <cell r="O384" t="str">
            <v/>
          </cell>
          <cell r="P384" t="str">
            <v/>
          </cell>
        </row>
        <row r="385">
          <cell r="A385" t="str">
            <v>LO</v>
          </cell>
          <cell r="B385">
            <v>1</v>
          </cell>
          <cell r="C385">
            <v>3</v>
          </cell>
          <cell r="D385" t="str">
            <v>C</v>
          </cell>
          <cell r="E385">
            <v>20.5</v>
          </cell>
          <cell r="F385">
            <v>37606</v>
          </cell>
          <cell r="G385">
            <v>6.79</v>
          </cell>
          <cell r="H385">
            <v>6.2</v>
          </cell>
          <cell r="I385" t="str">
            <v>1          0</v>
          </cell>
          <cell r="J385">
            <v>0</v>
          </cell>
          <cell r="K385">
            <v>0</v>
          </cell>
          <cell r="L385">
            <v>2003</v>
          </cell>
          <cell r="M385" t="str">
            <v>No Trade</v>
          </cell>
          <cell r="N385" t="str">
            <v/>
          </cell>
          <cell r="O385" t="str">
            <v/>
          </cell>
          <cell r="P385" t="str">
            <v/>
          </cell>
        </row>
        <row r="386">
          <cell r="A386" t="str">
            <v>LO</v>
          </cell>
          <cell r="B386">
            <v>1</v>
          </cell>
          <cell r="C386">
            <v>3</v>
          </cell>
          <cell r="D386" t="str">
            <v>P</v>
          </cell>
          <cell r="E386">
            <v>20.5</v>
          </cell>
          <cell r="F386">
            <v>37606</v>
          </cell>
          <cell r="G386">
            <v>0.01</v>
          </cell>
          <cell r="H386">
            <v>0</v>
          </cell>
          <cell r="I386" t="str">
            <v>1          0</v>
          </cell>
          <cell r="J386">
            <v>0</v>
          </cell>
          <cell r="K386">
            <v>0</v>
          </cell>
          <cell r="L386">
            <v>2003</v>
          </cell>
          <cell r="M386" t="str">
            <v>No Trade</v>
          </cell>
          <cell r="N386" t="str">
            <v/>
          </cell>
          <cell r="O386" t="str">
            <v/>
          </cell>
          <cell r="P386" t="str">
            <v/>
          </cell>
        </row>
        <row r="387">
          <cell r="A387" t="str">
            <v>LO</v>
          </cell>
          <cell r="B387">
            <v>1</v>
          </cell>
          <cell r="C387">
            <v>3</v>
          </cell>
          <cell r="D387" t="str">
            <v>C</v>
          </cell>
          <cell r="E387">
            <v>21</v>
          </cell>
          <cell r="F387">
            <v>37606</v>
          </cell>
          <cell r="G387">
            <v>6.29</v>
          </cell>
          <cell r="H387">
            <v>5.7</v>
          </cell>
          <cell r="I387" t="str">
            <v>1          0</v>
          </cell>
          <cell r="J387">
            <v>0</v>
          </cell>
          <cell r="K387">
            <v>0</v>
          </cell>
          <cell r="L387">
            <v>2003</v>
          </cell>
          <cell r="M387" t="str">
            <v>No Trade</v>
          </cell>
          <cell r="N387" t="str">
            <v/>
          </cell>
          <cell r="O387" t="str">
            <v/>
          </cell>
          <cell r="P387" t="str">
            <v/>
          </cell>
        </row>
        <row r="388">
          <cell r="A388" t="str">
            <v>LO</v>
          </cell>
          <cell r="B388">
            <v>1</v>
          </cell>
          <cell r="C388">
            <v>3</v>
          </cell>
          <cell r="D388" t="str">
            <v>P</v>
          </cell>
          <cell r="E388">
            <v>21</v>
          </cell>
          <cell r="F388">
            <v>37606</v>
          </cell>
          <cell r="G388">
            <v>0.01</v>
          </cell>
          <cell r="H388">
            <v>0</v>
          </cell>
          <cell r="I388" t="str">
            <v>1          0</v>
          </cell>
          <cell r="J388">
            <v>0</v>
          </cell>
          <cell r="K388">
            <v>0</v>
          </cell>
          <cell r="L388">
            <v>2003</v>
          </cell>
          <cell r="M388" t="str">
            <v>No Trade</v>
          </cell>
          <cell r="N388" t="str">
            <v/>
          </cell>
          <cell r="O388" t="str">
            <v/>
          </cell>
          <cell r="P388" t="str">
            <v/>
          </cell>
        </row>
        <row r="389">
          <cell r="A389" t="str">
            <v>LO</v>
          </cell>
          <cell r="B389">
            <v>1</v>
          </cell>
          <cell r="C389">
            <v>3</v>
          </cell>
          <cell r="D389" t="str">
            <v>C</v>
          </cell>
          <cell r="E389">
            <v>21.5</v>
          </cell>
          <cell r="F389">
            <v>37606</v>
          </cell>
          <cell r="G389">
            <v>5.8</v>
          </cell>
          <cell r="H389">
            <v>5.2</v>
          </cell>
          <cell r="I389" t="str">
            <v>2          0</v>
          </cell>
          <cell r="J389">
            <v>0</v>
          </cell>
          <cell r="K389">
            <v>0</v>
          </cell>
          <cell r="L389">
            <v>2003</v>
          </cell>
          <cell r="M389" t="str">
            <v>No Trade</v>
          </cell>
          <cell r="N389" t="str">
            <v/>
          </cell>
          <cell r="O389" t="str">
            <v/>
          </cell>
          <cell r="P389" t="str">
            <v/>
          </cell>
        </row>
        <row r="390">
          <cell r="A390" t="str">
            <v>LO</v>
          </cell>
          <cell r="B390">
            <v>1</v>
          </cell>
          <cell r="C390">
            <v>3</v>
          </cell>
          <cell r="D390" t="str">
            <v>P</v>
          </cell>
          <cell r="E390">
            <v>21.5</v>
          </cell>
          <cell r="F390">
            <v>37606</v>
          </cell>
          <cell r="G390">
            <v>0.01</v>
          </cell>
          <cell r="H390">
            <v>0</v>
          </cell>
          <cell r="I390" t="str">
            <v>2          0</v>
          </cell>
          <cell r="J390">
            <v>0</v>
          </cell>
          <cell r="K390">
            <v>0</v>
          </cell>
          <cell r="L390">
            <v>2003</v>
          </cell>
          <cell r="M390" t="str">
            <v>No Trade</v>
          </cell>
          <cell r="N390" t="str">
            <v/>
          </cell>
          <cell r="O390" t="str">
            <v/>
          </cell>
          <cell r="P390" t="str">
            <v/>
          </cell>
        </row>
        <row r="391">
          <cell r="A391" t="str">
            <v>LO</v>
          </cell>
          <cell r="B391">
            <v>1</v>
          </cell>
          <cell r="C391">
            <v>3</v>
          </cell>
          <cell r="D391" t="str">
            <v>C</v>
          </cell>
          <cell r="E391">
            <v>22</v>
          </cell>
          <cell r="F391">
            <v>37606</v>
          </cell>
          <cell r="G391">
            <v>5.31</v>
          </cell>
          <cell r="H391">
            <v>4.7</v>
          </cell>
          <cell r="I391" t="str">
            <v>3          0</v>
          </cell>
          <cell r="J391">
            <v>0</v>
          </cell>
          <cell r="K391">
            <v>0</v>
          </cell>
          <cell r="L391">
            <v>2003</v>
          </cell>
          <cell r="M391" t="str">
            <v>No Trade</v>
          </cell>
          <cell r="N391" t="str">
            <v/>
          </cell>
          <cell r="O391" t="str">
            <v/>
          </cell>
          <cell r="P391" t="str">
            <v/>
          </cell>
        </row>
        <row r="392">
          <cell r="A392" t="str">
            <v>LO</v>
          </cell>
          <cell r="B392">
            <v>1</v>
          </cell>
          <cell r="C392">
            <v>3</v>
          </cell>
          <cell r="D392" t="str">
            <v>P</v>
          </cell>
          <cell r="E392">
            <v>22</v>
          </cell>
          <cell r="F392">
            <v>37606</v>
          </cell>
          <cell r="G392">
            <v>0.01</v>
          </cell>
          <cell r="H392">
            <v>0</v>
          </cell>
          <cell r="I392" t="str">
            <v>3          0</v>
          </cell>
          <cell r="J392">
            <v>0</v>
          </cell>
          <cell r="K392">
            <v>0</v>
          </cell>
          <cell r="L392">
            <v>2003</v>
          </cell>
          <cell r="M392" t="str">
            <v>No Trade</v>
          </cell>
          <cell r="N392" t="str">
            <v/>
          </cell>
          <cell r="O392" t="str">
            <v/>
          </cell>
          <cell r="P392" t="str">
            <v/>
          </cell>
        </row>
        <row r="393">
          <cell r="A393" t="str">
            <v>LO</v>
          </cell>
          <cell r="B393">
            <v>1</v>
          </cell>
          <cell r="C393">
            <v>3</v>
          </cell>
          <cell r="D393" t="str">
            <v>C</v>
          </cell>
          <cell r="E393">
            <v>22.5</v>
          </cell>
          <cell r="F393">
            <v>37606</v>
          </cell>
          <cell r="G393">
            <v>4.51</v>
          </cell>
          <cell r="H393">
            <v>4.5</v>
          </cell>
          <cell r="I393" t="str">
            <v>1          0</v>
          </cell>
          <cell r="J393">
            <v>0</v>
          </cell>
          <cell r="K393">
            <v>0</v>
          </cell>
          <cell r="L393">
            <v>2003</v>
          </cell>
          <cell r="M393" t="str">
            <v>No Trade</v>
          </cell>
          <cell r="N393" t="str">
            <v/>
          </cell>
          <cell r="O393" t="str">
            <v/>
          </cell>
          <cell r="P393" t="str">
            <v/>
          </cell>
        </row>
        <row r="394">
          <cell r="A394" t="str">
            <v>LO</v>
          </cell>
          <cell r="B394">
            <v>1</v>
          </cell>
          <cell r="C394">
            <v>3</v>
          </cell>
          <cell r="D394" t="str">
            <v>P</v>
          </cell>
          <cell r="E394">
            <v>22.5</v>
          </cell>
          <cell r="F394">
            <v>37606</v>
          </cell>
          <cell r="G394">
            <v>0.02</v>
          </cell>
          <cell r="H394">
            <v>0</v>
          </cell>
          <cell r="I394" t="str">
            <v>4        600</v>
          </cell>
          <cell r="J394">
            <v>0.02</v>
          </cell>
          <cell r="K394">
            <v>0.02</v>
          </cell>
          <cell r="L394">
            <v>2003</v>
          </cell>
          <cell r="M394" t="str">
            <v>No Trade</v>
          </cell>
          <cell r="N394" t="str">
            <v/>
          </cell>
          <cell r="O394" t="str">
            <v/>
          </cell>
          <cell r="P394" t="str">
            <v/>
          </cell>
        </row>
        <row r="395">
          <cell r="A395" t="str">
            <v>LO</v>
          </cell>
          <cell r="B395">
            <v>1</v>
          </cell>
          <cell r="C395">
            <v>3</v>
          </cell>
          <cell r="D395" t="str">
            <v>C</v>
          </cell>
          <cell r="E395">
            <v>23</v>
          </cell>
          <cell r="F395">
            <v>37606</v>
          </cell>
          <cell r="G395">
            <v>4.3099999999999996</v>
          </cell>
          <cell r="H395">
            <v>3.7</v>
          </cell>
          <cell r="I395" t="str">
            <v>5          0</v>
          </cell>
          <cell r="J395">
            <v>0</v>
          </cell>
          <cell r="K395">
            <v>0</v>
          </cell>
          <cell r="L395">
            <v>2003</v>
          </cell>
          <cell r="M395" t="str">
            <v>No Trade</v>
          </cell>
          <cell r="N395" t="str">
            <v/>
          </cell>
          <cell r="O395" t="str">
            <v/>
          </cell>
          <cell r="P395" t="str">
            <v/>
          </cell>
        </row>
        <row r="396">
          <cell r="A396" t="str">
            <v>LO</v>
          </cell>
          <cell r="B396">
            <v>1</v>
          </cell>
          <cell r="C396">
            <v>3</v>
          </cell>
          <cell r="D396" t="str">
            <v>P</v>
          </cell>
          <cell r="E396">
            <v>23</v>
          </cell>
          <cell r="F396">
            <v>37606</v>
          </cell>
          <cell r="G396">
            <v>0.03</v>
          </cell>
          <cell r="H396">
            <v>0</v>
          </cell>
          <cell r="I396" t="str">
            <v>5        695</v>
          </cell>
          <cell r="J396">
            <v>0</v>
          </cell>
          <cell r="K396">
            <v>0</v>
          </cell>
          <cell r="L396">
            <v>2003</v>
          </cell>
          <cell r="M396" t="str">
            <v>No Trade</v>
          </cell>
          <cell r="N396" t="str">
            <v/>
          </cell>
          <cell r="O396" t="str">
            <v/>
          </cell>
          <cell r="P396" t="str">
            <v/>
          </cell>
        </row>
        <row r="397">
          <cell r="A397" t="str">
            <v>LO</v>
          </cell>
          <cell r="B397">
            <v>1</v>
          </cell>
          <cell r="C397">
            <v>3</v>
          </cell>
          <cell r="D397" t="str">
            <v>C</v>
          </cell>
          <cell r="E397">
            <v>23.5</v>
          </cell>
          <cell r="F397">
            <v>37606</v>
          </cell>
          <cell r="G397">
            <v>3.81</v>
          </cell>
          <cell r="H397">
            <v>3.2</v>
          </cell>
          <cell r="I397" t="str">
            <v>6          0</v>
          </cell>
          <cell r="J397">
            <v>0</v>
          </cell>
          <cell r="K397">
            <v>0</v>
          </cell>
          <cell r="L397">
            <v>2003</v>
          </cell>
          <cell r="M397" t="str">
            <v>No Trade</v>
          </cell>
          <cell r="N397" t="str">
            <v/>
          </cell>
          <cell r="O397" t="str">
            <v/>
          </cell>
          <cell r="P397" t="str">
            <v/>
          </cell>
        </row>
        <row r="398">
          <cell r="A398" t="str">
            <v>LO</v>
          </cell>
          <cell r="B398">
            <v>1</v>
          </cell>
          <cell r="C398">
            <v>3</v>
          </cell>
          <cell r="D398" t="str">
            <v>P</v>
          </cell>
          <cell r="E398">
            <v>23.5</v>
          </cell>
          <cell r="F398">
            <v>37606</v>
          </cell>
          <cell r="G398">
            <v>0.03</v>
          </cell>
          <cell r="H398">
            <v>0</v>
          </cell>
          <cell r="I398" t="str">
            <v>5          0</v>
          </cell>
          <cell r="J398">
            <v>0</v>
          </cell>
          <cell r="K398">
            <v>0</v>
          </cell>
          <cell r="L398">
            <v>2003</v>
          </cell>
          <cell r="M398" t="str">
            <v>No Trade</v>
          </cell>
          <cell r="N398" t="str">
            <v/>
          </cell>
          <cell r="O398" t="str">
            <v/>
          </cell>
          <cell r="P398" t="str">
            <v/>
          </cell>
        </row>
        <row r="399">
          <cell r="A399" t="str">
            <v>LO</v>
          </cell>
          <cell r="B399">
            <v>1</v>
          </cell>
          <cell r="C399">
            <v>3</v>
          </cell>
          <cell r="D399" t="str">
            <v>C</v>
          </cell>
          <cell r="E399">
            <v>24</v>
          </cell>
          <cell r="F399">
            <v>37606</v>
          </cell>
          <cell r="G399">
            <v>3.32</v>
          </cell>
          <cell r="H399">
            <v>2.7</v>
          </cell>
          <cell r="I399" t="str">
            <v>8          0</v>
          </cell>
          <cell r="J399">
            <v>0</v>
          </cell>
          <cell r="K399">
            <v>0</v>
          </cell>
          <cell r="L399">
            <v>2003</v>
          </cell>
          <cell r="M399" t="str">
            <v>No Trade</v>
          </cell>
          <cell r="N399" t="str">
            <v/>
          </cell>
          <cell r="O399" t="str">
            <v/>
          </cell>
          <cell r="P399" t="str">
            <v/>
          </cell>
        </row>
        <row r="400">
          <cell r="A400" t="str">
            <v>LO</v>
          </cell>
          <cell r="B400">
            <v>1</v>
          </cell>
          <cell r="C400">
            <v>3</v>
          </cell>
          <cell r="D400" t="str">
            <v>P</v>
          </cell>
          <cell r="E400">
            <v>24</v>
          </cell>
          <cell r="F400">
            <v>37606</v>
          </cell>
          <cell r="G400">
            <v>0.04</v>
          </cell>
          <cell r="H400">
            <v>0</v>
          </cell>
          <cell r="I400" t="str">
            <v>7        136</v>
          </cell>
          <cell r="J400">
            <v>0.02</v>
          </cell>
          <cell r="K400">
            <v>0.02</v>
          </cell>
          <cell r="L400">
            <v>2003</v>
          </cell>
          <cell r="M400" t="str">
            <v>No Trade</v>
          </cell>
          <cell r="N400" t="str">
            <v/>
          </cell>
          <cell r="O400" t="str">
            <v/>
          </cell>
          <cell r="P400" t="str">
            <v/>
          </cell>
        </row>
        <row r="401">
          <cell r="A401" t="str">
            <v>LO</v>
          </cell>
          <cell r="B401">
            <v>1</v>
          </cell>
          <cell r="C401">
            <v>3</v>
          </cell>
          <cell r="D401" t="str">
            <v>C</v>
          </cell>
          <cell r="E401">
            <v>24.5</v>
          </cell>
          <cell r="F401">
            <v>37606</v>
          </cell>
          <cell r="G401">
            <v>2.86</v>
          </cell>
          <cell r="H401">
            <v>2.2999999999999998</v>
          </cell>
          <cell r="I401" t="str">
            <v>2          0</v>
          </cell>
          <cell r="J401">
            <v>0</v>
          </cell>
          <cell r="K401">
            <v>0</v>
          </cell>
          <cell r="L401">
            <v>2003</v>
          </cell>
          <cell r="M401" t="str">
            <v>No Trade</v>
          </cell>
          <cell r="N401" t="str">
            <v/>
          </cell>
          <cell r="O401" t="str">
            <v/>
          </cell>
          <cell r="P401" t="str">
            <v/>
          </cell>
        </row>
        <row r="402">
          <cell r="A402" t="str">
            <v>LO</v>
          </cell>
          <cell r="B402">
            <v>1</v>
          </cell>
          <cell r="C402">
            <v>3</v>
          </cell>
          <cell r="D402" t="str">
            <v>P</v>
          </cell>
          <cell r="E402">
            <v>24.5</v>
          </cell>
          <cell r="F402">
            <v>37606</v>
          </cell>
          <cell r="G402">
            <v>7.0000000000000007E-2</v>
          </cell>
          <cell r="H402">
            <v>0.1</v>
          </cell>
          <cell r="I402" t="str">
            <v>1        550</v>
          </cell>
          <cell r="J402">
            <v>0</v>
          </cell>
          <cell r="K402">
            <v>0</v>
          </cell>
          <cell r="L402">
            <v>2003</v>
          </cell>
          <cell r="M402" t="str">
            <v>No Trade</v>
          </cell>
          <cell r="N402" t="str">
            <v/>
          </cell>
          <cell r="O402" t="str">
            <v/>
          </cell>
          <cell r="P402" t="str">
            <v/>
          </cell>
        </row>
        <row r="403">
          <cell r="A403" t="str">
            <v>LO</v>
          </cell>
          <cell r="B403">
            <v>1</v>
          </cell>
          <cell r="C403">
            <v>3</v>
          </cell>
          <cell r="D403" t="str">
            <v>C</v>
          </cell>
          <cell r="E403">
            <v>25</v>
          </cell>
          <cell r="F403">
            <v>37606</v>
          </cell>
          <cell r="G403">
            <v>2.4</v>
          </cell>
          <cell r="H403">
            <v>1.8</v>
          </cell>
          <cell r="I403" t="str">
            <v>8          0</v>
          </cell>
          <cell r="J403">
            <v>0</v>
          </cell>
          <cell r="K403">
            <v>0</v>
          </cell>
          <cell r="L403">
            <v>2003</v>
          </cell>
          <cell r="M403" t="str">
            <v>No Trade</v>
          </cell>
          <cell r="N403" t="str">
            <v/>
          </cell>
          <cell r="O403" t="str">
            <v/>
          </cell>
          <cell r="P403" t="str">
            <v/>
          </cell>
        </row>
        <row r="404">
          <cell r="A404" t="str">
            <v>LO</v>
          </cell>
          <cell r="B404">
            <v>1</v>
          </cell>
          <cell r="C404">
            <v>3</v>
          </cell>
          <cell r="D404" t="str">
            <v>P</v>
          </cell>
          <cell r="E404">
            <v>25</v>
          </cell>
          <cell r="F404">
            <v>37606</v>
          </cell>
          <cell r="G404">
            <v>0.11</v>
          </cell>
          <cell r="H404">
            <v>0.1</v>
          </cell>
          <cell r="I404" t="str">
            <v>7        972</v>
          </cell>
          <cell r="J404">
            <v>0.12</v>
          </cell>
          <cell r="K404">
            <v>0.09</v>
          </cell>
          <cell r="L404">
            <v>2003</v>
          </cell>
          <cell r="M404" t="str">
            <v>No Trade</v>
          </cell>
          <cell r="N404" t="str">
            <v/>
          </cell>
          <cell r="O404" t="str">
            <v/>
          </cell>
          <cell r="P404" t="str">
            <v/>
          </cell>
        </row>
        <row r="405">
          <cell r="A405" t="str">
            <v>LO</v>
          </cell>
          <cell r="B405">
            <v>1</v>
          </cell>
          <cell r="C405">
            <v>3</v>
          </cell>
          <cell r="D405" t="str">
            <v>C</v>
          </cell>
          <cell r="E405">
            <v>25.5</v>
          </cell>
          <cell r="F405">
            <v>37606</v>
          </cell>
          <cell r="G405">
            <v>1.94</v>
          </cell>
          <cell r="H405">
            <v>1.4</v>
          </cell>
          <cell r="I405" t="str">
            <v>6          0</v>
          </cell>
          <cell r="J405">
            <v>0</v>
          </cell>
          <cell r="K405">
            <v>0</v>
          </cell>
          <cell r="L405">
            <v>2003</v>
          </cell>
          <cell r="M405" t="str">
            <v>No Trade</v>
          </cell>
          <cell r="N405" t="str">
            <v/>
          </cell>
          <cell r="O405" t="str">
            <v/>
          </cell>
          <cell r="P405" t="str">
            <v/>
          </cell>
        </row>
        <row r="406">
          <cell r="A406" t="str">
            <v>LO</v>
          </cell>
          <cell r="B406">
            <v>1</v>
          </cell>
          <cell r="C406">
            <v>3</v>
          </cell>
          <cell r="D406" t="str">
            <v>P</v>
          </cell>
          <cell r="E406">
            <v>25.5</v>
          </cell>
          <cell r="F406">
            <v>37606</v>
          </cell>
          <cell r="G406">
            <v>0.15</v>
          </cell>
          <cell r="H406">
            <v>0.2</v>
          </cell>
          <cell r="I406" t="str">
            <v>5        277</v>
          </cell>
          <cell r="J406">
            <v>0.17</v>
          </cell>
          <cell r="K406">
            <v>0.14000000000000001</v>
          </cell>
          <cell r="L406">
            <v>2003</v>
          </cell>
          <cell r="M406" t="str">
            <v>No Trade</v>
          </cell>
          <cell r="N406" t="str">
            <v/>
          </cell>
          <cell r="O406" t="str">
            <v/>
          </cell>
          <cell r="P406" t="str">
            <v/>
          </cell>
        </row>
        <row r="407">
          <cell r="A407" t="str">
            <v>LO</v>
          </cell>
          <cell r="B407">
            <v>1</v>
          </cell>
          <cell r="C407">
            <v>3</v>
          </cell>
          <cell r="D407" t="str">
            <v>C</v>
          </cell>
          <cell r="E407">
            <v>26</v>
          </cell>
          <cell r="F407">
            <v>37606</v>
          </cell>
          <cell r="G407">
            <v>1.51</v>
          </cell>
          <cell r="H407">
            <v>1</v>
          </cell>
          <cell r="I407" t="str">
            <v>9          3</v>
          </cell>
          <cell r="J407">
            <v>1.48</v>
          </cell>
          <cell r="K407">
            <v>1.48</v>
          </cell>
          <cell r="L407">
            <v>2003</v>
          </cell>
          <cell r="M407" t="str">
            <v>No Trade</v>
          </cell>
          <cell r="N407" t="str">
            <v/>
          </cell>
          <cell r="O407" t="str">
            <v/>
          </cell>
          <cell r="P407" t="str">
            <v/>
          </cell>
        </row>
        <row r="408">
          <cell r="A408" t="str">
            <v>LO</v>
          </cell>
          <cell r="B408">
            <v>1</v>
          </cell>
          <cell r="C408">
            <v>3</v>
          </cell>
          <cell r="D408" t="str">
            <v>P</v>
          </cell>
          <cell r="E408">
            <v>26</v>
          </cell>
          <cell r="F408">
            <v>37606</v>
          </cell>
          <cell r="G408">
            <v>0.22</v>
          </cell>
          <cell r="H408">
            <v>0.3</v>
          </cell>
          <cell r="I408" t="str">
            <v>8      1,699</v>
          </cell>
          <cell r="J408">
            <v>0.25</v>
          </cell>
          <cell r="K408">
            <v>0.2</v>
          </cell>
          <cell r="L408">
            <v>2003</v>
          </cell>
          <cell r="M408" t="str">
            <v>No Trade</v>
          </cell>
          <cell r="N408" t="str">
            <v/>
          </cell>
          <cell r="O408" t="str">
            <v/>
          </cell>
          <cell r="P408" t="str">
            <v/>
          </cell>
        </row>
        <row r="409">
          <cell r="A409" t="str">
            <v>LO</v>
          </cell>
          <cell r="B409">
            <v>1</v>
          </cell>
          <cell r="C409">
            <v>3</v>
          </cell>
          <cell r="D409" t="str">
            <v>C</v>
          </cell>
          <cell r="E409">
            <v>26.5</v>
          </cell>
          <cell r="F409">
            <v>37606</v>
          </cell>
          <cell r="G409">
            <v>1.1499999999999999</v>
          </cell>
          <cell r="H409">
            <v>0.8</v>
          </cell>
          <cell r="I409" t="str">
            <v>0         17</v>
          </cell>
          <cell r="J409">
            <v>1.05</v>
          </cell>
          <cell r="K409">
            <v>0.98</v>
          </cell>
          <cell r="L409">
            <v>2003</v>
          </cell>
          <cell r="M409" t="str">
            <v>No Trade</v>
          </cell>
          <cell r="N409" t="str">
            <v/>
          </cell>
          <cell r="O409" t="str">
            <v/>
          </cell>
          <cell r="P409" t="str">
            <v/>
          </cell>
        </row>
        <row r="410">
          <cell r="A410" t="str">
            <v>LO</v>
          </cell>
          <cell r="B410">
            <v>1</v>
          </cell>
          <cell r="C410">
            <v>3</v>
          </cell>
          <cell r="D410" t="str">
            <v>P</v>
          </cell>
          <cell r="E410">
            <v>26.5</v>
          </cell>
          <cell r="F410">
            <v>37606</v>
          </cell>
          <cell r="G410">
            <v>0.36</v>
          </cell>
          <cell r="H410">
            <v>0.5</v>
          </cell>
          <cell r="I410" t="str">
            <v>9        685</v>
          </cell>
          <cell r="J410">
            <v>0.4</v>
          </cell>
          <cell r="K410">
            <v>0.31</v>
          </cell>
          <cell r="L410">
            <v>2003</v>
          </cell>
          <cell r="M410" t="str">
            <v>No Trade</v>
          </cell>
          <cell r="N410" t="str">
            <v/>
          </cell>
          <cell r="O410" t="str">
            <v/>
          </cell>
          <cell r="P410" t="str">
            <v/>
          </cell>
        </row>
        <row r="411">
          <cell r="A411" t="str">
            <v>LO</v>
          </cell>
          <cell r="B411">
            <v>1</v>
          </cell>
          <cell r="C411">
            <v>3</v>
          </cell>
          <cell r="D411" t="str">
            <v>C</v>
          </cell>
          <cell r="E411">
            <v>27</v>
          </cell>
          <cell r="F411">
            <v>37606</v>
          </cell>
          <cell r="G411">
            <v>0.82</v>
          </cell>
          <cell r="H411">
            <v>0.4</v>
          </cell>
          <cell r="I411" t="str">
            <v>9         73</v>
          </cell>
          <cell r="J411">
            <v>0.75</v>
          </cell>
          <cell r="K411">
            <v>0.57999999999999996</v>
          </cell>
          <cell r="L411">
            <v>2003</v>
          </cell>
          <cell r="M411" t="str">
            <v>No Trade</v>
          </cell>
          <cell r="N411" t="str">
            <v/>
          </cell>
          <cell r="O411" t="str">
            <v/>
          </cell>
          <cell r="P411" t="str">
            <v/>
          </cell>
        </row>
        <row r="412">
          <cell r="A412" t="str">
            <v>LO</v>
          </cell>
          <cell r="B412">
            <v>1</v>
          </cell>
          <cell r="C412">
            <v>3</v>
          </cell>
          <cell r="D412" t="str">
            <v>P</v>
          </cell>
          <cell r="E412">
            <v>27</v>
          </cell>
          <cell r="F412">
            <v>37606</v>
          </cell>
          <cell r="G412">
            <v>0.53</v>
          </cell>
          <cell r="H412">
            <v>0.7</v>
          </cell>
          <cell r="I412" t="str">
            <v>8        665</v>
          </cell>
          <cell r="J412">
            <v>0.57999999999999996</v>
          </cell>
          <cell r="K412">
            <v>0.52</v>
          </cell>
          <cell r="L412">
            <v>2003</v>
          </cell>
          <cell r="M412" t="str">
            <v>No Trade</v>
          </cell>
          <cell r="N412" t="str">
            <v/>
          </cell>
          <cell r="O412" t="str">
            <v/>
          </cell>
          <cell r="P412" t="str">
            <v/>
          </cell>
        </row>
        <row r="413">
          <cell r="A413" t="str">
            <v>LO</v>
          </cell>
          <cell r="B413">
            <v>1</v>
          </cell>
          <cell r="C413">
            <v>3</v>
          </cell>
          <cell r="D413" t="str">
            <v>C</v>
          </cell>
          <cell r="E413">
            <v>27.5</v>
          </cell>
          <cell r="F413">
            <v>37606</v>
          </cell>
          <cell r="G413">
            <v>0.55000000000000004</v>
          </cell>
          <cell r="H413">
            <v>0.3</v>
          </cell>
          <cell r="I413" t="str">
            <v>3        847</v>
          </cell>
          <cell r="J413">
            <v>0.6</v>
          </cell>
          <cell r="K413">
            <v>0.42</v>
          </cell>
          <cell r="L413">
            <v>2003</v>
          </cell>
          <cell r="M413" t="str">
            <v>No Trade</v>
          </cell>
          <cell r="N413" t="str">
            <v/>
          </cell>
          <cell r="O413" t="str">
            <v/>
          </cell>
          <cell r="P413" t="str">
            <v/>
          </cell>
        </row>
        <row r="414">
          <cell r="A414" t="str">
            <v>LO</v>
          </cell>
          <cell r="B414">
            <v>1</v>
          </cell>
          <cell r="C414">
            <v>3</v>
          </cell>
          <cell r="D414" t="str">
            <v>P</v>
          </cell>
          <cell r="E414">
            <v>27.5</v>
          </cell>
          <cell r="F414">
            <v>37606</v>
          </cell>
          <cell r="G414">
            <v>0.76</v>
          </cell>
          <cell r="H414">
            <v>1.1000000000000001</v>
          </cell>
          <cell r="I414" t="str">
            <v>2         97</v>
          </cell>
          <cell r="J414">
            <v>0.87</v>
          </cell>
          <cell r="K414">
            <v>0.74</v>
          </cell>
          <cell r="L414">
            <v>2003</v>
          </cell>
          <cell r="M414" t="str">
            <v>No Trade</v>
          </cell>
          <cell r="N414" t="str">
            <v/>
          </cell>
          <cell r="O414" t="str">
            <v/>
          </cell>
          <cell r="P414" t="str">
            <v/>
          </cell>
        </row>
        <row r="415">
          <cell r="A415" t="str">
            <v>LO</v>
          </cell>
          <cell r="B415">
            <v>1</v>
          </cell>
          <cell r="C415">
            <v>3</v>
          </cell>
          <cell r="D415" t="str">
            <v>C</v>
          </cell>
          <cell r="E415">
            <v>28</v>
          </cell>
          <cell r="F415">
            <v>37606</v>
          </cell>
          <cell r="G415">
            <v>0.37</v>
          </cell>
          <cell r="H415">
            <v>0.2</v>
          </cell>
          <cell r="I415" t="str">
            <v>0      1,267</v>
          </cell>
          <cell r="J415">
            <v>0.42</v>
          </cell>
          <cell r="K415">
            <v>0.25</v>
          </cell>
          <cell r="L415">
            <v>2003</v>
          </cell>
          <cell r="M415" t="str">
            <v>No Trade</v>
          </cell>
          <cell r="N415" t="str">
            <v/>
          </cell>
          <cell r="O415" t="str">
            <v/>
          </cell>
          <cell r="P415" t="str">
            <v/>
          </cell>
        </row>
        <row r="416">
          <cell r="A416" t="str">
            <v>LO</v>
          </cell>
          <cell r="B416">
            <v>1</v>
          </cell>
          <cell r="C416">
            <v>3</v>
          </cell>
          <cell r="D416" t="str">
            <v>P</v>
          </cell>
          <cell r="E416">
            <v>28</v>
          </cell>
          <cell r="F416">
            <v>37606</v>
          </cell>
          <cell r="G416">
            <v>1.08</v>
          </cell>
          <cell r="H416">
            <v>1.4</v>
          </cell>
          <cell r="I416" t="str">
            <v>9         30</v>
          </cell>
          <cell r="J416">
            <v>0</v>
          </cell>
          <cell r="K416">
            <v>0</v>
          </cell>
          <cell r="L416">
            <v>2003</v>
          </cell>
          <cell r="M416" t="str">
            <v>No Trade</v>
          </cell>
          <cell r="N416" t="str">
            <v/>
          </cell>
          <cell r="O416" t="str">
            <v/>
          </cell>
          <cell r="P416" t="str">
            <v/>
          </cell>
        </row>
        <row r="417">
          <cell r="A417" t="str">
            <v>LO</v>
          </cell>
          <cell r="B417">
            <v>1</v>
          </cell>
          <cell r="C417">
            <v>3</v>
          </cell>
          <cell r="D417" t="str">
            <v>C</v>
          </cell>
          <cell r="E417">
            <v>28.5</v>
          </cell>
          <cell r="F417">
            <v>37606</v>
          </cell>
          <cell r="G417">
            <v>0.25</v>
          </cell>
          <cell r="H417">
            <v>0.1</v>
          </cell>
          <cell r="I417" t="str">
            <v>4      1,450</v>
          </cell>
          <cell r="J417">
            <v>0.27</v>
          </cell>
          <cell r="K417">
            <v>0.15</v>
          </cell>
          <cell r="L417">
            <v>2003</v>
          </cell>
          <cell r="M417" t="str">
            <v>No Trade</v>
          </cell>
          <cell r="N417" t="str">
            <v/>
          </cell>
          <cell r="O417" t="str">
            <v/>
          </cell>
          <cell r="P417" t="str">
            <v/>
          </cell>
        </row>
        <row r="418">
          <cell r="A418" t="str">
            <v>LO</v>
          </cell>
          <cell r="B418">
            <v>1</v>
          </cell>
          <cell r="C418">
            <v>3</v>
          </cell>
          <cell r="D418" t="str">
            <v>P</v>
          </cell>
          <cell r="E418">
            <v>28.5</v>
          </cell>
          <cell r="F418">
            <v>37606</v>
          </cell>
          <cell r="G418">
            <v>1.46</v>
          </cell>
          <cell r="H418">
            <v>1.9</v>
          </cell>
          <cell r="I418" t="str">
            <v>3          0</v>
          </cell>
          <cell r="J418">
            <v>0</v>
          </cell>
          <cell r="K418">
            <v>0</v>
          </cell>
          <cell r="L418">
            <v>2003</v>
          </cell>
          <cell r="M418" t="str">
            <v>No Trade</v>
          </cell>
          <cell r="N418" t="str">
            <v/>
          </cell>
          <cell r="O418" t="str">
            <v/>
          </cell>
          <cell r="P418" t="str">
            <v/>
          </cell>
        </row>
        <row r="419">
          <cell r="A419" t="str">
            <v>LO</v>
          </cell>
          <cell r="B419">
            <v>1</v>
          </cell>
          <cell r="C419">
            <v>3</v>
          </cell>
          <cell r="D419" t="str">
            <v>C</v>
          </cell>
          <cell r="E419">
            <v>29</v>
          </cell>
          <cell r="F419">
            <v>37606</v>
          </cell>
          <cell r="G419">
            <v>0.18</v>
          </cell>
          <cell r="H419">
            <v>0.1</v>
          </cell>
          <cell r="I419" t="str">
            <v>0      2,199</v>
          </cell>
          <cell r="J419">
            <v>0.2</v>
          </cell>
          <cell r="K419">
            <v>0.1</v>
          </cell>
          <cell r="L419">
            <v>2003</v>
          </cell>
          <cell r="M419" t="str">
            <v>No Trade</v>
          </cell>
          <cell r="N419" t="str">
            <v/>
          </cell>
          <cell r="O419" t="str">
            <v/>
          </cell>
          <cell r="P419" t="str">
            <v/>
          </cell>
        </row>
        <row r="420">
          <cell r="A420" t="str">
            <v>LO</v>
          </cell>
          <cell r="B420">
            <v>1</v>
          </cell>
          <cell r="C420">
            <v>3</v>
          </cell>
          <cell r="D420" t="str">
            <v>P</v>
          </cell>
          <cell r="E420">
            <v>29</v>
          </cell>
          <cell r="F420">
            <v>37606</v>
          </cell>
          <cell r="G420">
            <v>1.89</v>
          </cell>
          <cell r="H420">
            <v>2.2999999999999998</v>
          </cell>
          <cell r="I420" t="str">
            <v>9          0</v>
          </cell>
          <cell r="J420">
            <v>0</v>
          </cell>
          <cell r="K420">
            <v>0</v>
          </cell>
          <cell r="L420">
            <v>2003</v>
          </cell>
          <cell r="M420" t="str">
            <v>No Trade</v>
          </cell>
          <cell r="N420" t="str">
            <v/>
          </cell>
          <cell r="O420" t="str">
            <v/>
          </cell>
          <cell r="P420" t="str">
            <v/>
          </cell>
        </row>
        <row r="421">
          <cell r="A421" t="str">
            <v>LO</v>
          </cell>
          <cell r="B421">
            <v>1</v>
          </cell>
          <cell r="C421">
            <v>3</v>
          </cell>
          <cell r="D421" t="str">
            <v>C</v>
          </cell>
          <cell r="E421">
            <v>29.5</v>
          </cell>
          <cell r="F421">
            <v>37606</v>
          </cell>
          <cell r="G421">
            <v>0.13</v>
          </cell>
          <cell r="H421">
            <v>0</v>
          </cell>
          <cell r="I421" t="str">
            <v>8        180</v>
          </cell>
          <cell r="J421">
            <v>0.12</v>
          </cell>
          <cell r="K421">
            <v>7.0000000000000007E-2</v>
          </cell>
          <cell r="L421">
            <v>2003</v>
          </cell>
          <cell r="M421" t="str">
            <v>No Trade</v>
          </cell>
          <cell r="N421" t="str">
            <v/>
          </cell>
          <cell r="O421" t="str">
            <v/>
          </cell>
          <cell r="P421" t="str">
            <v/>
          </cell>
        </row>
        <row r="422">
          <cell r="A422" t="str">
            <v>LO</v>
          </cell>
          <cell r="B422">
            <v>1</v>
          </cell>
          <cell r="C422">
            <v>3</v>
          </cell>
          <cell r="D422" t="str">
            <v>P</v>
          </cell>
          <cell r="E422">
            <v>29.5</v>
          </cell>
          <cell r="F422">
            <v>37606</v>
          </cell>
          <cell r="G422">
            <v>2.34</v>
          </cell>
          <cell r="H422">
            <v>2.8</v>
          </cell>
          <cell r="I422" t="str">
            <v>7          0</v>
          </cell>
          <cell r="J422">
            <v>0</v>
          </cell>
          <cell r="K422">
            <v>0</v>
          </cell>
          <cell r="L422">
            <v>2003</v>
          </cell>
          <cell r="M422" t="str">
            <v>No Trade</v>
          </cell>
          <cell r="N422" t="str">
            <v/>
          </cell>
          <cell r="O422" t="str">
            <v/>
          </cell>
          <cell r="P422" t="str">
            <v/>
          </cell>
        </row>
        <row r="423">
          <cell r="A423" t="str">
            <v>LO</v>
          </cell>
          <cell r="B423">
            <v>1</v>
          </cell>
          <cell r="C423">
            <v>3</v>
          </cell>
          <cell r="D423" t="str">
            <v>C</v>
          </cell>
          <cell r="E423">
            <v>30</v>
          </cell>
          <cell r="F423">
            <v>37606</v>
          </cell>
          <cell r="G423">
            <v>0.09</v>
          </cell>
          <cell r="H423">
            <v>0</v>
          </cell>
          <cell r="I423" t="str">
            <v>6        357</v>
          </cell>
          <cell r="J423">
            <v>0.08</v>
          </cell>
          <cell r="K423">
            <v>0.06</v>
          </cell>
          <cell r="L423">
            <v>2003</v>
          </cell>
          <cell r="M423" t="str">
            <v>No Trade</v>
          </cell>
          <cell r="N423" t="str">
            <v/>
          </cell>
          <cell r="O423" t="str">
            <v/>
          </cell>
          <cell r="P423" t="str">
            <v/>
          </cell>
        </row>
        <row r="424">
          <cell r="A424" t="str">
            <v>LO</v>
          </cell>
          <cell r="B424">
            <v>1</v>
          </cell>
          <cell r="C424">
            <v>3</v>
          </cell>
          <cell r="D424" t="str">
            <v>P</v>
          </cell>
          <cell r="E424">
            <v>30</v>
          </cell>
          <cell r="F424">
            <v>37606</v>
          </cell>
          <cell r="G424">
            <v>2.8</v>
          </cell>
          <cell r="H424">
            <v>3.3</v>
          </cell>
          <cell r="I424" t="str">
            <v>5          0</v>
          </cell>
          <cell r="J424">
            <v>0</v>
          </cell>
          <cell r="K424">
            <v>0</v>
          </cell>
          <cell r="L424">
            <v>2003</v>
          </cell>
          <cell r="M424" t="str">
            <v>No Trade</v>
          </cell>
          <cell r="N424" t="str">
            <v/>
          </cell>
          <cell r="O424" t="str">
            <v/>
          </cell>
          <cell r="P424" t="str">
            <v/>
          </cell>
        </row>
        <row r="425">
          <cell r="A425" t="str">
            <v>LO</v>
          </cell>
          <cell r="B425">
            <v>1</v>
          </cell>
          <cell r="C425">
            <v>3</v>
          </cell>
          <cell r="D425" t="str">
            <v>C</v>
          </cell>
          <cell r="E425">
            <v>30.5</v>
          </cell>
          <cell r="F425">
            <v>37606</v>
          </cell>
          <cell r="G425">
            <v>0.06</v>
          </cell>
          <cell r="H425">
            <v>0</v>
          </cell>
          <cell r="I425" t="str">
            <v>4          0</v>
          </cell>
          <cell r="J425">
            <v>0</v>
          </cell>
          <cell r="K425">
            <v>0</v>
          </cell>
          <cell r="L425">
            <v>2003</v>
          </cell>
          <cell r="M425" t="str">
            <v>No Trade</v>
          </cell>
          <cell r="N425" t="str">
            <v/>
          </cell>
          <cell r="O425" t="str">
            <v/>
          </cell>
          <cell r="P425" t="str">
            <v/>
          </cell>
        </row>
        <row r="426">
          <cell r="A426" t="str">
            <v>LO</v>
          </cell>
          <cell r="B426">
            <v>1</v>
          </cell>
          <cell r="C426">
            <v>3</v>
          </cell>
          <cell r="D426" t="str">
            <v>P</v>
          </cell>
          <cell r="E426">
            <v>30.5</v>
          </cell>
          <cell r="F426">
            <v>37606</v>
          </cell>
          <cell r="G426">
            <v>3.27</v>
          </cell>
          <cell r="H426">
            <v>3.8</v>
          </cell>
          <cell r="I426" t="str">
            <v>2          0</v>
          </cell>
          <cell r="J426">
            <v>0</v>
          </cell>
          <cell r="K426">
            <v>0</v>
          </cell>
          <cell r="L426">
            <v>2003</v>
          </cell>
          <cell r="M426" t="str">
            <v>No Trade</v>
          </cell>
          <cell r="N426" t="str">
            <v/>
          </cell>
          <cell r="O426" t="str">
            <v/>
          </cell>
          <cell r="P426" t="str">
            <v/>
          </cell>
        </row>
        <row r="427">
          <cell r="A427" t="str">
            <v>LO</v>
          </cell>
          <cell r="B427">
            <v>1</v>
          </cell>
          <cell r="C427">
            <v>3</v>
          </cell>
          <cell r="D427" t="str">
            <v>C</v>
          </cell>
          <cell r="E427">
            <v>31</v>
          </cell>
          <cell r="F427">
            <v>37606</v>
          </cell>
          <cell r="G427">
            <v>0.04</v>
          </cell>
          <cell r="H427">
            <v>0</v>
          </cell>
          <cell r="I427" t="str">
            <v>2          1</v>
          </cell>
          <cell r="J427">
            <v>0.02</v>
          </cell>
          <cell r="K427">
            <v>0.02</v>
          </cell>
          <cell r="L427">
            <v>2003</v>
          </cell>
          <cell r="M427" t="str">
            <v>No Trade</v>
          </cell>
          <cell r="N427" t="str">
            <v/>
          </cell>
          <cell r="O427" t="str">
            <v/>
          </cell>
          <cell r="P427" t="str">
            <v/>
          </cell>
        </row>
        <row r="428">
          <cell r="A428" t="str">
            <v>LO</v>
          </cell>
          <cell r="B428">
            <v>1</v>
          </cell>
          <cell r="C428">
            <v>3</v>
          </cell>
          <cell r="D428" t="str">
            <v>P</v>
          </cell>
          <cell r="E428">
            <v>31</v>
          </cell>
          <cell r="F428">
            <v>37606</v>
          </cell>
          <cell r="G428">
            <v>3.75</v>
          </cell>
          <cell r="H428">
            <v>4.3</v>
          </cell>
          <cell r="I428" t="str">
            <v>0          0</v>
          </cell>
          <cell r="J428">
            <v>0</v>
          </cell>
          <cell r="K428">
            <v>0</v>
          </cell>
          <cell r="L428">
            <v>2003</v>
          </cell>
          <cell r="M428" t="str">
            <v>No Trade</v>
          </cell>
          <cell r="N428" t="str">
            <v/>
          </cell>
          <cell r="O428" t="str">
            <v/>
          </cell>
          <cell r="P428" t="str">
            <v/>
          </cell>
        </row>
        <row r="429">
          <cell r="A429" t="str">
            <v>LO</v>
          </cell>
          <cell r="B429">
            <v>1</v>
          </cell>
          <cell r="C429">
            <v>3</v>
          </cell>
          <cell r="D429" t="str">
            <v>C</v>
          </cell>
          <cell r="E429">
            <v>31.5</v>
          </cell>
          <cell r="F429">
            <v>37606</v>
          </cell>
          <cell r="G429">
            <v>0.03</v>
          </cell>
          <cell r="H429">
            <v>0</v>
          </cell>
          <cell r="I429" t="str">
            <v>1          0</v>
          </cell>
          <cell r="J429">
            <v>0</v>
          </cell>
          <cell r="K429">
            <v>0</v>
          </cell>
          <cell r="L429">
            <v>2003</v>
          </cell>
          <cell r="M429" t="str">
            <v>No Trade</v>
          </cell>
          <cell r="N429" t="str">
            <v/>
          </cell>
          <cell r="O429" t="str">
            <v/>
          </cell>
          <cell r="P429" t="str">
            <v/>
          </cell>
        </row>
        <row r="430">
          <cell r="A430" t="str">
            <v>LO</v>
          </cell>
          <cell r="B430">
            <v>1</v>
          </cell>
          <cell r="C430">
            <v>3</v>
          </cell>
          <cell r="D430" t="str">
            <v>C</v>
          </cell>
          <cell r="E430">
            <v>32</v>
          </cell>
          <cell r="F430">
            <v>37606</v>
          </cell>
          <cell r="G430">
            <v>0.02</v>
          </cell>
          <cell r="H430">
            <v>0</v>
          </cell>
          <cell r="I430" t="str">
            <v>1        350</v>
          </cell>
          <cell r="J430">
            <v>0.04</v>
          </cell>
          <cell r="K430">
            <v>0.03</v>
          </cell>
          <cell r="L430">
            <v>2003</v>
          </cell>
          <cell r="M430" t="str">
            <v>No Trade</v>
          </cell>
          <cell r="N430" t="str">
            <v/>
          </cell>
          <cell r="O430" t="str">
            <v/>
          </cell>
          <cell r="P430" t="str">
            <v/>
          </cell>
        </row>
        <row r="431">
          <cell r="A431" t="str">
            <v>LO</v>
          </cell>
          <cell r="B431">
            <v>1</v>
          </cell>
          <cell r="C431">
            <v>3</v>
          </cell>
          <cell r="D431" t="str">
            <v>P</v>
          </cell>
          <cell r="E431">
            <v>32</v>
          </cell>
          <cell r="F431">
            <v>37606</v>
          </cell>
          <cell r="G431">
            <v>4.72</v>
          </cell>
          <cell r="H431">
            <v>5.2</v>
          </cell>
          <cell r="I431" t="str">
            <v>9          0</v>
          </cell>
          <cell r="J431">
            <v>0</v>
          </cell>
          <cell r="K431">
            <v>0</v>
          </cell>
          <cell r="L431">
            <v>2003</v>
          </cell>
          <cell r="M431" t="str">
            <v>No Trade</v>
          </cell>
          <cell r="N431" t="str">
            <v/>
          </cell>
          <cell r="O431" t="str">
            <v/>
          </cell>
          <cell r="P431" t="str">
            <v/>
          </cell>
        </row>
        <row r="432">
          <cell r="A432" t="str">
            <v>LO</v>
          </cell>
          <cell r="B432">
            <v>1</v>
          </cell>
          <cell r="C432">
            <v>3</v>
          </cell>
          <cell r="D432" t="str">
            <v>C</v>
          </cell>
          <cell r="E432">
            <v>32.5</v>
          </cell>
          <cell r="F432">
            <v>37606</v>
          </cell>
          <cell r="G432">
            <v>0.01</v>
          </cell>
          <cell r="H432">
            <v>0</v>
          </cell>
          <cell r="I432" t="str">
            <v>1          0</v>
          </cell>
          <cell r="J432">
            <v>0</v>
          </cell>
          <cell r="K432">
            <v>0</v>
          </cell>
          <cell r="L432">
            <v>2003</v>
          </cell>
          <cell r="M432" t="str">
            <v>No Trade</v>
          </cell>
          <cell r="N432" t="str">
            <v/>
          </cell>
          <cell r="O432" t="str">
            <v/>
          </cell>
          <cell r="P432" t="str">
            <v/>
          </cell>
        </row>
        <row r="433">
          <cell r="A433" t="str">
            <v>LO</v>
          </cell>
          <cell r="B433">
            <v>1</v>
          </cell>
          <cell r="C433">
            <v>3</v>
          </cell>
          <cell r="D433" t="str">
            <v>P</v>
          </cell>
          <cell r="E433">
            <v>32.5</v>
          </cell>
          <cell r="F433">
            <v>37606</v>
          </cell>
          <cell r="G433">
            <v>4.8600000000000003</v>
          </cell>
          <cell r="H433">
            <v>4.8</v>
          </cell>
          <cell r="I433" t="str">
            <v>6          0</v>
          </cell>
          <cell r="J433">
            <v>0</v>
          </cell>
          <cell r="K433">
            <v>0</v>
          </cell>
          <cell r="L433">
            <v>2003</v>
          </cell>
          <cell r="M433" t="str">
            <v>No Trade</v>
          </cell>
          <cell r="N433" t="str">
            <v/>
          </cell>
          <cell r="O433" t="str">
            <v/>
          </cell>
          <cell r="P433" t="str">
            <v/>
          </cell>
        </row>
        <row r="434">
          <cell r="A434" t="str">
            <v>LO</v>
          </cell>
          <cell r="B434">
            <v>1</v>
          </cell>
          <cell r="C434">
            <v>3</v>
          </cell>
          <cell r="D434" t="str">
            <v>C</v>
          </cell>
          <cell r="E434">
            <v>33</v>
          </cell>
          <cell r="F434">
            <v>37606</v>
          </cell>
          <cell r="G434">
            <v>0.01</v>
          </cell>
          <cell r="H434">
            <v>0</v>
          </cell>
          <cell r="I434" t="str">
            <v>1        341</v>
          </cell>
          <cell r="J434">
            <v>0.02</v>
          </cell>
          <cell r="K434">
            <v>0.01</v>
          </cell>
          <cell r="L434">
            <v>2003</v>
          </cell>
          <cell r="M434" t="str">
            <v>No Trade</v>
          </cell>
          <cell r="N434" t="str">
            <v/>
          </cell>
          <cell r="O434" t="str">
            <v/>
          </cell>
          <cell r="P434" t="str">
            <v/>
          </cell>
        </row>
        <row r="435">
          <cell r="A435" t="str">
            <v>LO</v>
          </cell>
          <cell r="B435">
            <v>1</v>
          </cell>
          <cell r="C435">
            <v>3</v>
          </cell>
          <cell r="D435" t="str">
            <v>C</v>
          </cell>
          <cell r="E435">
            <v>33.5</v>
          </cell>
          <cell r="F435">
            <v>37606</v>
          </cell>
          <cell r="G435">
            <v>0.01</v>
          </cell>
          <cell r="H435">
            <v>0</v>
          </cell>
          <cell r="I435" t="str">
            <v>1          0</v>
          </cell>
          <cell r="J435">
            <v>0</v>
          </cell>
          <cell r="K435">
            <v>0</v>
          </cell>
          <cell r="L435">
            <v>2003</v>
          </cell>
          <cell r="M435" t="str">
            <v>No Trade</v>
          </cell>
          <cell r="N435" t="str">
            <v/>
          </cell>
          <cell r="O435" t="str">
            <v/>
          </cell>
          <cell r="P435" t="str">
            <v/>
          </cell>
        </row>
        <row r="436">
          <cell r="A436" t="str">
            <v>LO</v>
          </cell>
          <cell r="B436">
            <v>1</v>
          </cell>
          <cell r="C436">
            <v>3</v>
          </cell>
          <cell r="D436" t="str">
            <v>C</v>
          </cell>
          <cell r="E436">
            <v>34</v>
          </cell>
          <cell r="F436">
            <v>37606</v>
          </cell>
          <cell r="G436">
            <v>0.01</v>
          </cell>
          <cell r="H436">
            <v>0</v>
          </cell>
          <cell r="I436" t="str">
            <v>1        330</v>
          </cell>
          <cell r="J436">
            <v>0.01</v>
          </cell>
          <cell r="K436">
            <v>0.01</v>
          </cell>
          <cell r="L436">
            <v>2003</v>
          </cell>
          <cell r="M436" t="str">
            <v>No Trade</v>
          </cell>
          <cell r="N436" t="str">
            <v/>
          </cell>
          <cell r="O436" t="str">
            <v/>
          </cell>
          <cell r="P436" t="str">
            <v/>
          </cell>
        </row>
        <row r="437">
          <cell r="A437" t="str">
            <v>LO</v>
          </cell>
          <cell r="B437">
            <v>1</v>
          </cell>
          <cell r="C437">
            <v>3</v>
          </cell>
          <cell r="D437" t="str">
            <v>P</v>
          </cell>
          <cell r="E437">
            <v>34</v>
          </cell>
          <cell r="F437">
            <v>37606</v>
          </cell>
          <cell r="G437">
            <v>6.71</v>
          </cell>
          <cell r="H437">
            <v>7.2</v>
          </cell>
          <cell r="I437" t="str">
            <v>9          0</v>
          </cell>
          <cell r="J437">
            <v>0</v>
          </cell>
          <cell r="K437">
            <v>0</v>
          </cell>
          <cell r="L437">
            <v>2003</v>
          </cell>
          <cell r="M437" t="str">
            <v>No Trade</v>
          </cell>
          <cell r="N437" t="str">
            <v/>
          </cell>
          <cell r="O437" t="str">
            <v/>
          </cell>
          <cell r="P437" t="str">
            <v/>
          </cell>
        </row>
        <row r="438">
          <cell r="A438" t="str">
            <v>LO</v>
          </cell>
          <cell r="B438">
            <v>1</v>
          </cell>
          <cell r="C438">
            <v>3</v>
          </cell>
          <cell r="D438" t="str">
            <v>C</v>
          </cell>
          <cell r="E438">
            <v>34.5</v>
          </cell>
          <cell r="F438">
            <v>37606</v>
          </cell>
          <cell r="G438">
            <v>0.01</v>
          </cell>
          <cell r="H438">
            <v>0</v>
          </cell>
          <cell r="I438" t="str">
            <v>1          0</v>
          </cell>
          <cell r="J438">
            <v>0</v>
          </cell>
          <cell r="K438">
            <v>0</v>
          </cell>
          <cell r="L438">
            <v>2003</v>
          </cell>
          <cell r="M438" t="str">
            <v>No Trade</v>
          </cell>
          <cell r="N438" t="str">
            <v/>
          </cell>
          <cell r="O438" t="str">
            <v/>
          </cell>
          <cell r="P438" t="str">
            <v/>
          </cell>
        </row>
        <row r="439">
          <cell r="A439" t="str">
            <v>LO</v>
          </cell>
          <cell r="B439">
            <v>1</v>
          </cell>
          <cell r="C439">
            <v>3</v>
          </cell>
          <cell r="D439" t="str">
            <v>C</v>
          </cell>
          <cell r="E439">
            <v>35</v>
          </cell>
          <cell r="F439">
            <v>37606</v>
          </cell>
          <cell r="G439">
            <v>0.01</v>
          </cell>
          <cell r="H439">
            <v>0</v>
          </cell>
          <cell r="I439" t="str">
            <v>1         95</v>
          </cell>
          <cell r="J439">
            <v>0.01</v>
          </cell>
          <cell r="K439">
            <v>0.01</v>
          </cell>
          <cell r="L439">
            <v>2003</v>
          </cell>
          <cell r="M439" t="str">
            <v>No Trade</v>
          </cell>
          <cell r="N439" t="str">
            <v/>
          </cell>
          <cell r="O439" t="str">
            <v/>
          </cell>
          <cell r="P439" t="str">
            <v/>
          </cell>
        </row>
        <row r="440">
          <cell r="A440" t="str">
            <v>LO</v>
          </cell>
          <cell r="B440">
            <v>1</v>
          </cell>
          <cell r="C440">
            <v>3</v>
          </cell>
          <cell r="D440" t="str">
            <v>P</v>
          </cell>
          <cell r="E440">
            <v>35</v>
          </cell>
          <cell r="F440">
            <v>37606</v>
          </cell>
          <cell r="G440">
            <v>7.71</v>
          </cell>
          <cell r="H440">
            <v>8.1999999999999993</v>
          </cell>
          <cell r="I440" t="str">
            <v>9          0</v>
          </cell>
          <cell r="J440">
            <v>0</v>
          </cell>
          <cell r="K440">
            <v>0</v>
          </cell>
          <cell r="L440">
            <v>2003</v>
          </cell>
          <cell r="M440" t="str">
            <v>No Trade</v>
          </cell>
          <cell r="N440" t="str">
            <v/>
          </cell>
          <cell r="O440" t="str">
            <v/>
          </cell>
          <cell r="P440" t="str">
            <v/>
          </cell>
        </row>
        <row r="441">
          <cell r="A441" t="str">
            <v>LO</v>
          </cell>
          <cell r="B441">
            <v>1</v>
          </cell>
          <cell r="C441">
            <v>3</v>
          </cell>
          <cell r="D441" t="str">
            <v>C</v>
          </cell>
          <cell r="E441">
            <v>35.5</v>
          </cell>
          <cell r="F441">
            <v>37606</v>
          </cell>
          <cell r="G441">
            <v>0.01</v>
          </cell>
          <cell r="H441">
            <v>0</v>
          </cell>
          <cell r="I441" t="str">
            <v>1          0</v>
          </cell>
          <cell r="J441">
            <v>0</v>
          </cell>
          <cell r="K441">
            <v>0</v>
          </cell>
          <cell r="L441">
            <v>2003</v>
          </cell>
          <cell r="M441" t="str">
            <v>No Trade</v>
          </cell>
          <cell r="N441" t="str">
            <v/>
          </cell>
          <cell r="O441" t="str">
            <v/>
          </cell>
          <cell r="P441" t="str">
            <v/>
          </cell>
        </row>
        <row r="442">
          <cell r="A442" t="str">
            <v>LO</v>
          </cell>
          <cell r="B442">
            <v>1</v>
          </cell>
          <cell r="C442">
            <v>3</v>
          </cell>
          <cell r="D442" t="str">
            <v>C</v>
          </cell>
          <cell r="E442">
            <v>36</v>
          </cell>
          <cell r="F442">
            <v>37606</v>
          </cell>
          <cell r="G442">
            <v>0.01</v>
          </cell>
          <cell r="H442">
            <v>0</v>
          </cell>
          <cell r="I442" t="str">
            <v>1         25</v>
          </cell>
          <cell r="J442">
            <v>0.01</v>
          </cell>
          <cell r="K442">
            <v>0.01</v>
          </cell>
          <cell r="L442">
            <v>2003</v>
          </cell>
          <cell r="M442" t="str">
            <v>No Trade</v>
          </cell>
          <cell r="N442" t="str">
            <v/>
          </cell>
          <cell r="O442" t="str">
            <v/>
          </cell>
          <cell r="P442" t="str">
            <v/>
          </cell>
        </row>
        <row r="443">
          <cell r="A443" t="str">
            <v>LO</v>
          </cell>
          <cell r="B443">
            <v>1</v>
          </cell>
          <cell r="C443">
            <v>3</v>
          </cell>
          <cell r="D443" t="str">
            <v>P</v>
          </cell>
          <cell r="E443">
            <v>36</v>
          </cell>
          <cell r="F443">
            <v>37606</v>
          </cell>
          <cell r="G443">
            <v>8.7100000000000009</v>
          </cell>
          <cell r="H443">
            <v>9.1999999999999993</v>
          </cell>
          <cell r="I443" t="str">
            <v>9          0</v>
          </cell>
          <cell r="J443">
            <v>0</v>
          </cell>
          <cell r="K443">
            <v>0</v>
          </cell>
          <cell r="L443">
            <v>2003</v>
          </cell>
          <cell r="M443" t="str">
            <v>No Trade</v>
          </cell>
          <cell r="N443" t="str">
            <v/>
          </cell>
          <cell r="O443" t="str">
            <v/>
          </cell>
          <cell r="P443" t="str">
            <v/>
          </cell>
        </row>
        <row r="444">
          <cell r="A444" t="str">
            <v>LO</v>
          </cell>
          <cell r="B444">
            <v>1</v>
          </cell>
          <cell r="C444">
            <v>3</v>
          </cell>
          <cell r="D444" t="str">
            <v>C</v>
          </cell>
          <cell r="E444">
            <v>36.5</v>
          </cell>
          <cell r="F444">
            <v>37606</v>
          </cell>
          <cell r="G444">
            <v>0.01</v>
          </cell>
          <cell r="H444">
            <v>0</v>
          </cell>
          <cell r="I444" t="str">
            <v>1          0</v>
          </cell>
          <cell r="J444">
            <v>0</v>
          </cell>
          <cell r="K444">
            <v>0</v>
          </cell>
          <cell r="L444">
            <v>2003</v>
          </cell>
          <cell r="M444" t="str">
            <v>No Trade</v>
          </cell>
          <cell r="N444" t="str">
            <v/>
          </cell>
          <cell r="O444" t="str">
            <v/>
          </cell>
          <cell r="P444" t="str">
            <v/>
          </cell>
        </row>
        <row r="445">
          <cell r="A445" t="str">
            <v>LO</v>
          </cell>
          <cell r="B445">
            <v>1</v>
          </cell>
          <cell r="C445">
            <v>3</v>
          </cell>
          <cell r="D445" t="str">
            <v>C</v>
          </cell>
          <cell r="E445">
            <v>37</v>
          </cell>
          <cell r="F445">
            <v>37606</v>
          </cell>
          <cell r="G445">
            <v>0.01</v>
          </cell>
          <cell r="H445">
            <v>0</v>
          </cell>
          <cell r="I445" t="str">
            <v>1          0</v>
          </cell>
          <cell r="J445">
            <v>0</v>
          </cell>
          <cell r="K445">
            <v>0</v>
          </cell>
          <cell r="L445">
            <v>2003</v>
          </cell>
          <cell r="M445" t="str">
            <v>No Trade</v>
          </cell>
          <cell r="N445" t="str">
            <v/>
          </cell>
          <cell r="O445" t="str">
            <v/>
          </cell>
          <cell r="P445" t="str">
            <v/>
          </cell>
        </row>
        <row r="446">
          <cell r="A446" t="str">
            <v>LO</v>
          </cell>
          <cell r="B446">
            <v>1</v>
          </cell>
          <cell r="C446">
            <v>3</v>
          </cell>
          <cell r="D446" t="str">
            <v>P</v>
          </cell>
          <cell r="E446">
            <v>37</v>
          </cell>
          <cell r="F446">
            <v>37606</v>
          </cell>
          <cell r="G446">
            <v>9.7100000000000009</v>
          </cell>
          <cell r="H446">
            <v>10.199999999999999</v>
          </cell>
          <cell r="I446" t="str">
            <v>9          0</v>
          </cell>
          <cell r="J446">
            <v>0</v>
          </cell>
          <cell r="K446">
            <v>0</v>
          </cell>
          <cell r="L446">
            <v>2003</v>
          </cell>
          <cell r="M446" t="str">
            <v>No Trade</v>
          </cell>
          <cell r="N446" t="str">
            <v/>
          </cell>
          <cell r="O446" t="str">
            <v/>
          </cell>
          <cell r="P446" t="str">
            <v/>
          </cell>
        </row>
        <row r="447">
          <cell r="A447" t="str">
            <v>LO</v>
          </cell>
          <cell r="B447">
            <v>1</v>
          </cell>
          <cell r="C447">
            <v>3</v>
          </cell>
          <cell r="D447" t="str">
            <v>C</v>
          </cell>
          <cell r="E447">
            <v>37.5</v>
          </cell>
          <cell r="F447">
            <v>37606</v>
          </cell>
          <cell r="G447">
            <v>0.01</v>
          </cell>
          <cell r="H447">
            <v>0</v>
          </cell>
          <cell r="I447" t="str">
            <v>1          0</v>
          </cell>
          <cell r="J447">
            <v>0</v>
          </cell>
          <cell r="K447">
            <v>0</v>
          </cell>
          <cell r="L447">
            <v>2003</v>
          </cell>
          <cell r="M447" t="str">
            <v>No Trade</v>
          </cell>
          <cell r="N447" t="str">
            <v/>
          </cell>
          <cell r="O447" t="str">
            <v/>
          </cell>
          <cell r="P447" t="str">
            <v/>
          </cell>
        </row>
        <row r="448">
          <cell r="A448" t="str">
            <v>LO</v>
          </cell>
          <cell r="B448">
            <v>1</v>
          </cell>
          <cell r="C448">
            <v>3</v>
          </cell>
          <cell r="D448" t="str">
            <v>C</v>
          </cell>
          <cell r="E448">
            <v>38</v>
          </cell>
          <cell r="F448">
            <v>37606</v>
          </cell>
          <cell r="G448">
            <v>0.01</v>
          </cell>
          <cell r="H448">
            <v>0</v>
          </cell>
          <cell r="I448" t="str">
            <v>1          0</v>
          </cell>
          <cell r="J448">
            <v>0</v>
          </cell>
          <cell r="K448">
            <v>0</v>
          </cell>
          <cell r="L448">
            <v>2003</v>
          </cell>
          <cell r="M448" t="str">
            <v>No Trade</v>
          </cell>
          <cell r="N448" t="str">
            <v/>
          </cell>
          <cell r="O448" t="str">
            <v/>
          </cell>
          <cell r="P448" t="str">
            <v/>
          </cell>
        </row>
        <row r="449">
          <cell r="A449" t="str">
            <v>LO</v>
          </cell>
          <cell r="B449">
            <v>1</v>
          </cell>
          <cell r="C449">
            <v>3</v>
          </cell>
          <cell r="D449" t="str">
            <v>P</v>
          </cell>
          <cell r="E449">
            <v>38</v>
          </cell>
          <cell r="F449">
            <v>37606</v>
          </cell>
          <cell r="G449">
            <v>10.71</v>
          </cell>
          <cell r="H449">
            <v>11.2</v>
          </cell>
          <cell r="I449" t="str">
            <v>9          0</v>
          </cell>
          <cell r="J449">
            <v>0</v>
          </cell>
          <cell r="K449">
            <v>0</v>
          </cell>
          <cell r="L449">
            <v>2003</v>
          </cell>
          <cell r="M449" t="str">
            <v>No Trade</v>
          </cell>
          <cell r="N449" t="str">
            <v/>
          </cell>
          <cell r="O449" t="str">
            <v/>
          </cell>
          <cell r="P449" t="str">
            <v/>
          </cell>
        </row>
        <row r="450">
          <cell r="A450" t="str">
            <v>LO</v>
          </cell>
          <cell r="B450">
            <v>1</v>
          </cell>
          <cell r="C450">
            <v>3</v>
          </cell>
          <cell r="D450" t="str">
            <v>C</v>
          </cell>
          <cell r="E450">
            <v>38.5</v>
          </cell>
          <cell r="F450">
            <v>37606</v>
          </cell>
          <cell r="G450">
            <v>0.01</v>
          </cell>
          <cell r="H450">
            <v>0</v>
          </cell>
          <cell r="I450" t="str">
            <v>1          0</v>
          </cell>
          <cell r="J450">
            <v>0</v>
          </cell>
          <cell r="K450">
            <v>0</v>
          </cell>
          <cell r="L450">
            <v>2003</v>
          </cell>
          <cell r="M450" t="str">
            <v>No Trade</v>
          </cell>
          <cell r="N450" t="str">
            <v/>
          </cell>
          <cell r="O450" t="str">
            <v/>
          </cell>
          <cell r="P450" t="str">
            <v/>
          </cell>
        </row>
        <row r="451">
          <cell r="A451" t="str">
            <v>LO</v>
          </cell>
          <cell r="B451">
            <v>1</v>
          </cell>
          <cell r="C451">
            <v>3</v>
          </cell>
          <cell r="D451" t="str">
            <v>C</v>
          </cell>
          <cell r="E451">
            <v>39</v>
          </cell>
          <cell r="F451">
            <v>37606</v>
          </cell>
          <cell r="G451">
            <v>0.01</v>
          </cell>
          <cell r="H451">
            <v>0</v>
          </cell>
          <cell r="I451" t="str">
            <v>1          0</v>
          </cell>
          <cell r="J451">
            <v>0</v>
          </cell>
          <cell r="K451">
            <v>0</v>
          </cell>
          <cell r="L451">
            <v>2003</v>
          </cell>
          <cell r="M451" t="str">
            <v>No Trade</v>
          </cell>
          <cell r="N451" t="str">
            <v/>
          </cell>
          <cell r="O451" t="str">
            <v/>
          </cell>
          <cell r="P451" t="str">
            <v/>
          </cell>
        </row>
        <row r="452">
          <cell r="A452" t="str">
            <v>LO</v>
          </cell>
          <cell r="B452">
            <v>1</v>
          </cell>
          <cell r="C452">
            <v>3</v>
          </cell>
          <cell r="D452" t="str">
            <v>P</v>
          </cell>
          <cell r="E452">
            <v>39</v>
          </cell>
          <cell r="F452">
            <v>37606</v>
          </cell>
          <cell r="G452">
            <v>11.71</v>
          </cell>
          <cell r="H452">
            <v>12.2</v>
          </cell>
          <cell r="I452" t="str">
            <v>9          0</v>
          </cell>
          <cell r="J452">
            <v>0</v>
          </cell>
          <cell r="K452">
            <v>0</v>
          </cell>
          <cell r="L452">
            <v>2003</v>
          </cell>
          <cell r="M452" t="str">
            <v>No Trade</v>
          </cell>
          <cell r="N452" t="str">
            <v/>
          </cell>
          <cell r="O452" t="str">
            <v/>
          </cell>
          <cell r="P452" t="str">
            <v/>
          </cell>
        </row>
        <row r="453">
          <cell r="A453" t="str">
            <v>LO</v>
          </cell>
          <cell r="B453">
            <v>1</v>
          </cell>
          <cell r="C453">
            <v>3</v>
          </cell>
          <cell r="D453" t="str">
            <v>C</v>
          </cell>
          <cell r="E453">
            <v>39.5</v>
          </cell>
          <cell r="F453">
            <v>37606</v>
          </cell>
          <cell r="G453">
            <v>0.01</v>
          </cell>
          <cell r="H453">
            <v>0</v>
          </cell>
          <cell r="I453" t="str">
            <v>1          0</v>
          </cell>
          <cell r="J453">
            <v>0</v>
          </cell>
          <cell r="K453">
            <v>0</v>
          </cell>
          <cell r="L453">
            <v>2003</v>
          </cell>
          <cell r="M453" t="str">
            <v>No Trade</v>
          </cell>
          <cell r="N453" t="str">
            <v/>
          </cell>
          <cell r="O453" t="str">
            <v/>
          </cell>
          <cell r="P453" t="str">
            <v/>
          </cell>
        </row>
        <row r="454">
          <cell r="A454" t="str">
            <v>LO</v>
          </cell>
          <cell r="B454">
            <v>1</v>
          </cell>
          <cell r="C454">
            <v>3</v>
          </cell>
          <cell r="D454" t="str">
            <v>P</v>
          </cell>
          <cell r="E454">
            <v>39.5</v>
          </cell>
          <cell r="F454">
            <v>37606</v>
          </cell>
          <cell r="G454">
            <v>14.22</v>
          </cell>
          <cell r="H454">
            <v>14.2</v>
          </cell>
          <cell r="I454" t="str">
            <v>2          0</v>
          </cell>
          <cell r="J454">
            <v>0</v>
          </cell>
          <cell r="K454">
            <v>0</v>
          </cell>
          <cell r="L454">
            <v>2003</v>
          </cell>
          <cell r="M454" t="str">
            <v>No Trade</v>
          </cell>
          <cell r="N454" t="str">
            <v/>
          </cell>
          <cell r="O454" t="str">
            <v/>
          </cell>
          <cell r="P454" t="str">
            <v/>
          </cell>
        </row>
        <row r="455">
          <cell r="A455" t="str">
            <v>LO</v>
          </cell>
          <cell r="B455">
            <v>1</v>
          </cell>
          <cell r="C455">
            <v>3</v>
          </cell>
          <cell r="D455" t="str">
            <v>C</v>
          </cell>
          <cell r="E455">
            <v>40</v>
          </cell>
          <cell r="F455">
            <v>37606</v>
          </cell>
          <cell r="G455">
            <v>0.01</v>
          </cell>
          <cell r="H455">
            <v>0</v>
          </cell>
          <cell r="I455" t="str">
            <v>1          0</v>
          </cell>
          <cell r="J455">
            <v>0</v>
          </cell>
          <cell r="K455">
            <v>0</v>
          </cell>
          <cell r="L455">
            <v>2003</v>
          </cell>
          <cell r="M455" t="str">
            <v>No Trade</v>
          </cell>
          <cell r="N455" t="str">
            <v/>
          </cell>
          <cell r="O455" t="str">
            <v/>
          </cell>
          <cell r="P455" t="str">
            <v/>
          </cell>
        </row>
        <row r="456">
          <cell r="A456" t="str">
            <v>LO</v>
          </cell>
          <cell r="B456">
            <v>1</v>
          </cell>
          <cell r="C456">
            <v>3</v>
          </cell>
          <cell r="D456" t="str">
            <v>C</v>
          </cell>
          <cell r="E456">
            <v>45</v>
          </cell>
          <cell r="F456">
            <v>37606</v>
          </cell>
          <cell r="G456">
            <v>0.01</v>
          </cell>
          <cell r="H456">
            <v>0</v>
          </cell>
          <cell r="I456" t="str">
            <v>1          0</v>
          </cell>
          <cell r="J456">
            <v>0</v>
          </cell>
          <cell r="K456">
            <v>0</v>
          </cell>
          <cell r="L456">
            <v>2003</v>
          </cell>
          <cell r="M456" t="str">
            <v>No Trade</v>
          </cell>
          <cell r="N456" t="str">
            <v/>
          </cell>
          <cell r="O456" t="str">
            <v/>
          </cell>
          <cell r="P456" t="str">
            <v/>
          </cell>
        </row>
        <row r="457">
          <cell r="A457" t="str">
            <v>LO</v>
          </cell>
          <cell r="B457">
            <v>1</v>
          </cell>
          <cell r="C457">
            <v>3</v>
          </cell>
          <cell r="D457" t="str">
            <v>C</v>
          </cell>
          <cell r="E457">
            <v>47.5</v>
          </cell>
          <cell r="F457">
            <v>37606</v>
          </cell>
          <cell r="G457">
            <v>0.01</v>
          </cell>
          <cell r="H457">
            <v>0</v>
          </cell>
          <cell r="I457" t="str">
            <v>1          0</v>
          </cell>
          <cell r="J457">
            <v>0</v>
          </cell>
          <cell r="K457">
            <v>0</v>
          </cell>
          <cell r="L457">
            <v>2003</v>
          </cell>
          <cell r="M457" t="str">
            <v>No Trade</v>
          </cell>
          <cell r="N457" t="str">
            <v/>
          </cell>
          <cell r="O457" t="str">
            <v/>
          </cell>
          <cell r="P457" t="str">
            <v/>
          </cell>
        </row>
        <row r="458">
          <cell r="A458" t="str">
            <v>LO</v>
          </cell>
          <cell r="B458">
            <v>1</v>
          </cell>
          <cell r="C458">
            <v>3</v>
          </cell>
          <cell r="D458" t="str">
            <v>C</v>
          </cell>
          <cell r="E458">
            <v>50</v>
          </cell>
          <cell r="F458">
            <v>37606</v>
          </cell>
          <cell r="G458">
            <v>0.01</v>
          </cell>
          <cell r="H458">
            <v>0</v>
          </cell>
          <cell r="I458" t="str">
            <v>1          0</v>
          </cell>
          <cell r="J458">
            <v>0</v>
          </cell>
          <cell r="K458">
            <v>0</v>
          </cell>
          <cell r="L458">
            <v>2003</v>
          </cell>
          <cell r="M458" t="str">
            <v>No Trade</v>
          </cell>
          <cell r="N458" t="str">
            <v/>
          </cell>
          <cell r="O458" t="str">
            <v/>
          </cell>
          <cell r="P458" t="str">
            <v/>
          </cell>
        </row>
        <row r="459">
          <cell r="A459" t="str">
            <v>LO</v>
          </cell>
          <cell r="B459">
            <v>1</v>
          </cell>
          <cell r="C459">
            <v>3</v>
          </cell>
          <cell r="D459" t="str">
            <v>C</v>
          </cell>
          <cell r="E459">
            <v>60</v>
          </cell>
          <cell r="F459">
            <v>37606</v>
          </cell>
          <cell r="G459">
            <v>0.01</v>
          </cell>
          <cell r="H459">
            <v>0</v>
          </cell>
          <cell r="I459" t="str">
            <v>1          0</v>
          </cell>
          <cell r="J459">
            <v>0</v>
          </cell>
          <cell r="K459">
            <v>0</v>
          </cell>
          <cell r="L459">
            <v>2003</v>
          </cell>
          <cell r="M459" t="str">
            <v>No Trade</v>
          </cell>
          <cell r="N459" t="str">
            <v/>
          </cell>
          <cell r="O459" t="str">
            <v/>
          </cell>
          <cell r="P459" t="str">
            <v/>
          </cell>
        </row>
        <row r="460">
          <cell r="A460" t="str">
            <v>LO</v>
          </cell>
          <cell r="B460">
            <v>1</v>
          </cell>
          <cell r="C460">
            <v>3</v>
          </cell>
          <cell r="D460" t="str">
            <v>C</v>
          </cell>
          <cell r="E460">
            <v>62.5</v>
          </cell>
          <cell r="F460">
            <v>37606</v>
          </cell>
          <cell r="G460">
            <v>0.01</v>
          </cell>
          <cell r="H460">
            <v>0</v>
          </cell>
          <cell r="I460" t="str">
            <v>1          0</v>
          </cell>
          <cell r="J460">
            <v>0</v>
          </cell>
          <cell r="K460">
            <v>0</v>
          </cell>
          <cell r="L460">
            <v>2003</v>
          </cell>
          <cell r="M460" t="str">
            <v>No Trade</v>
          </cell>
          <cell r="N460" t="str">
            <v/>
          </cell>
          <cell r="O460" t="str">
            <v/>
          </cell>
          <cell r="P460" t="str">
            <v/>
          </cell>
        </row>
        <row r="461">
          <cell r="A461" t="str">
            <v>LO</v>
          </cell>
          <cell r="B461">
            <v>2</v>
          </cell>
          <cell r="C461">
            <v>3</v>
          </cell>
          <cell r="D461" t="str">
            <v>P</v>
          </cell>
          <cell r="E461">
            <v>2.5</v>
          </cell>
          <cell r="F461">
            <v>37636</v>
          </cell>
          <cell r="G461">
            <v>0</v>
          </cell>
          <cell r="H461">
            <v>0</v>
          </cell>
          <cell r="I461" t="str">
            <v>0          0</v>
          </cell>
          <cell r="J461">
            <v>0</v>
          </cell>
          <cell r="K461">
            <v>0</v>
          </cell>
          <cell r="L461">
            <v>2003</v>
          </cell>
          <cell r="M461" t="str">
            <v>No Trade</v>
          </cell>
          <cell r="N461" t="str">
            <v/>
          </cell>
          <cell r="O461" t="str">
            <v/>
          </cell>
          <cell r="P461" t="str">
            <v/>
          </cell>
        </row>
        <row r="462">
          <cell r="A462" t="str">
            <v>LO</v>
          </cell>
          <cell r="B462">
            <v>2</v>
          </cell>
          <cell r="C462">
            <v>3</v>
          </cell>
          <cell r="D462" t="str">
            <v>P</v>
          </cell>
          <cell r="E462">
            <v>13</v>
          </cell>
          <cell r="F462">
            <v>37636</v>
          </cell>
          <cell r="G462">
            <v>0.01</v>
          </cell>
          <cell r="H462">
            <v>0</v>
          </cell>
          <cell r="I462" t="str">
            <v>1          0</v>
          </cell>
          <cell r="J462">
            <v>0</v>
          </cell>
          <cell r="K462">
            <v>0</v>
          </cell>
          <cell r="L462">
            <v>2003</v>
          </cell>
          <cell r="M462" t="str">
            <v>No Trade</v>
          </cell>
          <cell r="N462" t="str">
            <v/>
          </cell>
          <cell r="O462" t="str">
            <v/>
          </cell>
          <cell r="P462" t="str">
            <v/>
          </cell>
        </row>
        <row r="463">
          <cell r="A463" t="str">
            <v>LO</v>
          </cell>
          <cell r="B463">
            <v>2</v>
          </cell>
          <cell r="C463">
            <v>3</v>
          </cell>
          <cell r="D463" t="str">
            <v>P</v>
          </cell>
          <cell r="E463">
            <v>14</v>
          </cell>
          <cell r="F463">
            <v>37636</v>
          </cell>
          <cell r="G463">
            <v>0.01</v>
          </cell>
          <cell r="H463">
            <v>0</v>
          </cell>
          <cell r="I463" t="str">
            <v>1          0</v>
          </cell>
          <cell r="J463">
            <v>0</v>
          </cell>
          <cell r="K463">
            <v>0</v>
          </cell>
          <cell r="L463">
            <v>2003</v>
          </cell>
          <cell r="M463" t="str">
            <v>No Trade</v>
          </cell>
          <cell r="N463" t="str">
            <v/>
          </cell>
          <cell r="O463" t="str">
            <v/>
          </cell>
          <cell r="P463" t="str">
            <v/>
          </cell>
        </row>
        <row r="464">
          <cell r="A464" t="str">
            <v>LO</v>
          </cell>
          <cell r="B464">
            <v>2</v>
          </cell>
          <cell r="C464">
            <v>3</v>
          </cell>
          <cell r="D464" t="str">
            <v>P</v>
          </cell>
          <cell r="E464">
            <v>15</v>
          </cell>
          <cell r="F464">
            <v>37636</v>
          </cell>
          <cell r="G464">
            <v>0.01</v>
          </cell>
          <cell r="H464">
            <v>0</v>
          </cell>
          <cell r="I464" t="str">
            <v>1          0</v>
          </cell>
          <cell r="J464">
            <v>0</v>
          </cell>
          <cell r="K464">
            <v>0</v>
          </cell>
          <cell r="L464">
            <v>2003</v>
          </cell>
          <cell r="M464" t="str">
            <v>No Trade</v>
          </cell>
          <cell r="N464" t="str">
            <v/>
          </cell>
          <cell r="O464" t="str">
            <v/>
          </cell>
          <cell r="P464" t="str">
            <v/>
          </cell>
        </row>
        <row r="465">
          <cell r="A465" t="str">
            <v>LO</v>
          </cell>
          <cell r="B465">
            <v>2</v>
          </cell>
          <cell r="C465">
            <v>3</v>
          </cell>
          <cell r="D465" t="str">
            <v>P</v>
          </cell>
          <cell r="E465">
            <v>16</v>
          </cell>
          <cell r="F465">
            <v>37636</v>
          </cell>
          <cell r="G465">
            <v>0.01</v>
          </cell>
          <cell r="H465">
            <v>0</v>
          </cell>
          <cell r="I465" t="str">
            <v>2          0</v>
          </cell>
          <cell r="J465">
            <v>0</v>
          </cell>
          <cell r="K465">
            <v>0</v>
          </cell>
          <cell r="L465">
            <v>2003</v>
          </cell>
          <cell r="M465" t="str">
            <v>No Trade</v>
          </cell>
          <cell r="N465" t="str">
            <v/>
          </cell>
          <cell r="O465" t="str">
            <v/>
          </cell>
          <cell r="P465" t="str">
            <v/>
          </cell>
        </row>
        <row r="466">
          <cell r="A466" t="str">
            <v>LO</v>
          </cell>
          <cell r="B466">
            <v>2</v>
          </cell>
          <cell r="C466">
            <v>3</v>
          </cell>
          <cell r="D466" t="str">
            <v>P</v>
          </cell>
          <cell r="E466">
            <v>17</v>
          </cell>
          <cell r="F466">
            <v>37636</v>
          </cell>
          <cell r="G466">
            <v>0.02</v>
          </cell>
          <cell r="H466">
            <v>0</v>
          </cell>
          <cell r="I466" t="str">
            <v>3          0</v>
          </cell>
          <cell r="J466">
            <v>0</v>
          </cell>
          <cell r="K466">
            <v>0</v>
          </cell>
          <cell r="L466">
            <v>2003</v>
          </cell>
          <cell r="M466" t="str">
            <v>No Trade</v>
          </cell>
          <cell r="N466" t="str">
            <v/>
          </cell>
          <cell r="O466" t="str">
            <v/>
          </cell>
          <cell r="P466" t="str">
            <v/>
          </cell>
        </row>
        <row r="467">
          <cell r="A467" t="str">
            <v>LO</v>
          </cell>
          <cell r="B467">
            <v>2</v>
          </cell>
          <cell r="C467">
            <v>3</v>
          </cell>
          <cell r="D467" t="str">
            <v>P</v>
          </cell>
          <cell r="E467">
            <v>18</v>
          </cell>
          <cell r="F467">
            <v>37636</v>
          </cell>
          <cell r="G467">
            <v>0.02</v>
          </cell>
          <cell r="H467">
            <v>0</v>
          </cell>
          <cell r="I467" t="str">
            <v>3          0</v>
          </cell>
          <cell r="J467">
            <v>0</v>
          </cell>
          <cell r="K467">
            <v>0</v>
          </cell>
          <cell r="L467">
            <v>2003</v>
          </cell>
          <cell r="M467" t="str">
            <v>No Trade</v>
          </cell>
          <cell r="N467" t="str">
            <v/>
          </cell>
          <cell r="O467" t="str">
            <v/>
          </cell>
          <cell r="P467" t="str">
            <v/>
          </cell>
        </row>
        <row r="468">
          <cell r="A468" t="str">
            <v>LO</v>
          </cell>
          <cell r="B468">
            <v>2</v>
          </cell>
          <cell r="C468">
            <v>3</v>
          </cell>
          <cell r="D468" t="str">
            <v>P</v>
          </cell>
          <cell r="E468">
            <v>18.5</v>
          </cell>
          <cell r="F468">
            <v>37636</v>
          </cell>
          <cell r="G468">
            <v>0.03</v>
          </cell>
          <cell r="H468">
            <v>0</v>
          </cell>
          <cell r="I468" t="str">
            <v>4          0</v>
          </cell>
          <cell r="J468">
            <v>0</v>
          </cell>
          <cell r="K468">
            <v>0</v>
          </cell>
          <cell r="L468">
            <v>2003</v>
          </cell>
          <cell r="M468" t="str">
            <v>No Trade</v>
          </cell>
          <cell r="N468" t="str">
            <v/>
          </cell>
          <cell r="O468" t="str">
            <v/>
          </cell>
          <cell r="P468" t="str">
            <v/>
          </cell>
        </row>
        <row r="469">
          <cell r="A469" t="str">
            <v>LO</v>
          </cell>
          <cell r="B469">
            <v>2</v>
          </cell>
          <cell r="C469">
            <v>3</v>
          </cell>
          <cell r="D469" t="str">
            <v>P</v>
          </cell>
          <cell r="E469">
            <v>19</v>
          </cell>
          <cell r="F469">
            <v>37636</v>
          </cell>
          <cell r="G469">
            <v>0.04</v>
          </cell>
          <cell r="H469">
            <v>0</v>
          </cell>
          <cell r="I469" t="str">
            <v>5          5</v>
          </cell>
          <cell r="J469">
            <v>0.04</v>
          </cell>
          <cell r="K469">
            <v>0.04</v>
          </cell>
          <cell r="L469">
            <v>2003</v>
          </cell>
          <cell r="M469" t="str">
            <v>No Trade</v>
          </cell>
          <cell r="N469" t="str">
            <v/>
          </cell>
          <cell r="O469" t="str">
            <v/>
          </cell>
          <cell r="P469" t="str">
            <v/>
          </cell>
        </row>
        <row r="470">
          <cell r="A470" t="str">
            <v>LO</v>
          </cell>
          <cell r="B470">
            <v>2</v>
          </cell>
          <cell r="C470">
            <v>3</v>
          </cell>
          <cell r="D470" t="str">
            <v>P</v>
          </cell>
          <cell r="E470">
            <v>19.5</v>
          </cell>
          <cell r="F470">
            <v>37636</v>
          </cell>
          <cell r="G470">
            <v>0.05</v>
          </cell>
          <cell r="H470">
            <v>0</v>
          </cell>
          <cell r="I470" t="str">
            <v>6          0</v>
          </cell>
          <cell r="J470">
            <v>0</v>
          </cell>
          <cell r="K470">
            <v>0</v>
          </cell>
          <cell r="L470">
            <v>2003</v>
          </cell>
          <cell r="M470" t="str">
            <v>No Trade</v>
          </cell>
          <cell r="N470" t="str">
            <v/>
          </cell>
          <cell r="O470" t="str">
            <v/>
          </cell>
          <cell r="P470" t="str">
            <v/>
          </cell>
        </row>
        <row r="471">
          <cell r="A471" t="str">
            <v>LO</v>
          </cell>
          <cell r="B471">
            <v>2</v>
          </cell>
          <cell r="C471">
            <v>3</v>
          </cell>
          <cell r="D471" t="str">
            <v>P</v>
          </cell>
          <cell r="E471">
            <v>20</v>
          </cell>
          <cell r="F471">
            <v>37636</v>
          </cell>
          <cell r="G471">
            <v>0.06</v>
          </cell>
          <cell r="H471">
            <v>0</v>
          </cell>
          <cell r="I471" t="str">
            <v>8          0</v>
          </cell>
          <cell r="J471">
            <v>0</v>
          </cell>
          <cell r="K471">
            <v>0</v>
          </cell>
          <cell r="L471">
            <v>2003</v>
          </cell>
          <cell r="M471" t="str">
            <v>No Trade</v>
          </cell>
          <cell r="N471" t="str">
            <v/>
          </cell>
          <cell r="O471" t="str">
            <v/>
          </cell>
          <cell r="P471" t="str">
            <v/>
          </cell>
        </row>
        <row r="472">
          <cell r="A472" t="str">
            <v>LO</v>
          </cell>
          <cell r="B472">
            <v>2</v>
          </cell>
          <cell r="C472">
            <v>3</v>
          </cell>
          <cell r="D472" t="str">
            <v>C</v>
          </cell>
          <cell r="E472">
            <v>20.5</v>
          </cell>
          <cell r="F472">
            <v>37636</v>
          </cell>
          <cell r="G472">
            <v>6.72</v>
          </cell>
          <cell r="H472">
            <v>6.1</v>
          </cell>
          <cell r="I472" t="str">
            <v>7          0</v>
          </cell>
          <cell r="J472">
            <v>0</v>
          </cell>
          <cell r="K472">
            <v>0</v>
          </cell>
          <cell r="L472">
            <v>2003</v>
          </cell>
          <cell r="M472" t="str">
            <v>No Trade</v>
          </cell>
          <cell r="N472" t="str">
            <v/>
          </cell>
          <cell r="O472" t="str">
            <v/>
          </cell>
          <cell r="P472" t="str">
            <v/>
          </cell>
        </row>
        <row r="473">
          <cell r="A473" t="str">
            <v>LO</v>
          </cell>
          <cell r="B473">
            <v>2</v>
          </cell>
          <cell r="C473">
            <v>3</v>
          </cell>
          <cell r="D473" t="str">
            <v>P</v>
          </cell>
          <cell r="E473">
            <v>20.5</v>
          </cell>
          <cell r="F473">
            <v>37636</v>
          </cell>
          <cell r="G473">
            <v>0.08</v>
          </cell>
          <cell r="H473">
            <v>0.1</v>
          </cell>
          <cell r="I473" t="str">
            <v>1          0</v>
          </cell>
          <cell r="J473">
            <v>0</v>
          </cell>
          <cell r="K473">
            <v>0</v>
          </cell>
          <cell r="L473">
            <v>2003</v>
          </cell>
          <cell r="M473" t="str">
            <v>No Trade</v>
          </cell>
          <cell r="N473" t="str">
            <v/>
          </cell>
          <cell r="O473" t="str">
            <v/>
          </cell>
          <cell r="P473" t="str">
            <v/>
          </cell>
        </row>
        <row r="474">
          <cell r="A474" t="str">
            <v>LO</v>
          </cell>
          <cell r="B474">
            <v>2</v>
          </cell>
          <cell r="C474">
            <v>3</v>
          </cell>
          <cell r="D474" t="str">
            <v>P</v>
          </cell>
          <cell r="E474">
            <v>21</v>
          </cell>
          <cell r="F474">
            <v>37636</v>
          </cell>
          <cell r="G474">
            <v>0.1</v>
          </cell>
          <cell r="H474">
            <v>0.1</v>
          </cell>
          <cell r="I474" t="str">
            <v>3          0</v>
          </cell>
          <cell r="J474">
            <v>0</v>
          </cell>
          <cell r="K474">
            <v>0</v>
          </cell>
          <cell r="L474">
            <v>2003</v>
          </cell>
          <cell r="M474" t="str">
            <v>No Trade</v>
          </cell>
          <cell r="N474" t="str">
            <v/>
          </cell>
          <cell r="O474" t="str">
            <v/>
          </cell>
          <cell r="P474" t="str">
            <v/>
          </cell>
        </row>
        <row r="475">
          <cell r="A475" t="str">
            <v>LO</v>
          </cell>
          <cell r="B475">
            <v>2</v>
          </cell>
          <cell r="C475">
            <v>3</v>
          </cell>
          <cell r="D475" t="str">
            <v>C</v>
          </cell>
          <cell r="E475">
            <v>21.5</v>
          </cell>
          <cell r="F475">
            <v>37636</v>
          </cell>
          <cell r="G475">
            <v>5.77</v>
          </cell>
          <cell r="H475">
            <v>5.2</v>
          </cell>
          <cell r="I475" t="str">
            <v>2          0</v>
          </cell>
          <cell r="J475">
            <v>0</v>
          </cell>
          <cell r="K475">
            <v>0</v>
          </cell>
          <cell r="L475">
            <v>2003</v>
          </cell>
          <cell r="M475" t="str">
            <v>No Trade</v>
          </cell>
          <cell r="N475" t="str">
            <v/>
          </cell>
          <cell r="O475" t="str">
            <v/>
          </cell>
          <cell r="P475" t="str">
            <v/>
          </cell>
        </row>
        <row r="476">
          <cell r="A476" t="str">
            <v>LO</v>
          </cell>
          <cell r="B476">
            <v>2</v>
          </cell>
          <cell r="C476">
            <v>3</v>
          </cell>
          <cell r="D476" t="str">
            <v>P</v>
          </cell>
          <cell r="E476">
            <v>21.5</v>
          </cell>
          <cell r="F476">
            <v>37636</v>
          </cell>
          <cell r="G476">
            <v>0.12</v>
          </cell>
          <cell r="H476">
            <v>0.1</v>
          </cell>
          <cell r="I476" t="str">
            <v>5          0</v>
          </cell>
          <cell r="J476">
            <v>0</v>
          </cell>
          <cell r="K476">
            <v>0</v>
          </cell>
          <cell r="L476">
            <v>2003</v>
          </cell>
          <cell r="M476" t="str">
            <v>No Trade</v>
          </cell>
          <cell r="N476" t="str">
            <v/>
          </cell>
          <cell r="O476" t="str">
            <v/>
          </cell>
          <cell r="P476" t="str">
            <v/>
          </cell>
        </row>
        <row r="477">
          <cell r="A477" t="str">
            <v>LO</v>
          </cell>
          <cell r="B477">
            <v>2</v>
          </cell>
          <cell r="C477">
            <v>3</v>
          </cell>
          <cell r="D477" t="str">
            <v>P</v>
          </cell>
          <cell r="E477">
            <v>22</v>
          </cell>
          <cell r="F477">
            <v>37636</v>
          </cell>
          <cell r="G477">
            <v>0.15</v>
          </cell>
          <cell r="H477">
            <v>0.1</v>
          </cell>
          <cell r="I477" t="str">
            <v>9         76</v>
          </cell>
          <cell r="J477">
            <v>0.11</v>
          </cell>
          <cell r="K477">
            <v>0.11</v>
          </cell>
          <cell r="L477">
            <v>2003</v>
          </cell>
          <cell r="M477" t="str">
            <v>No Trade</v>
          </cell>
          <cell r="N477" t="str">
            <v/>
          </cell>
          <cell r="O477" t="str">
            <v/>
          </cell>
          <cell r="P477" t="str">
            <v/>
          </cell>
        </row>
        <row r="478">
          <cell r="A478" t="str">
            <v>LO</v>
          </cell>
          <cell r="B478">
            <v>2</v>
          </cell>
          <cell r="C478">
            <v>3</v>
          </cell>
          <cell r="D478" t="str">
            <v>P</v>
          </cell>
          <cell r="E478">
            <v>22.5</v>
          </cell>
          <cell r="F478">
            <v>37636</v>
          </cell>
          <cell r="G478">
            <v>0.18</v>
          </cell>
          <cell r="H478">
            <v>0.2</v>
          </cell>
          <cell r="I478" t="str">
            <v>4         18</v>
          </cell>
          <cell r="J478">
            <v>0.19</v>
          </cell>
          <cell r="K478">
            <v>0.19</v>
          </cell>
          <cell r="L478">
            <v>2003</v>
          </cell>
          <cell r="M478" t="str">
            <v>No Trade</v>
          </cell>
          <cell r="N478" t="str">
            <v/>
          </cell>
          <cell r="O478" t="str">
            <v/>
          </cell>
          <cell r="P478" t="str">
            <v/>
          </cell>
        </row>
        <row r="479">
          <cell r="A479" t="str">
            <v>LO</v>
          </cell>
          <cell r="B479">
            <v>2</v>
          </cell>
          <cell r="C479">
            <v>3</v>
          </cell>
          <cell r="D479" t="str">
            <v>C</v>
          </cell>
          <cell r="E479">
            <v>23</v>
          </cell>
          <cell r="F479">
            <v>37636</v>
          </cell>
          <cell r="G479">
            <v>4.3600000000000003</v>
          </cell>
          <cell r="H479">
            <v>3.8</v>
          </cell>
          <cell r="I479" t="str">
            <v>6          0</v>
          </cell>
          <cell r="J479">
            <v>0</v>
          </cell>
          <cell r="K479">
            <v>0</v>
          </cell>
          <cell r="L479">
            <v>2003</v>
          </cell>
          <cell r="M479" t="str">
            <v>No Trade</v>
          </cell>
          <cell r="N479" t="str">
            <v/>
          </cell>
          <cell r="O479" t="str">
            <v/>
          </cell>
          <cell r="P479" t="str">
            <v/>
          </cell>
        </row>
        <row r="480">
          <cell r="A480" t="str">
            <v>LO</v>
          </cell>
          <cell r="B480">
            <v>2</v>
          </cell>
          <cell r="C480">
            <v>3</v>
          </cell>
          <cell r="D480" t="str">
            <v>P</v>
          </cell>
          <cell r="E480">
            <v>23</v>
          </cell>
          <cell r="F480">
            <v>37636</v>
          </cell>
          <cell r="G480">
            <v>0.21</v>
          </cell>
          <cell r="H480">
            <v>0.2</v>
          </cell>
          <cell r="I480" t="str">
            <v>9        201</v>
          </cell>
          <cell r="J480">
            <v>0.27</v>
          </cell>
          <cell r="K480">
            <v>0.22</v>
          </cell>
          <cell r="L480">
            <v>2003</v>
          </cell>
          <cell r="M480" t="str">
            <v>No Trade</v>
          </cell>
          <cell r="N480" t="str">
            <v/>
          </cell>
          <cell r="O480" t="str">
            <v/>
          </cell>
          <cell r="P480" t="str">
            <v/>
          </cell>
        </row>
        <row r="481">
          <cell r="A481" t="str">
            <v>LO</v>
          </cell>
          <cell r="B481">
            <v>2</v>
          </cell>
          <cell r="C481">
            <v>3</v>
          </cell>
          <cell r="D481" t="str">
            <v>C</v>
          </cell>
          <cell r="E481">
            <v>23.5</v>
          </cell>
          <cell r="F481">
            <v>37636</v>
          </cell>
          <cell r="G481">
            <v>2.9</v>
          </cell>
          <cell r="H481">
            <v>2.9</v>
          </cell>
          <cell r="I481" t="str">
            <v>0          0</v>
          </cell>
          <cell r="J481">
            <v>0</v>
          </cell>
          <cell r="K481">
            <v>0</v>
          </cell>
          <cell r="L481">
            <v>2003</v>
          </cell>
          <cell r="M481" t="str">
            <v>No Trade</v>
          </cell>
          <cell r="N481" t="str">
            <v/>
          </cell>
          <cell r="O481" t="str">
            <v/>
          </cell>
          <cell r="P481" t="str">
            <v/>
          </cell>
        </row>
        <row r="482">
          <cell r="A482" t="str">
            <v>LO</v>
          </cell>
          <cell r="B482">
            <v>2</v>
          </cell>
          <cell r="C482">
            <v>3</v>
          </cell>
          <cell r="D482" t="str">
            <v>P</v>
          </cell>
          <cell r="E482">
            <v>23.5</v>
          </cell>
          <cell r="F482">
            <v>37636</v>
          </cell>
          <cell r="G482">
            <v>0.26</v>
          </cell>
          <cell r="H482">
            <v>0.3</v>
          </cell>
          <cell r="I482" t="str">
            <v>5        350</v>
          </cell>
          <cell r="J482">
            <v>0</v>
          </cell>
          <cell r="K482">
            <v>0</v>
          </cell>
          <cell r="L482">
            <v>2003</v>
          </cell>
          <cell r="M482" t="str">
            <v>No Trade</v>
          </cell>
          <cell r="N482" t="str">
            <v/>
          </cell>
          <cell r="O482" t="str">
            <v/>
          </cell>
          <cell r="P482" t="str">
            <v/>
          </cell>
        </row>
        <row r="483">
          <cell r="A483" t="str">
            <v>LO</v>
          </cell>
          <cell r="B483">
            <v>2</v>
          </cell>
          <cell r="C483">
            <v>3</v>
          </cell>
          <cell r="D483" t="str">
            <v>C</v>
          </cell>
          <cell r="E483">
            <v>24</v>
          </cell>
          <cell r="F483">
            <v>37636</v>
          </cell>
          <cell r="G483">
            <v>3.48</v>
          </cell>
          <cell r="H483">
            <v>3</v>
          </cell>
          <cell r="I483" t="str">
            <v>1          0</v>
          </cell>
          <cell r="J483">
            <v>0</v>
          </cell>
          <cell r="K483">
            <v>0</v>
          </cell>
          <cell r="L483">
            <v>2003</v>
          </cell>
          <cell r="M483" t="str">
            <v>No Trade</v>
          </cell>
          <cell r="N483" t="str">
            <v/>
          </cell>
          <cell r="O483" t="str">
            <v/>
          </cell>
          <cell r="P483" t="str">
            <v/>
          </cell>
        </row>
        <row r="484">
          <cell r="A484" t="str">
            <v>LO</v>
          </cell>
          <cell r="B484">
            <v>2</v>
          </cell>
          <cell r="C484">
            <v>3</v>
          </cell>
          <cell r="D484" t="str">
            <v>P</v>
          </cell>
          <cell r="E484">
            <v>24</v>
          </cell>
          <cell r="F484">
            <v>37636</v>
          </cell>
          <cell r="G484">
            <v>0.33</v>
          </cell>
          <cell r="H484">
            <v>0.4</v>
          </cell>
          <cell r="I484" t="str">
            <v>3        356</v>
          </cell>
          <cell r="J484">
            <v>0.37</v>
          </cell>
          <cell r="K484">
            <v>0.34</v>
          </cell>
          <cell r="L484">
            <v>2003</v>
          </cell>
          <cell r="M484" t="str">
            <v>No Trade</v>
          </cell>
          <cell r="N484" t="str">
            <v/>
          </cell>
          <cell r="O484" t="str">
            <v/>
          </cell>
          <cell r="P484" t="str">
            <v/>
          </cell>
        </row>
        <row r="485">
          <cell r="A485" t="str">
            <v>LO</v>
          </cell>
          <cell r="B485">
            <v>2</v>
          </cell>
          <cell r="C485">
            <v>3</v>
          </cell>
          <cell r="D485" t="str">
            <v>C</v>
          </cell>
          <cell r="E485">
            <v>24.5</v>
          </cell>
          <cell r="F485">
            <v>37636</v>
          </cell>
          <cell r="G485">
            <v>3.08</v>
          </cell>
          <cell r="H485">
            <v>2.6</v>
          </cell>
          <cell r="I485" t="str">
            <v>2          0</v>
          </cell>
          <cell r="J485">
            <v>0</v>
          </cell>
          <cell r="K485">
            <v>0</v>
          </cell>
          <cell r="L485">
            <v>2003</v>
          </cell>
          <cell r="M485" t="str">
            <v>No Trade</v>
          </cell>
          <cell r="N485" t="str">
            <v/>
          </cell>
          <cell r="O485" t="str">
            <v/>
          </cell>
          <cell r="P485" t="str">
            <v/>
          </cell>
        </row>
        <row r="486">
          <cell r="A486" t="str">
            <v>LO</v>
          </cell>
          <cell r="B486">
            <v>2</v>
          </cell>
          <cell r="C486">
            <v>3</v>
          </cell>
          <cell r="D486" t="str">
            <v>P</v>
          </cell>
          <cell r="E486">
            <v>24.5</v>
          </cell>
          <cell r="F486">
            <v>37636</v>
          </cell>
          <cell r="G486">
            <v>0.42</v>
          </cell>
          <cell r="H486">
            <v>0.5</v>
          </cell>
          <cell r="I486" t="str">
            <v>4         70</v>
          </cell>
          <cell r="J486">
            <v>0.43</v>
          </cell>
          <cell r="K486">
            <v>0.43</v>
          </cell>
          <cell r="L486">
            <v>2003</v>
          </cell>
          <cell r="M486" t="str">
            <v>No Trade</v>
          </cell>
          <cell r="N486" t="str">
            <v/>
          </cell>
          <cell r="O486" t="str">
            <v/>
          </cell>
          <cell r="P486" t="str">
            <v/>
          </cell>
        </row>
        <row r="487">
          <cell r="A487" t="str">
            <v>LO</v>
          </cell>
          <cell r="B487">
            <v>2</v>
          </cell>
          <cell r="C487">
            <v>3</v>
          </cell>
          <cell r="D487" t="str">
            <v>C</v>
          </cell>
          <cell r="E487">
            <v>25</v>
          </cell>
          <cell r="F487">
            <v>37636</v>
          </cell>
          <cell r="G487">
            <v>2.68</v>
          </cell>
          <cell r="H487">
            <v>2.2000000000000002</v>
          </cell>
          <cell r="I487" t="str">
            <v>4          0</v>
          </cell>
          <cell r="J487">
            <v>0</v>
          </cell>
          <cell r="K487">
            <v>0</v>
          </cell>
          <cell r="L487">
            <v>2003</v>
          </cell>
          <cell r="M487" t="str">
            <v>No Trade</v>
          </cell>
          <cell r="N487" t="str">
            <v/>
          </cell>
          <cell r="O487" t="str">
            <v/>
          </cell>
          <cell r="P487" t="str">
            <v/>
          </cell>
        </row>
        <row r="488">
          <cell r="A488" t="str">
            <v>LO</v>
          </cell>
          <cell r="B488">
            <v>2</v>
          </cell>
          <cell r="C488">
            <v>3</v>
          </cell>
          <cell r="D488" t="str">
            <v>P</v>
          </cell>
          <cell r="E488">
            <v>25</v>
          </cell>
          <cell r="F488">
            <v>37636</v>
          </cell>
          <cell r="G488">
            <v>0.52</v>
          </cell>
          <cell r="H488">
            <v>0.6</v>
          </cell>
          <cell r="I488" t="str">
            <v>6      1,124</v>
          </cell>
          <cell r="J488">
            <v>0.59</v>
          </cell>
          <cell r="K488">
            <v>0.5</v>
          </cell>
          <cell r="L488">
            <v>2003</v>
          </cell>
          <cell r="M488" t="str">
            <v>No Trade</v>
          </cell>
          <cell r="N488" t="str">
            <v/>
          </cell>
          <cell r="O488" t="str">
            <v/>
          </cell>
          <cell r="P488" t="str">
            <v/>
          </cell>
        </row>
        <row r="489">
          <cell r="A489" t="str">
            <v>LO</v>
          </cell>
          <cell r="B489">
            <v>2</v>
          </cell>
          <cell r="C489">
            <v>3</v>
          </cell>
          <cell r="D489" t="str">
            <v>C</v>
          </cell>
          <cell r="E489">
            <v>25.5</v>
          </cell>
          <cell r="F489">
            <v>37636</v>
          </cell>
          <cell r="G489">
            <v>2.33</v>
          </cell>
          <cell r="H489">
            <v>1.9</v>
          </cell>
          <cell r="I489" t="str">
            <v>2          0</v>
          </cell>
          <cell r="J489">
            <v>0</v>
          </cell>
          <cell r="K489">
            <v>0</v>
          </cell>
          <cell r="L489">
            <v>2003</v>
          </cell>
          <cell r="M489" t="str">
            <v>No Trade</v>
          </cell>
          <cell r="N489" t="str">
            <v/>
          </cell>
          <cell r="O489" t="str">
            <v/>
          </cell>
          <cell r="P489" t="str">
            <v/>
          </cell>
        </row>
        <row r="490">
          <cell r="A490" t="str">
            <v>LO</v>
          </cell>
          <cell r="B490">
            <v>2</v>
          </cell>
          <cell r="C490">
            <v>3</v>
          </cell>
          <cell r="D490" t="str">
            <v>P</v>
          </cell>
          <cell r="E490">
            <v>25.5</v>
          </cell>
          <cell r="F490">
            <v>37636</v>
          </cell>
          <cell r="G490">
            <v>0.67</v>
          </cell>
          <cell r="H490">
            <v>0.8</v>
          </cell>
          <cell r="I490" t="str">
            <v>4         15</v>
          </cell>
          <cell r="J490">
            <v>0.68</v>
          </cell>
          <cell r="K490">
            <v>0.68</v>
          </cell>
          <cell r="L490">
            <v>2003</v>
          </cell>
          <cell r="M490" t="str">
            <v>No Trade</v>
          </cell>
          <cell r="N490" t="str">
            <v/>
          </cell>
          <cell r="O490" t="str">
            <v/>
          </cell>
          <cell r="P490" t="str">
            <v/>
          </cell>
        </row>
        <row r="491">
          <cell r="A491" t="str">
            <v>LO</v>
          </cell>
          <cell r="B491">
            <v>2</v>
          </cell>
          <cell r="C491">
            <v>3</v>
          </cell>
          <cell r="D491" t="str">
            <v>C</v>
          </cell>
          <cell r="E491">
            <v>26</v>
          </cell>
          <cell r="F491">
            <v>37636</v>
          </cell>
          <cell r="G491">
            <v>1.98</v>
          </cell>
          <cell r="H491">
            <v>1.6</v>
          </cell>
          <cell r="I491" t="str">
            <v>3          0</v>
          </cell>
          <cell r="J491">
            <v>0</v>
          </cell>
          <cell r="K491">
            <v>0</v>
          </cell>
          <cell r="L491">
            <v>2003</v>
          </cell>
          <cell r="M491" t="str">
            <v>No Trade</v>
          </cell>
          <cell r="N491" t="str">
            <v/>
          </cell>
          <cell r="O491" t="str">
            <v/>
          </cell>
          <cell r="P491" t="str">
            <v/>
          </cell>
        </row>
        <row r="492">
          <cell r="A492" t="str">
            <v>LO</v>
          </cell>
          <cell r="B492">
            <v>2</v>
          </cell>
          <cell r="C492">
            <v>3</v>
          </cell>
          <cell r="D492" t="str">
            <v>P</v>
          </cell>
          <cell r="E492">
            <v>26</v>
          </cell>
          <cell r="F492">
            <v>37636</v>
          </cell>
          <cell r="G492">
            <v>0.82</v>
          </cell>
          <cell r="H492">
            <v>1</v>
          </cell>
          <cell r="I492" t="str">
            <v>4        593</v>
          </cell>
          <cell r="J492">
            <v>0.83</v>
          </cell>
          <cell r="K492">
            <v>0.83</v>
          </cell>
          <cell r="L492">
            <v>2003</v>
          </cell>
          <cell r="M492" t="str">
            <v>No Trade</v>
          </cell>
          <cell r="N492" t="str">
            <v/>
          </cell>
          <cell r="O492" t="str">
            <v/>
          </cell>
          <cell r="P492" t="str">
            <v/>
          </cell>
        </row>
        <row r="493">
          <cell r="A493" t="str">
            <v>LO</v>
          </cell>
          <cell r="B493">
            <v>2</v>
          </cell>
          <cell r="C493">
            <v>3</v>
          </cell>
          <cell r="D493" t="str">
            <v>C</v>
          </cell>
          <cell r="E493">
            <v>26.5</v>
          </cell>
          <cell r="F493">
            <v>37636</v>
          </cell>
          <cell r="G493">
            <v>1.69</v>
          </cell>
          <cell r="H493">
            <v>1.3</v>
          </cell>
          <cell r="I493" t="str">
            <v>6          0</v>
          </cell>
          <cell r="J493">
            <v>0</v>
          </cell>
          <cell r="K493">
            <v>0</v>
          </cell>
          <cell r="L493">
            <v>2003</v>
          </cell>
          <cell r="M493" t="str">
            <v>No Trade</v>
          </cell>
          <cell r="N493" t="str">
            <v/>
          </cell>
          <cell r="O493" t="str">
            <v/>
          </cell>
          <cell r="P493" t="str">
            <v/>
          </cell>
        </row>
        <row r="494">
          <cell r="A494" t="str">
            <v>LO</v>
          </cell>
          <cell r="B494">
            <v>2</v>
          </cell>
          <cell r="C494">
            <v>3</v>
          </cell>
          <cell r="D494" t="str">
            <v>P</v>
          </cell>
          <cell r="E494">
            <v>26.5</v>
          </cell>
          <cell r="F494">
            <v>37636</v>
          </cell>
          <cell r="G494">
            <v>1.02</v>
          </cell>
          <cell r="H494">
            <v>1.2</v>
          </cell>
          <cell r="I494" t="str">
            <v>7        152</v>
          </cell>
          <cell r="J494">
            <v>1.06</v>
          </cell>
          <cell r="K494">
            <v>1.02</v>
          </cell>
          <cell r="L494">
            <v>2003</v>
          </cell>
          <cell r="M494" t="str">
            <v>No Trade</v>
          </cell>
          <cell r="N494" t="str">
            <v/>
          </cell>
          <cell r="O494" t="str">
            <v/>
          </cell>
          <cell r="P494" t="str">
            <v/>
          </cell>
        </row>
        <row r="495">
          <cell r="A495" t="str">
            <v>LO</v>
          </cell>
          <cell r="B495">
            <v>2</v>
          </cell>
          <cell r="C495">
            <v>3</v>
          </cell>
          <cell r="D495" t="str">
            <v>C</v>
          </cell>
          <cell r="E495">
            <v>27</v>
          </cell>
          <cell r="F495">
            <v>37636</v>
          </cell>
          <cell r="G495">
            <v>1.41</v>
          </cell>
          <cell r="H495">
            <v>1.1000000000000001</v>
          </cell>
          <cell r="I495" t="str">
            <v>0         55</v>
          </cell>
          <cell r="J495">
            <v>1.25</v>
          </cell>
          <cell r="K495">
            <v>1.25</v>
          </cell>
          <cell r="L495">
            <v>2003</v>
          </cell>
          <cell r="M495" t="str">
            <v>No Trade</v>
          </cell>
          <cell r="N495" t="str">
            <v/>
          </cell>
          <cell r="O495" t="str">
            <v/>
          </cell>
          <cell r="P495" t="str">
            <v/>
          </cell>
        </row>
        <row r="496">
          <cell r="A496" t="str">
            <v>LO</v>
          </cell>
          <cell r="B496">
            <v>2</v>
          </cell>
          <cell r="C496">
            <v>3</v>
          </cell>
          <cell r="D496" t="str">
            <v>P</v>
          </cell>
          <cell r="E496">
            <v>27</v>
          </cell>
          <cell r="F496">
            <v>37636</v>
          </cell>
          <cell r="G496">
            <v>1.24</v>
          </cell>
          <cell r="H496">
            <v>1.5</v>
          </cell>
          <cell r="I496" t="str">
            <v>1        509</v>
          </cell>
          <cell r="J496">
            <v>1.32</v>
          </cell>
          <cell r="K496">
            <v>1.1499999999999999</v>
          </cell>
          <cell r="L496">
            <v>2003</v>
          </cell>
          <cell r="M496" t="str">
            <v>No Trade</v>
          </cell>
          <cell r="N496" t="str">
            <v/>
          </cell>
          <cell r="O496" t="str">
            <v/>
          </cell>
          <cell r="P496" t="str">
            <v/>
          </cell>
        </row>
        <row r="497">
          <cell r="A497" t="str">
            <v>LO</v>
          </cell>
          <cell r="B497">
            <v>2</v>
          </cell>
          <cell r="C497">
            <v>3</v>
          </cell>
          <cell r="D497" t="str">
            <v>C</v>
          </cell>
          <cell r="E497">
            <v>27.5</v>
          </cell>
          <cell r="F497">
            <v>37636</v>
          </cell>
          <cell r="G497">
            <v>1.1499999999999999</v>
          </cell>
          <cell r="H497">
            <v>0.8</v>
          </cell>
          <cell r="I497" t="str">
            <v>9         60</v>
          </cell>
          <cell r="J497">
            <v>1.1499999999999999</v>
          </cell>
          <cell r="K497">
            <v>1.1499999999999999</v>
          </cell>
          <cell r="L497">
            <v>2003</v>
          </cell>
          <cell r="M497" t="str">
            <v>No Trade</v>
          </cell>
          <cell r="N497" t="str">
            <v/>
          </cell>
          <cell r="O497" t="str">
            <v/>
          </cell>
          <cell r="P497" t="str">
            <v/>
          </cell>
        </row>
        <row r="498">
          <cell r="A498" t="str">
            <v>LO</v>
          </cell>
          <cell r="B498">
            <v>2</v>
          </cell>
          <cell r="C498">
            <v>3</v>
          </cell>
          <cell r="D498" t="str">
            <v>P</v>
          </cell>
          <cell r="E498">
            <v>27.5</v>
          </cell>
          <cell r="F498">
            <v>37636</v>
          </cell>
          <cell r="G498">
            <v>1.48</v>
          </cell>
          <cell r="H498">
            <v>1.8</v>
          </cell>
          <cell r="I498" t="str">
            <v>0          0</v>
          </cell>
          <cell r="J498">
            <v>0</v>
          </cell>
          <cell r="K498">
            <v>0</v>
          </cell>
          <cell r="L498">
            <v>2003</v>
          </cell>
          <cell r="M498" t="str">
            <v>No Trade</v>
          </cell>
          <cell r="N498" t="str">
            <v/>
          </cell>
          <cell r="O498" t="str">
            <v/>
          </cell>
          <cell r="P498" t="str">
            <v/>
          </cell>
        </row>
        <row r="499">
          <cell r="A499" t="str">
            <v>LO</v>
          </cell>
          <cell r="B499">
            <v>2</v>
          </cell>
          <cell r="C499">
            <v>3</v>
          </cell>
          <cell r="D499" t="str">
            <v>C</v>
          </cell>
          <cell r="E499">
            <v>28</v>
          </cell>
          <cell r="F499">
            <v>37636</v>
          </cell>
          <cell r="G499">
            <v>0.92</v>
          </cell>
          <cell r="H499">
            <v>0.7</v>
          </cell>
          <cell r="I499" t="str">
            <v>0         49</v>
          </cell>
          <cell r="J499">
            <v>0.94</v>
          </cell>
          <cell r="K499">
            <v>0.79</v>
          </cell>
          <cell r="L499">
            <v>2003</v>
          </cell>
          <cell r="M499" t="str">
            <v>No Trade</v>
          </cell>
          <cell r="N499" t="str">
            <v/>
          </cell>
          <cell r="O499" t="str">
            <v/>
          </cell>
          <cell r="P499" t="str">
            <v/>
          </cell>
        </row>
        <row r="500">
          <cell r="A500" t="str">
            <v>LO</v>
          </cell>
          <cell r="B500">
            <v>2</v>
          </cell>
          <cell r="C500">
            <v>3</v>
          </cell>
          <cell r="D500" t="str">
            <v>P</v>
          </cell>
          <cell r="E500">
            <v>28</v>
          </cell>
          <cell r="F500">
            <v>37636</v>
          </cell>
          <cell r="G500">
            <v>1.75</v>
          </cell>
          <cell r="H500">
            <v>2.1</v>
          </cell>
          <cell r="I500" t="str">
            <v>0          0</v>
          </cell>
          <cell r="J500">
            <v>0</v>
          </cell>
          <cell r="K500">
            <v>0</v>
          </cell>
          <cell r="L500">
            <v>2003</v>
          </cell>
          <cell r="M500" t="str">
            <v>No Trade</v>
          </cell>
          <cell r="N500" t="str">
            <v/>
          </cell>
          <cell r="O500" t="str">
            <v/>
          </cell>
          <cell r="P500" t="str">
            <v/>
          </cell>
        </row>
        <row r="501">
          <cell r="A501" t="str">
            <v>LO</v>
          </cell>
          <cell r="B501">
            <v>2</v>
          </cell>
          <cell r="C501">
            <v>3</v>
          </cell>
          <cell r="D501" t="str">
            <v>C</v>
          </cell>
          <cell r="E501">
            <v>28.5</v>
          </cell>
          <cell r="F501">
            <v>37636</v>
          </cell>
          <cell r="G501">
            <v>0.75</v>
          </cell>
          <cell r="H501">
            <v>0.5</v>
          </cell>
          <cell r="I501" t="str">
            <v>7         85</v>
          </cell>
          <cell r="J501">
            <v>0.8</v>
          </cell>
          <cell r="K501">
            <v>0.57999999999999996</v>
          </cell>
          <cell r="L501">
            <v>2003</v>
          </cell>
          <cell r="M501" t="str">
            <v>No Trade</v>
          </cell>
          <cell r="N501" t="str">
            <v/>
          </cell>
          <cell r="O501" t="str">
            <v/>
          </cell>
          <cell r="P501" t="str">
            <v/>
          </cell>
        </row>
        <row r="502">
          <cell r="A502" t="str">
            <v>LO</v>
          </cell>
          <cell r="B502">
            <v>2</v>
          </cell>
          <cell r="C502">
            <v>3</v>
          </cell>
          <cell r="D502" t="str">
            <v>P</v>
          </cell>
          <cell r="E502">
            <v>28.5</v>
          </cell>
          <cell r="F502">
            <v>37636</v>
          </cell>
          <cell r="G502">
            <v>2.0699999999999998</v>
          </cell>
          <cell r="H502">
            <v>2.4</v>
          </cell>
          <cell r="I502" t="str">
            <v>7          0</v>
          </cell>
          <cell r="J502">
            <v>0</v>
          </cell>
          <cell r="K502">
            <v>0</v>
          </cell>
          <cell r="L502">
            <v>2003</v>
          </cell>
          <cell r="M502" t="str">
            <v>No Trade</v>
          </cell>
          <cell r="N502" t="str">
            <v/>
          </cell>
          <cell r="O502" t="str">
            <v/>
          </cell>
          <cell r="P502" t="str">
            <v/>
          </cell>
        </row>
        <row r="503">
          <cell r="A503" t="str">
            <v>LO</v>
          </cell>
          <cell r="B503">
            <v>2</v>
          </cell>
          <cell r="C503">
            <v>3</v>
          </cell>
          <cell r="D503" t="str">
            <v>C</v>
          </cell>
          <cell r="E503">
            <v>29</v>
          </cell>
          <cell r="F503">
            <v>37636</v>
          </cell>
          <cell r="G503">
            <v>0.61</v>
          </cell>
          <cell r="H503">
            <v>0.4</v>
          </cell>
          <cell r="I503" t="str">
            <v>6        599</v>
          </cell>
          <cell r="J503">
            <v>0.66</v>
          </cell>
          <cell r="K503">
            <v>0.52</v>
          </cell>
          <cell r="L503">
            <v>2003</v>
          </cell>
          <cell r="M503" t="str">
            <v>No Trade</v>
          </cell>
          <cell r="N503" t="str">
            <v/>
          </cell>
          <cell r="O503" t="str">
            <v/>
          </cell>
          <cell r="P503" t="str">
            <v/>
          </cell>
        </row>
        <row r="504">
          <cell r="A504" t="str">
            <v>LO</v>
          </cell>
          <cell r="B504">
            <v>2</v>
          </cell>
          <cell r="C504">
            <v>3</v>
          </cell>
          <cell r="D504" t="str">
            <v>P</v>
          </cell>
          <cell r="E504">
            <v>29</v>
          </cell>
          <cell r="F504">
            <v>37636</v>
          </cell>
          <cell r="G504">
            <v>2.4300000000000002</v>
          </cell>
          <cell r="H504">
            <v>2.8</v>
          </cell>
          <cell r="I504" t="str">
            <v>6          0</v>
          </cell>
          <cell r="J504">
            <v>0</v>
          </cell>
          <cell r="K504">
            <v>0</v>
          </cell>
          <cell r="L504">
            <v>2003</v>
          </cell>
          <cell r="M504" t="str">
            <v>No Trade</v>
          </cell>
          <cell r="N504" t="str">
            <v/>
          </cell>
          <cell r="O504" t="str">
            <v/>
          </cell>
          <cell r="P504" t="str">
            <v/>
          </cell>
        </row>
        <row r="505">
          <cell r="A505" t="str">
            <v>LO</v>
          </cell>
          <cell r="B505">
            <v>2</v>
          </cell>
          <cell r="C505">
            <v>3</v>
          </cell>
          <cell r="D505" t="str">
            <v>C</v>
          </cell>
          <cell r="E505">
            <v>29.5</v>
          </cell>
          <cell r="F505">
            <v>37636</v>
          </cell>
          <cell r="G505">
            <v>0.47</v>
          </cell>
          <cell r="H505">
            <v>0.3</v>
          </cell>
          <cell r="I505" t="str">
            <v>5        152</v>
          </cell>
          <cell r="J505">
            <v>0.43</v>
          </cell>
          <cell r="K505">
            <v>0.4</v>
          </cell>
          <cell r="L505">
            <v>2003</v>
          </cell>
          <cell r="M505" t="str">
            <v>No Trade</v>
          </cell>
          <cell r="N505" t="str">
            <v/>
          </cell>
          <cell r="O505" t="str">
            <v/>
          </cell>
          <cell r="P505" t="str">
            <v/>
          </cell>
        </row>
        <row r="506">
          <cell r="A506" t="str">
            <v>LO</v>
          </cell>
          <cell r="B506">
            <v>2</v>
          </cell>
          <cell r="C506">
            <v>3</v>
          </cell>
          <cell r="D506" t="str">
            <v>P</v>
          </cell>
          <cell r="E506">
            <v>29.5</v>
          </cell>
          <cell r="F506">
            <v>37636</v>
          </cell>
          <cell r="G506">
            <v>2.79</v>
          </cell>
          <cell r="H506">
            <v>3.2</v>
          </cell>
          <cell r="I506" t="str">
            <v>5          0</v>
          </cell>
          <cell r="J506">
            <v>0</v>
          </cell>
          <cell r="K506">
            <v>0</v>
          </cell>
          <cell r="L506">
            <v>2003</v>
          </cell>
          <cell r="M506" t="str">
            <v>No Trade</v>
          </cell>
          <cell r="N506" t="str">
            <v/>
          </cell>
          <cell r="O506" t="str">
            <v/>
          </cell>
          <cell r="P506" t="str">
            <v/>
          </cell>
        </row>
        <row r="507">
          <cell r="A507" t="str">
            <v>LO</v>
          </cell>
          <cell r="B507">
            <v>2</v>
          </cell>
          <cell r="C507">
            <v>3</v>
          </cell>
          <cell r="D507" t="str">
            <v>C</v>
          </cell>
          <cell r="E507">
            <v>30</v>
          </cell>
          <cell r="F507">
            <v>37636</v>
          </cell>
          <cell r="G507">
            <v>0.37</v>
          </cell>
          <cell r="H507">
            <v>0.2</v>
          </cell>
          <cell r="I507" t="str">
            <v>7        142</v>
          </cell>
          <cell r="J507">
            <v>0.4</v>
          </cell>
          <cell r="K507">
            <v>0.32</v>
          </cell>
          <cell r="L507">
            <v>2003</v>
          </cell>
          <cell r="M507" t="str">
            <v>No Trade</v>
          </cell>
          <cell r="N507" t="str">
            <v/>
          </cell>
          <cell r="O507" t="str">
            <v/>
          </cell>
          <cell r="P507" t="str">
            <v/>
          </cell>
        </row>
        <row r="508">
          <cell r="A508" t="str">
            <v>LO</v>
          </cell>
          <cell r="B508">
            <v>2</v>
          </cell>
          <cell r="C508">
            <v>3</v>
          </cell>
          <cell r="D508" t="str">
            <v>P</v>
          </cell>
          <cell r="E508">
            <v>30</v>
          </cell>
          <cell r="F508">
            <v>37636</v>
          </cell>
          <cell r="G508">
            <v>3.19</v>
          </cell>
          <cell r="H508">
            <v>3.6</v>
          </cell>
          <cell r="I508" t="str">
            <v>6          0</v>
          </cell>
          <cell r="J508">
            <v>0</v>
          </cell>
          <cell r="K508">
            <v>0</v>
          </cell>
          <cell r="L508">
            <v>2003</v>
          </cell>
          <cell r="M508" t="str">
            <v>No Trade</v>
          </cell>
          <cell r="N508" t="str">
            <v/>
          </cell>
          <cell r="O508" t="str">
            <v/>
          </cell>
          <cell r="P508" t="str">
            <v/>
          </cell>
        </row>
        <row r="509">
          <cell r="A509" t="str">
            <v>LO</v>
          </cell>
          <cell r="B509">
            <v>2</v>
          </cell>
          <cell r="C509">
            <v>3</v>
          </cell>
          <cell r="D509" t="str">
            <v>C</v>
          </cell>
          <cell r="E509">
            <v>30.5</v>
          </cell>
          <cell r="F509">
            <v>37636</v>
          </cell>
          <cell r="G509">
            <v>0.28999999999999998</v>
          </cell>
          <cell r="H509">
            <v>0.2</v>
          </cell>
          <cell r="I509" t="str">
            <v>1          0</v>
          </cell>
          <cell r="J509">
            <v>0</v>
          </cell>
          <cell r="K509">
            <v>0</v>
          </cell>
          <cell r="L509">
            <v>2003</v>
          </cell>
          <cell r="M509" t="str">
            <v>No Trade</v>
          </cell>
          <cell r="N509" t="str">
            <v/>
          </cell>
          <cell r="O509" t="str">
            <v/>
          </cell>
          <cell r="P509" t="str">
            <v/>
          </cell>
        </row>
        <row r="510">
          <cell r="A510" t="str">
            <v>LO</v>
          </cell>
          <cell r="B510">
            <v>2</v>
          </cell>
          <cell r="C510">
            <v>3</v>
          </cell>
          <cell r="D510" t="str">
            <v>P</v>
          </cell>
          <cell r="E510">
            <v>30.5</v>
          </cell>
          <cell r="F510">
            <v>37636</v>
          </cell>
          <cell r="G510">
            <v>0</v>
          </cell>
          <cell r="H510">
            <v>0</v>
          </cell>
          <cell r="I510" t="str">
            <v>0          0</v>
          </cell>
          <cell r="J510">
            <v>0</v>
          </cell>
          <cell r="K510">
            <v>0</v>
          </cell>
          <cell r="L510">
            <v>2003</v>
          </cell>
          <cell r="M510" t="str">
            <v>No Trade</v>
          </cell>
          <cell r="N510" t="str">
            <v/>
          </cell>
          <cell r="O510" t="str">
            <v/>
          </cell>
          <cell r="P510" t="str">
            <v/>
          </cell>
        </row>
        <row r="511">
          <cell r="A511" t="str">
            <v>LO</v>
          </cell>
          <cell r="B511">
            <v>2</v>
          </cell>
          <cell r="C511">
            <v>3</v>
          </cell>
          <cell r="D511" t="str">
            <v>C</v>
          </cell>
          <cell r="E511">
            <v>31</v>
          </cell>
          <cell r="F511">
            <v>37636</v>
          </cell>
          <cell r="G511">
            <v>0.22</v>
          </cell>
          <cell r="H511">
            <v>0.1</v>
          </cell>
          <cell r="I511" t="str">
            <v>7         55</v>
          </cell>
          <cell r="J511">
            <v>0.21</v>
          </cell>
          <cell r="K511">
            <v>0.2</v>
          </cell>
          <cell r="L511">
            <v>2003</v>
          </cell>
          <cell r="M511" t="str">
            <v>No Trade</v>
          </cell>
          <cell r="N511" t="str">
            <v/>
          </cell>
          <cell r="O511" t="str">
            <v/>
          </cell>
          <cell r="P511" t="str">
            <v/>
          </cell>
        </row>
        <row r="512">
          <cell r="A512" t="str">
            <v>LO</v>
          </cell>
          <cell r="B512">
            <v>2</v>
          </cell>
          <cell r="C512">
            <v>3</v>
          </cell>
          <cell r="D512" t="str">
            <v>P</v>
          </cell>
          <cell r="E512">
            <v>31</v>
          </cell>
          <cell r="F512">
            <v>37636</v>
          </cell>
          <cell r="G512">
            <v>4.03</v>
          </cell>
          <cell r="H512">
            <v>4.5</v>
          </cell>
          <cell r="I512" t="str">
            <v>6          0</v>
          </cell>
          <cell r="J512">
            <v>0</v>
          </cell>
          <cell r="K512">
            <v>0</v>
          </cell>
          <cell r="L512">
            <v>2003</v>
          </cell>
          <cell r="M512" t="str">
            <v>No Trade</v>
          </cell>
          <cell r="N512" t="str">
            <v/>
          </cell>
          <cell r="O512" t="str">
            <v/>
          </cell>
          <cell r="P512" t="str">
            <v/>
          </cell>
        </row>
        <row r="513">
          <cell r="A513" t="str">
            <v>LO</v>
          </cell>
          <cell r="B513">
            <v>2</v>
          </cell>
          <cell r="C513">
            <v>3</v>
          </cell>
          <cell r="D513" t="str">
            <v>C</v>
          </cell>
          <cell r="E513">
            <v>31.5</v>
          </cell>
          <cell r="F513">
            <v>37636</v>
          </cell>
          <cell r="G513">
            <v>0.17</v>
          </cell>
          <cell r="H513">
            <v>0.1</v>
          </cell>
          <cell r="I513" t="str">
            <v>4          1</v>
          </cell>
          <cell r="J513">
            <v>0.23</v>
          </cell>
          <cell r="K513">
            <v>0.23</v>
          </cell>
          <cell r="L513">
            <v>2003</v>
          </cell>
          <cell r="M513" t="str">
            <v>No Trade</v>
          </cell>
          <cell r="N513" t="str">
            <v/>
          </cell>
          <cell r="O513" t="str">
            <v/>
          </cell>
          <cell r="P513" t="str">
            <v/>
          </cell>
        </row>
        <row r="514">
          <cell r="A514" t="str">
            <v>LO</v>
          </cell>
          <cell r="B514">
            <v>2</v>
          </cell>
          <cell r="C514">
            <v>3</v>
          </cell>
          <cell r="D514" t="str">
            <v>P</v>
          </cell>
          <cell r="E514">
            <v>31.5</v>
          </cell>
          <cell r="F514">
            <v>37636</v>
          </cell>
          <cell r="G514">
            <v>0</v>
          </cell>
          <cell r="H514">
            <v>0</v>
          </cell>
          <cell r="I514" t="str">
            <v>0          0</v>
          </cell>
          <cell r="J514">
            <v>0</v>
          </cell>
          <cell r="K514">
            <v>0</v>
          </cell>
          <cell r="L514">
            <v>2003</v>
          </cell>
          <cell r="M514" t="str">
            <v>No Trade</v>
          </cell>
          <cell r="N514" t="str">
            <v/>
          </cell>
          <cell r="O514" t="str">
            <v/>
          </cell>
          <cell r="P514" t="str">
            <v/>
          </cell>
        </row>
        <row r="515">
          <cell r="A515" t="str">
            <v>LO</v>
          </cell>
          <cell r="B515">
            <v>2</v>
          </cell>
          <cell r="C515">
            <v>3</v>
          </cell>
          <cell r="D515" t="str">
            <v>C</v>
          </cell>
          <cell r="E515">
            <v>32</v>
          </cell>
          <cell r="F515">
            <v>37636</v>
          </cell>
          <cell r="G515">
            <v>0.13</v>
          </cell>
          <cell r="H515">
            <v>0.1</v>
          </cell>
          <cell r="I515" t="str">
            <v>0          5</v>
          </cell>
          <cell r="J515">
            <v>0.17</v>
          </cell>
          <cell r="K515">
            <v>0.17</v>
          </cell>
          <cell r="L515">
            <v>2003</v>
          </cell>
          <cell r="M515" t="str">
            <v>No Trade</v>
          </cell>
          <cell r="N515" t="str">
            <v/>
          </cell>
          <cell r="O515" t="str">
            <v/>
          </cell>
          <cell r="P515" t="str">
            <v/>
          </cell>
        </row>
        <row r="516">
          <cell r="A516" t="str">
            <v>LO</v>
          </cell>
          <cell r="B516">
            <v>2</v>
          </cell>
          <cell r="C516">
            <v>3</v>
          </cell>
          <cell r="D516" t="str">
            <v>P</v>
          </cell>
          <cell r="E516">
            <v>32</v>
          </cell>
          <cell r="F516">
            <v>37636</v>
          </cell>
          <cell r="G516">
            <v>4.9400000000000004</v>
          </cell>
          <cell r="H516">
            <v>5.4</v>
          </cell>
          <cell r="I516" t="str">
            <v>9          0</v>
          </cell>
          <cell r="J516">
            <v>0</v>
          </cell>
          <cell r="K516">
            <v>0</v>
          </cell>
          <cell r="L516">
            <v>2003</v>
          </cell>
          <cell r="M516" t="str">
            <v>No Trade</v>
          </cell>
          <cell r="N516" t="str">
            <v/>
          </cell>
          <cell r="O516" t="str">
            <v/>
          </cell>
          <cell r="P516" t="str">
            <v/>
          </cell>
        </row>
        <row r="517">
          <cell r="A517" t="str">
            <v>LO</v>
          </cell>
          <cell r="B517">
            <v>2</v>
          </cell>
          <cell r="C517">
            <v>3</v>
          </cell>
          <cell r="D517" t="str">
            <v>C</v>
          </cell>
          <cell r="E517">
            <v>32.5</v>
          </cell>
          <cell r="F517">
            <v>37636</v>
          </cell>
          <cell r="G517">
            <v>0.1</v>
          </cell>
          <cell r="H517">
            <v>0</v>
          </cell>
          <cell r="I517" t="str">
            <v>8         50</v>
          </cell>
          <cell r="J517">
            <v>0</v>
          </cell>
          <cell r="K517">
            <v>0</v>
          </cell>
          <cell r="L517">
            <v>2003</v>
          </cell>
          <cell r="M517" t="str">
            <v>No Trade</v>
          </cell>
          <cell r="N517" t="str">
            <v/>
          </cell>
          <cell r="O517" t="str">
            <v/>
          </cell>
          <cell r="P517" t="str">
            <v/>
          </cell>
        </row>
        <row r="518">
          <cell r="A518" t="str">
            <v>LO</v>
          </cell>
          <cell r="B518">
            <v>2</v>
          </cell>
          <cell r="C518">
            <v>3</v>
          </cell>
          <cell r="D518" t="str">
            <v>P</v>
          </cell>
          <cell r="E518">
            <v>32.5</v>
          </cell>
          <cell r="F518">
            <v>37636</v>
          </cell>
          <cell r="G518">
            <v>0</v>
          </cell>
          <cell r="H518">
            <v>0</v>
          </cell>
          <cell r="I518" t="str">
            <v>0          0</v>
          </cell>
          <cell r="J518">
            <v>0</v>
          </cell>
          <cell r="K518">
            <v>0</v>
          </cell>
          <cell r="L518">
            <v>2003</v>
          </cell>
          <cell r="M518" t="str">
            <v>No Trade</v>
          </cell>
          <cell r="N518" t="str">
            <v/>
          </cell>
          <cell r="O518" t="str">
            <v/>
          </cell>
          <cell r="P518" t="str">
            <v/>
          </cell>
        </row>
        <row r="519">
          <cell r="A519" t="str">
            <v>LO</v>
          </cell>
          <cell r="B519">
            <v>2</v>
          </cell>
          <cell r="C519">
            <v>3</v>
          </cell>
          <cell r="D519" t="str">
            <v>C</v>
          </cell>
          <cell r="E519">
            <v>33</v>
          </cell>
          <cell r="F519">
            <v>37636</v>
          </cell>
          <cell r="G519">
            <v>0.09</v>
          </cell>
          <cell r="H519">
            <v>0</v>
          </cell>
          <cell r="I519" t="str">
            <v>7        100</v>
          </cell>
          <cell r="J519">
            <v>0</v>
          </cell>
          <cell r="K519">
            <v>0</v>
          </cell>
          <cell r="L519">
            <v>2003</v>
          </cell>
          <cell r="M519" t="str">
            <v>No Trade</v>
          </cell>
          <cell r="N519" t="str">
            <v/>
          </cell>
          <cell r="O519" t="str">
            <v/>
          </cell>
          <cell r="P519" t="str">
            <v/>
          </cell>
        </row>
        <row r="520">
          <cell r="A520" t="str">
            <v>LO</v>
          </cell>
          <cell r="B520">
            <v>2</v>
          </cell>
          <cell r="C520">
            <v>3</v>
          </cell>
          <cell r="D520" t="str">
            <v>P</v>
          </cell>
          <cell r="E520">
            <v>33</v>
          </cell>
          <cell r="F520">
            <v>37636</v>
          </cell>
          <cell r="G520">
            <v>0</v>
          </cell>
          <cell r="H520">
            <v>0</v>
          </cell>
          <cell r="I520" t="str">
            <v>0          0</v>
          </cell>
          <cell r="J520">
            <v>0</v>
          </cell>
          <cell r="K520">
            <v>0</v>
          </cell>
          <cell r="L520">
            <v>2003</v>
          </cell>
          <cell r="M520" t="str">
            <v>No Trade</v>
          </cell>
          <cell r="N520" t="str">
            <v/>
          </cell>
          <cell r="O520" t="str">
            <v/>
          </cell>
          <cell r="P520" t="str">
            <v/>
          </cell>
        </row>
        <row r="521">
          <cell r="A521" t="str">
            <v>LO</v>
          </cell>
          <cell r="B521">
            <v>2</v>
          </cell>
          <cell r="C521">
            <v>3</v>
          </cell>
          <cell r="D521" t="str">
            <v>C</v>
          </cell>
          <cell r="E521">
            <v>33.5</v>
          </cell>
          <cell r="F521">
            <v>37636</v>
          </cell>
          <cell r="G521">
            <v>0.08</v>
          </cell>
          <cell r="H521">
            <v>0</v>
          </cell>
          <cell r="I521" t="str">
            <v>6          0</v>
          </cell>
          <cell r="J521">
            <v>0</v>
          </cell>
          <cell r="K521">
            <v>0</v>
          </cell>
          <cell r="L521">
            <v>2003</v>
          </cell>
          <cell r="M521" t="str">
            <v>No Trade</v>
          </cell>
          <cell r="N521" t="str">
            <v/>
          </cell>
          <cell r="O521" t="str">
            <v/>
          </cell>
          <cell r="P521" t="str">
            <v/>
          </cell>
        </row>
        <row r="522">
          <cell r="A522" t="str">
            <v>LO</v>
          </cell>
          <cell r="B522">
            <v>2</v>
          </cell>
          <cell r="C522">
            <v>3</v>
          </cell>
          <cell r="D522" t="str">
            <v>P</v>
          </cell>
          <cell r="E522">
            <v>33.5</v>
          </cell>
          <cell r="F522">
            <v>37636</v>
          </cell>
          <cell r="G522">
            <v>0</v>
          </cell>
          <cell r="H522">
            <v>0</v>
          </cell>
          <cell r="I522" t="str">
            <v>0          0</v>
          </cell>
          <cell r="J522">
            <v>0</v>
          </cell>
          <cell r="K522">
            <v>0</v>
          </cell>
          <cell r="L522">
            <v>2003</v>
          </cell>
          <cell r="M522" t="str">
            <v>No Trade</v>
          </cell>
          <cell r="N522" t="str">
            <v/>
          </cell>
          <cell r="O522" t="str">
            <v/>
          </cell>
          <cell r="P522" t="str">
            <v/>
          </cell>
        </row>
        <row r="523">
          <cell r="A523" t="str">
            <v>LO</v>
          </cell>
          <cell r="B523">
            <v>2</v>
          </cell>
          <cell r="C523">
            <v>3</v>
          </cell>
          <cell r="D523" t="str">
            <v>C</v>
          </cell>
          <cell r="E523">
            <v>34</v>
          </cell>
          <cell r="F523">
            <v>37636</v>
          </cell>
          <cell r="G523">
            <v>7.0000000000000007E-2</v>
          </cell>
          <cell r="H523">
            <v>0</v>
          </cell>
          <cell r="I523" t="str">
            <v>5          0</v>
          </cell>
          <cell r="J523">
            <v>0</v>
          </cell>
          <cell r="K523">
            <v>0</v>
          </cell>
          <cell r="L523">
            <v>2003</v>
          </cell>
          <cell r="M523" t="str">
            <v>No Trade</v>
          </cell>
          <cell r="N523" t="str">
            <v/>
          </cell>
          <cell r="O523" t="str">
            <v/>
          </cell>
          <cell r="P523" t="str">
            <v/>
          </cell>
        </row>
        <row r="524">
          <cell r="A524" t="str">
            <v>LO</v>
          </cell>
          <cell r="B524">
            <v>2</v>
          </cell>
          <cell r="C524">
            <v>3</v>
          </cell>
          <cell r="D524" t="str">
            <v>P</v>
          </cell>
          <cell r="E524">
            <v>34</v>
          </cell>
          <cell r="F524">
            <v>37636</v>
          </cell>
          <cell r="G524">
            <v>0</v>
          </cell>
          <cell r="H524">
            <v>0</v>
          </cell>
          <cell r="I524" t="str">
            <v>0          0</v>
          </cell>
          <cell r="J524">
            <v>0</v>
          </cell>
          <cell r="K524">
            <v>0</v>
          </cell>
          <cell r="L524">
            <v>2003</v>
          </cell>
          <cell r="M524" t="str">
            <v>No Trade</v>
          </cell>
          <cell r="N524" t="str">
            <v/>
          </cell>
          <cell r="O524" t="str">
            <v/>
          </cell>
          <cell r="P524" t="str">
            <v/>
          </cell>
        </row>
        <row r="525">
          <cell r="A525" t="str">
            <v>LO</v>
          </cell>
          <cell r="B525">
            <v>2</v>
          </cell>
          <cell r="C525">
            <v>3</v>
          </cell>
          <cell r="D525" t="str">
            <v>C</v>
          </cell>
          <cell r="E525">
            <v>34.5</v>
          </cell>
          <cell r="F525">
            <v>37636</v>
          </cell>
          <cell r="G525">
            <v>0.06</v>
          </cell>
          <cell r="H525">
            <v>0</v>
          </cell>
          <cell r="I525" t="str">
            <v>4          0</v>
          </cell>
          <cell r="J525">
            <v>0</v>
          </cell>
          <cell r="K525">
            <v>0</v>
          </cell>
          <cell r="L525">
            <v>2003</v>
          </cell>
          <cell r="M525" t="str">
            <v>No Trade</v>
          </cell>
          <cell r="N525" t="str">
            <v/>
          </cell>
          <cell r="O525" t="str">
            <v/>
          </cell>
          <cell r="P525" t="str">
            <v/>
          </cell>
        </row>
        <row r="526">
          <cell r="A526" t="str">
            <v>LO</v>
          </cell>
          <cell r="B526">
            <v>2</v>
          </cell>
          <cell r="C526">
            <v>3</v>
          </cell>
          <cell r="D526" t="str">
            <v>C</v>
          </cell>
          <cell r="E526">
            <v>35</v>
          </cell>
          <cell r="F526">
            <v>37636</v>
          </cell>
          <cell r="G526">
            <v>0.05</v>
          </cell>
          <cell r="H526">
            <v>0</v>
          </cell>
          <cell r="I526" t="str">
            <v>3          0</v>
          </cell>
          <cell r="J526">
            <v>0</v>
          </cell>
          <cell r="K526">
            <v>0</v>
          </cell>
          <cell r="L526">
            <v>2003</v>
          </cell>
          <cell r="M526" t="str">
            <v>No Trade</v>
          </cell>
          <cell r="N526" t="str">
            <v/>
          </cell>
          <cell r="O526" t="str">
            <v/>
          </cell>
          <cell r="P526" t="str">
            <v/>
          </cell>
        </row>
        <row r="527">
          <cell r="A527" t="str">
            <v>LO</v>
          </cell>
          <cell r="B527">
            <v>2</v>
          </cell>
          <cell r="C527">
            <v>3</v>
          </cell>
          <cell r="D527" t="str">
            <v>P</v>
          </cell>
          <cell r="E527">
            <v>35</v>
          </cell>
          <cell r="F527">
            <v>37636</v>
          </cell>
          <cell r="G527">
            <v>7.83</v>
          </cell>
          <cell r="H527">
            <v>8.4</v>
          </cell>
          <cell r="I527" t="str">
            <v>1          0</v>
          </cell>
          <cell r="J527">
            <v>0</v>
          </cell>
          <cell r="K527">
            <v>0</v>
          </cell>
          <cell r="L527">
            <v>2003</v>
          </cell>
          <cell r="M527" t="str">
            <v>No Trade</v>
          </cell>
          <cell r="N527" t="str">
            <v/>
          </cell>
          <cell r="O527" t="str">
            <v/>
          </cell>
          <cell r="P527" t="str">
            <v/>
          </cell>
        </row>
        <row r="528">
          <cell r="A528" t="str">
            <v>LO</v>
          </cell>
          <cell r="B528">
            <v>2</v>
          </cell>
          <cell r="C528">
            <v>3</v>
          </cell>
          <cell r="D528" t="str">
            <v>C</v>
          </cell>
          <cell r="E528">
            <v>36</v>
          </cell>
          <cell r="F528">
            <v>37636</v>
          </cell>
          <cell r="G528">
            <v>0.03</v>
          </cell>
          <cell r="H528">
            <v>0</v>
          </cell>
          <cell r="I528" t="str">
            <v>2          0</v>
          </cell>
          <cell r="J528">
            <v>0</v>
          </cell>
          <cell r="K528">
            <v>0</v>
          </cell>
          <cell r="L528">
            <v>2003</v>
          </cell>
          <cell r="M528" t="str">
            <v>No Trade</v>
          </cell>
          <cell r="N528" t="str">
            <v/>
          </cell>
          <cell r="O528" t="str">
            <v/>
          </cell>
          <cell r="P528" t="str">
            <v/>
          </cell>
        </row>
        <row r="529">
          <cell r="A529" t="str">
            <v>LO</v>
          </cell>
          <cell r="B529">
            <v>2</v>
          </cell>
          <cell r="C529">
            <v>3</v>
          </cell>
          <cell r="D529" t="str">
            <v>C</v>
          </cell>
          <cell r="E529">
            <v>36.5</v>
          </cell>
          <cell r="F529">
            <v>37636</v>
          </cell>
          <cell r="G529">
            <v>0.02</v>
          </cell>
          <cell r="H529">
            <v>0</v>
          </cell>
          <cell r="I529" t="str">
            <v>1          0</v>
          </cell>
          <cell r="J529">
            <v>0</v>
          </cell>
          <cell r="K529">
            <v>0</v>
          </cell>
          <cell r="L529">
            <v>2003</v>
          </cell>
          <cell r="M529" t="str">
            <v>No Trade</v>
          </cell>
          <cell r="N529" t="str">
            <v/>
          </cell>
          <cell r="O529" t="str">
            <v/>
          </cell>
          <cell r="P529" t="str">
            <v/>
          </cell>
        </row>
        <row r="530">
          <cell r="A530" t="str">
            <v>LO</v>
          </cell>
          <cell r="B530">
            <v>2</v>
          </cell>
          <cell r="C530">
            <v>3</v>
          </cell>
          <cell r="D530" t="str">
            <v>C</v>
          </cell>
          <cell r="E530">
            <v>37</v>
          </cell>
          <cell r="F530">
            <v>37636</v>
          </cell>
          <cell r="G530">
            <v>0.01</v>
          </cell>
          <cell r="H530">
            <v>0</v>
          </cell>
          <cell r="I530" t="str">
            <v>1          0</v>
          </cell>
          <cell r="J530">
            <v>0</v>
          </cell>
          <cell r="K530">
            <v>0</v>
          </cell>
          <cell r="L530">
            <v>2003</v>
          </cell>
          <cell r="M530" t="str">
            <v>No Trade</v>
          </cell>
          <cell r="N530" t="str">
            <v/>
          </cell>
          <cell r="O530" t="str">
            <v/>
          </cell>
          <cell r="P530" t="str">
            <v/>
          </cell>
        </row>
        <row r="531">
          <cell r="A531" t="str">
            <v>LO</v>
          </cell>
          <cell r="B531">
            <v>2</v>
          </cell>
          <cell r="C531">
            <v>3</v>
          </cell>
          <cell r="D531" t="str">
            <v>C</v>
          </cell>
          <cell r="E531">
            <v>38</v>
          </cell>
          <cell r="F531">
            <v>37636</v>
          </cell>
          <cell r="G531">
            <v>0.01</v>
          </cell>
          <cell r="H531">
            <v>0</v>
          </cell>
          <cell r="I531" t="str">
            <v>1          0</v>
          </cell>
          <cell r="J531">
            <v>0</v>
          </cell>
          <cell r="K531">
            <v>0</v>
          </cell>
          <cell r="L531">
            <v>2003</v>
          </cell>
          <cell r="M531" t="str">
            <v>No Trade</v>
          </cell>
          <cell r="N531" t="str">
            <v/>
          </cell>
          <cell r="O531" t="str">
            <v/>
          </cell>
          <cell r="P531" t="str">
            <v/>
          </cell>
        </row>
        <row r="532">
          <cell r="A532" t="str">
            <v>LO</v>
          </cell>
          <cell r="B532">
            <v>2</v>
          </cell>
          <cell r="C532">
            <v>3</v>
          </cell>
          <cell r="D532" t="str">
            <v>P</v>
          </cell>
          <cell r="E532">
            <v>38</v>
          </cell>
          <cell r="F532">
            <v>37636</v>
          </cell>
          <cell r="G532">
            <v>10.83</v>
          </cell>
          <cell r="H532">
            <v>11.4</v>
          </cell>
          <cell r="I532" t="str">
            <v>1          0</v>
          </cell>
          <cell r="J532">
            <v>0</v>
          </cell>
          <cell r="K532">
            <v>0</v>
          </cell>
          <cell r="L532">
            <v>2003</v>
          </cell>
          <cell r="M532" t="str">
            <v>No Trade</v>
          </cell>
          <cell r="N532" t="str">
            <v/>
          </cell>
          <cell r="O532" t="str">
            <v/>
          </cell>
          <cell r="P532" t="str">
            <v/>
          </cell>
        </row>
        <row r="533">
          <cell r="A533" t="str">
            <v>LO</v>
          </cell>
          <cell r="B533">
            <v>2</v>
          </cell>
          <cell r="C533">
            <v>3</v>
          </cell>
          <cell r="D533" t="str">
            <v>C</v>
          </cell>
          <cell r="E533">
            <v>38.5</v>
          </cell>
          <cell r="F533">
            <v>37636</v>
          </cell>
          <cell r="G533">
            <v>0</v>
          </cell>
          <cell r="H533">
            <v>0</v>
          </cell>
          <cell r="I533" t="str">
            <v>0          0</v>
          </cell>
          <cell r="J533">
            <v>0</v>
          </cell>
          <cell r="K533">
            <v>0</v>
          </cell>
          <cell r="L533">
            <v>2003</v>
          </cell>
          <cell r="M533" t="str">
            <v>No Trade</v>
          </cell>
          <cell r="N533" t="str">
            <v/>
          </cell>
          <cell r="O533" t="str">
            <v/>
          </cell>
          <cell r="P533" t="str">
            <v/>
          </cell>
        </row>
        <row r="534">
          <cell r="A534" t="str">
            <v>LO</v>
          </cell>
          <cell r="B534">
            <v>2</v>
          </cell>
          <cell r="C534">
            <v>3</v>
          </cell>
          <cell r="D534" t="str">
            <v>C</v>
          </cell>
          <cell r="E534">
            <v>39</v>
          </cell>
          <cell r="F534">
            <v>37636</v>
          </cell>
          <cell r="G534">
            <v>0.01</v>
          </cell>
          <cell r="H534">
            <v>0</v>
          </cell>
          <cell r="I534" t="str">
            <v>1          0</v>
          </cell>
          <cell r="J534">
            <v>0</v>
          </cell>
          <cell r="K534">
            <v>0</v>
          </cell>
          <cell r="L534">
            <v>2003</v>
          </cell>
          <cell r="M534" t="str">
            <v>No Trade</v>
          </cell>
          <cell r="N534" t="str">
            <v/>
          </cell>
          <cell r="O534" t="str">
            <v/>
          </cell>
          <cell r="P534" t="str">
            <v/>
          </cell>
        </row>
        <row r="535">
          <cell r="A535" t="str">
            <v>LO</v>
          </cell>
          <cell r="B535">
            <v>2</v>
          </cell>
          <cell r="C535">
            <v>3</v>
          </cell>
          <cell r="D535" t="str">
            <v>P</v>
          </cell>
          <cell r="E535">
            <v>39</v>
          </cell>
          <cell r="F535">
            <v>37636</v>
          </cell>
          <cell r="G535">
            <v>11.83</v>
          </cell>
          <cell r="H535">
            <v>12.4</v>
          </cell>
          <cell r="I535" t="str">
            <v>1          0</v>
          </cell>
          <cell r="J535">
            <v>0</v>
          </cell>
          <cell r="K535">
            <v>0</v>
          </cell>
          <cell r="L535">
            <v>2003</v>
          </cell>
          <cell r="M535" t="str">
            <v>No Trade</v>
          </cell>
          <cell r="N535" t="str">
            <v/>
          </cell>
          <cell r="O535" t="str">
            <v/>
          </cell>
          <cell r="P535" t="str">
            <v/>
          </cell>
        </row>
        <row r="536">
          <cell r="A536" t="str">
            <v>LO</v>
          </cell>
          <cell r="B536">
            <v>2</v>
          </cell>
          <cell r="C536">
            <v>3</v>
          </cell>
          <cell r="D536" t="str">
            <v>C</v>
          </cell>
          <cell r="E536">
            <v>39.5</v>
          </cell>
          <cell r="F536">
            <v>37636</v>
          </cell>
          <cell r="G536">
            <v>0.01</v>
          </cell>
          <cell r="H536">
            <v>0</v>
          </cell>
          <cell r="I536" t="str">
            <v>1          0</v>
          </cell>
          <cell r="J536">
            <v>0</v>
          </cell>
          <cell r="K536">
            <v>0</v>
          </cell>
          <cell r="L536">
            <v>2003</v>
          </cell>
          <cell r="M536" t="str">
            <v>No Trade</v>
          </cell>
          <cell r="N536" t="str">
            <v/>
          </cell>
          <cell r="O536" t="str">
            <v/>
          </cell>
          <cell r="P536" t="str">
            <v/>
          </cell>
        </row>
        <row r="537">
          <cell r="A537" t="str">
            <v>LO</v>
          </cell>
          <cell r="B537">
            <v>2</v>
          </cell>
          <cell r="C537">
            <v>3</v>
          </cell>
          <cell r="D537" t="str">
            <v>P</v>
          </cell>
          <cell r="E537">
            <v>39.5</v>
          </cell>
          <cell r="F537">
            <v>37636</v>
          </cell>
          <cell r="G537">
            <v>15.29</v>
          </cell>
          <cell r="H537">
            <v>15.2</v>
          </cell>
          <cell r="I537" t="str">
            <v>9          0</v>
          </cell>
          <cell r="J537">
            <v>0</v>
          </cell>
          <cell r="K537">
            <v>0</v>
          </cell>
          <cell r="L537">
            <v>2003</v>
          </cell>
          <cell r="M537" t="str">
            <v>No Trade</v>
          </cell>
          <cell r="N537" t="str">
            <v/>
          </cell>
          <cell r="O537" t="str">
            <v/>
          </cell>
          <cell r="P537" t="str">
            <v/>
          </cell>
        </row>
        <row r="538">
          <cell r="A538" t="str">
            <v>LO</v>
          </cell>
          <cell r="B538">
            <v>2</v>
          </cell>
          <cell r="C538">
            <v>3</v>
          </cell>
          <cell r="D538" t="str">
            <v>C</v>
          </cell>
          <cell r="E538">
            <v>40</v>
          </cell>
          <cell r="F538">
            <v>37636</v>
          </cell>
          <cell r="G538">
            <v>0.01</v>
          </cell>
          <cell r="H538">
            <v>0</v>
          </cell>
          <cell r="I538" t="str">
            <v>1          0</v>
          </cell>
          <cell r="J538">
            <v>0</v>
          </cell>
          <cell r="K538">
            <v>0</v>
          </cell>
          <cell r="L538">
            <v>2003</v>
          </cell>
          <cell r="M538" t="str">
            <v>No Trade</v>
          </cell>
          <cell r="N538" t="str">
            <v/>
          </cell>
          <cell r="O538" t="str">
            <v/>
          </cell>
          <cell r="P538" t="str">
            <v/>
          </cell>
        </row>
        <row r="539">
          <cell r="A539" t="str">
            <v>LO</v>
          </cell>
          <cell r="B539">
            <v>2</v>
          </cell>
          <cell r="C539">
            <v>3</v>
          </cell>
          <cell r="D539" t="str">
            <v>C</v>
          </cell>
          <cell r="E539">
            <v>42</v>
          </cell>
          <cell r="F539">
            <v>37636</v>
          </cell>
          <cell r="G539">
            <v>0.01</v>
          </cell>
          <cell r="H539">
            <v>0</v>
          </cell>
          <cell r="I539" t="str">
            <v>1          0</v>
          </cell>
          <cell r="J539">
            <v>0</v>
          </cell>
          <cell r="K539">
            <v>0</v>
          </cell>
          <cell r="L539">
            <v>2003</v>
          </cell>
          <cell r="M539" t="str">
            <v>No Trade</v>
          </cell>
          <cell r="N539" t="str">
            <v/>
          </cell>
          <cell r="O539" t="str">
            <v/>
          </cell>
          <cell r="P539" t="str">
            <v/>
          </cell>
        </row>
        <row r="540">
          <cell r="A540" t="str">
            <v>LO</v>
          </cell>
          <cell r="B540">
            <v>2</v>
          </cell>
          <cell r="C540">
            <v>3</v>
          </cell>
          <cell r="D540" t="str">
            <v>C</v>
          </cell>
          <cell r="E540">
            <v>45</v>
          </cell>
          <cell r="F540">
            <v>37636</v>
          </cell>
          <cell r="G540">
            <v>0.01</v>
          </cell>
          <cell r="H540">
            <v>0</v>
          </cell>
          <cell r="I540" t="str">
            <v>1          0</v>
          </cell>
          <cell r="J540">
            <v>0</v>
          </cell>
          <cell r="K540">
            <v>0</v>
          </cell>
          <cell r="L540">
            <v>2003</v>
          </cell>
          <cell r="M540" t="str">
            <v>No Trade</v>
          </cell>
          <cell r="N540" t="str">
            <v/>
          </cell>
          <cell r="O540" t="str">
            <v/>
          </cell>
          <cell r="P540" t="str">
            <v/>
          </cell>
        </row>
        <row r="541">
          <cell r="A541" t="str">
            <v>LO</v>
          </cell>
          <cell r="B541">
            <v>2</v>
          </cell>
          <cell r="C541">
            <v>3</v>
          </cell>
          <cell r="D541" t="str">
            <v>C</v>
          </cell>
          <cell r="E541">
            <v>50</v>
          </cell>
          <cell r="F541">
            <v>37636</v>
          </cell>
          <cell r="G541">
            <v>0.01</v>
          </cell>
          <cell r="H541">
            <v>0</v>
          </cell>
          <cell r="I541" t="str">
            <v>1          0</v>
          </cell>
          <cell r="J541">
            <v>0</v>
          </cell>
          <cell r="K541">
            <v>0</v>
          </cell>
          <cell r="L541">
            <v>2003</v>
          </cell>
          <cell r="M541" t="str">
            <v>No Trade</v>
          </cell>
          <cell r="N541" t="str">
            <v/>
          </cell>
          <cell r="O541" t="str">
            <v/>
          </cell>
          <cell r="P541" t="str">
            <v/>
          </cell>
        </row>
        <row r="542">
          <cell r="A542" t="str">
            <v>LO</v>
          </cell>
          <cell r="B542">
            <v>3</v>
          </cell>
          <cell r="C542">
            <v>3</v>
          </cell>
          <cell r="D542" t="str">
            <v>P</v>
          </cell>
          <cell r="E542">
            <v>14</v>
          </cell>
          <cell r="F542">
            <v>37666</v>
          </cell>
          <cell r="G542">
            <v>0.04</v>
          </cell>
          <cell r="H542">
            <v>0</v>
          </cell>
          <cell r="I542" t="str">
            <v>5          0</v>
          </cell>
          <cell r="J542">
            <v>0</v>
          </cell>
          <cell r="K542">
            <v>0</v>
          </cell>
          <cell r="L542">
            <v>2003</v>
          </cell>
          <cell r="M542" t="str">
            <v>No Trade</v>
          </cell>
          <cell r="N542" t="str">
            <v/>
          </cell>
          <cell r="O542" t="str">
            <v/>
          </cell>
          <cell r="P542" t="str">
            <v/>
          </cell>
        </row>
        <row r="543">
          <cell r="A543" t="str">
            <v>LO</v>
          </cell>
          <cell r="B543">
            <v>3</v>
          </cell>
          <cell r="C543">
            <v>3</v>
          </cell>
          <cell r="D543" t="str">
            <v>P</v>
          </cell>
          <cell r="E543">
            <v>15</v>
          </cell>
          <cell r="F543">
            <v>37666</v>
          </cell>
          <cell r="G543">
            <v>0.05</v>
          </cell>
          <cell r="H543">
            <v>0</v>
          </cell>
          <cell r="I543" t="str">
            <v>6          0</v>
          </cell>
          <cell r="J543">
            <v>0</v>
          </cell>
          <cell r="K543">
            <v>0</v>
          </cell>
          <cell r="L543">
            <v>2003</v>
          </cell>
          <cell r="M543" t="str">
            <v>No Trade</v>
          </cell>
          <cell r="N543" t="str">
            <v/>
          </cell>
          <cell r="O543" t="str">
            <v/>
          </cell>
          <cell r="P543" t="str">
            <v/>
          </cell>
        </row>
        <row r="544">
          <cell r="A544" t="str">
            <v>LO</v>
          </cell>
          <cell r="B544">
            <v>3</v>
          </cell>
          <cell r="C544">
            <v>3</v>
          </cell>
          <cell r="D544" t="str">
            <v>P</v>
          </cell>
          <cell r="E544">
            <v>16</v>
          </cell>
          <cell r="F544">
            <v>37666</v>
          </cell>
          <cell r="G544">
            <v>0.06</v>
          </cell>
          <cell r="H544">
            <v>0</v>
          </cell>
          <cell r="I544" t="str">
            <v>7          0</v>
          </cell>
          <cell r="J544">
            <v>0</v>
          </cell>
          <cell r="K544">
            <v>0</v>
          </cell>
          <cell r="L544">
            <v>2003</v>
          </cell>
          <cell r="M544" t="str">
            <v>No Trade</v>
          </cell>
          <cell r="N544" t="str">
            <v/>
          </cell>
          <cell r="O544" t="str">
            <v/>
          </cell>
          <cell r="P544" t="str">
            <v/>
          </cell>
        </row>
        <row r="545">
          <cell r="A545" t="str">
            <v>LO</v>
          </cell>
          <cell r="B545">
            <v>3</v>
          </cell>
          <cell r="C545">
            <v>3</v>
          </cell>
          <cell r="D545" t="str">
            <v>P</v>
          </cell>
          <cell r="E545">
            <v>17</v>
          </cell>
          <cell r="F545">
            <v>37666</v>
          </cell>
          <cell r="G545">
            <v>0.08</v>
          </cell>
          <cell r="H545">
            <v>0</v>
          </cell>
          <cell r="I545" t="str">
            <v>9          0</v>
          </cell>
          <cell r="J545">
            <v>0</v>
          </cell>
          <cell r="K545">
            <v>0</v>
          </cell>
          <cell r="L545">
            <v>2003</v>
          </cell>
          <cell r="M545" t="str">
            <v>No Trade</v>
          </cell>
          <cell r="N545" t="str">
            <v/>
          </cell>
          <cell r="O545" t="str">
            <v/>
          </cell>
          <cell r="P545" t="str">
            <v/>
          </cell>
        </row>
        <row r="546">
          <cell r="A546" t="str">
            <v>LO</v>
          </cell>
          <cell r="B546">
            <v>3</v>
          </cell>
          <cell r="C546">
            <v>3</v>
          </cell>
          <cell r="D546" t="str">
            <v>P</v>
          </cell>
          <cell r="E546">
            <v>17.5</v>
          </cell>
          <cell r="F546">
            <v>37666</v>
          </cell>
          <cell r="G546">
            <v>0.09</v>
          </cell>
          <cell r="H546">
            <v>0.1</v>
          </cell>
          <cell r="I546" t="str">
            <v>0          0</v>
          </cell>
          <cell r="J546">
            <v>0</v>
          </cell>
          <cell r="K546">
            <v>0</v>
          </cell>
          <cell r="L546">
            <v>2003</v>
          </cell>
          <cell r="M546" t="str">
            <v>No Trade</v>
          </cell>
          <cell r="N546" t="str">
            <v/>
          </cell>
          <cell r="O546" t="str">
            <v/>
          </cell>
          <cell r="P546" t="str">
            <v/>
          </cell>
        </row>
        <row r="547">
          <cell r="A547" t="str">
            <v>LO</v>
          </cell>
          <cell r="B547">
            <v>3</v>
          </cell>
          <cell r="C547">
            <v>3</v>
          </cell>
          <cell r="D547" t="str">
            <v>P</v>
          </cell>
          <cell r="E547">
            <v>18</v>
          </cell>
          <cell r="F547">
            <v>37666</v>
          </cell>
          <cell r="G547">
            <v>0.11</v>
          </cell>
          <cell r="H547">
            <v>0.1</v>
          </cell>
          <cell r="I547" t="str">
            <v>3          0</v>
          </cell>
          <cell r="J547">
            <v>0</v>
          </cell>
          <cell r="K547">
            <v>0</v>
          </cell>
          <cell r="L547">
            <v>2003</v>
          </cell>
          <cell r="M547" t="str">
            <v>No Trade</v>
          </cell>
          <cell r="N547" t="str">
            <v/>
          </cell>
          <cell r="O547" t="str">
            <v/>
          </cell>
          <cell r="P547" t="str">
            <v/>
          </cell>
        </row>
        <row r="548">
          <cell r="A548" t="str">
            <v>LO</v>
          </cell>
          <cell r="B548">
            <v>3</v>
          </cell>
          <cell r="C548">
            <v>3</v>
          </cell>
          <cell r="D548" t="str">
            <v>C</v>
          </cell>
          <cell r="E548">
            <v>19</v>
          </cell>
          <cell r="F548">
            <v>37666</v>
          </cell>
          <cell r="G548">
            <v>7.86</v>
          </cell>
          <cell r="H548">
            <v>7.3</v>
          </cell>
          <cell r="I548" t="str">
            <v>7          0</v>
          </cell>
          <cell r="J548">
            <v>0</v>
          </cell>
          <cell r="K548">
            <v>0</v>
          </cell>
          <cell r="L548">
            <v>2003</v>
          </cell>
          <cell r="M548" t="str">
            <v>No Trade</v>
          </cell>
          <cell r="N548" t="str">
            <v/>
          </cell>
          <cell r="O548" t="str">
            <v/>
          </cell>
          <cell r="P548" t="str">
            <v/>
          </cell>
        </row>
        <row r="549">
          <cell r="A549" t="str">
            <v>LO</v>
          </cell>
          <cell r="B549">
            <v>3</v>
          </cell>
          <cell r="C549">
            <v>3</v>
          </cell>
          <cell r="D549" t="str">
            <v>P</v>
          </cell>
          <cell r="E549">
            <v>19</v>
          </cell>
          <cell r="F549">
            <v>37666</v>
          </cell>
          <cell r="G549">
            <v>0.15</v>
          </cell>
          <cell r="H549">
            <v>0.1</v>
          </cell>
          <cell r="I549" t="str">
            <v>8          0</v>
          </cell>
          <cell r="J549">
            <v>0</v>
          </cell>
          <cell r="K549">
            <v>0</v>
          </cell>
          <cell r="L549">
            <v>2003</v>
          </cell>
          <cell r="M549" t="str">
            <v>No Trade</v>
          </cell>
          <cell r="N549" t="str">
            <v/>
          </cell>
          <cell r="O549" t="str">
            <v/>
          </cell>
          <cell r="P549" t="str">
            <v/>
          </cell>
        </row>
        <row r="550">
          <cell r="A550" t="str">
            <v>LO</v>
          </cell>
          <cell r="B550">
            <v>3</v>
          </cell>
          <cell r="C550">
            <v>3</v>
          </cell>
          <cell r="D550" t="str">
            <v>P</v>
          </cell>
          <cell r="E550">
            <v>19.5</v>
          </cell>
          <cell r="F550">
            <v>37666</v>
          </cell>
          <cell r="G550">
            <v>0.18</v>
          </cell>
          <cell r="H550">
            <v>0.2</v>
          </cell>
          <cell r="I550" t="str">
            <v>2          0</v>
          </cell>
          <cell r="J550">
            <v>0</v>
          </cell>
          <cell r="K550">
            <v>0</v>
          </cell>
          <cell r="L550">
            <v>2003</v>
          </cell>
          <cell r="M550" t="str">
            <v>No Trade</v>
          </cell>
          <cell r="N550" t="str">
            <v/>
          </cell>
          <cell r="O550" t="str">
            <v/>
          </cell>
          <cell r="P550" t="str">
            <v/>
          </cell>
        </row>
        <row r="551">
          <cell r="A551" t="str">
            <v>LO</v>
          </cell>
          <cell r="B551">
            <v>3</v>
          </cell>
          <cell r="C551">
            <v>3</v>
          </cell>
          <cell r="D551" t="str">
            <v>C</v>
          </cell>
          <cell r="E551">
            <v>20</v>
          </cell>
          <cell r="F551">
            <v>37666</v>
          </cell>
          <cell r="G551">
            <v>6.93</v>
          </cell>
          <cell r="H551">
            <v>6.4</v>
          </cell>
          <cell r="I551" t="str">
            <v>6          0</v>
          </cell>
          <cell r="J551">
            <v>0</v>
          </cell>
          <cell r="K551">
            <v>0</v>
          </cell>
          <cell r="L551">
            <v>2003</v>
          </cell>
          <cell r="M551" t="str">
            <v>No Trade</v>
          </cell>
          <cell r="N551" t="str">
            <v/>
          </cell>
          <cell r="O551" t="str">
            <v/>
          </cell>
          <cell r="P551" t="str">
            <v/>
          </cell>
        </row>
        <row r="552">
          <cell r="A552" t="str">
            <v>LO</v>
          </cell>
          <cell r="B552">
            <v>3</v>
          </cell>
          <cell r="C552">
            <v>3</v>
          </cell>
          <cell r="D552" t="str">
            <v>P</v>
          </cell>
          <cell r="E552">
            <v>20</v>
          </cell>
          <cell r="F552">
            <v>37666</v>
          </cell>
          <cell r="G552">
            <v>0.21</v>
          </cell>
          <cell r="H552">
            <v>0.2</v>
          </cell>
          <cell r="I552" t="str">
            <v>5          0</v>
          </cell>
          <cell r="J552">
            <v>0</v>
          </cell>
          <cell r="K552">
            <v>0</v>
          </cell>
          <cell r="L552">
            <v>2003</v>
          </cell>
          <cell r="M552" t="str">
            <v>No Trade</v>
          </cell>
          <cell r="N552" t="str">
            <v/>
          </cell>
          <cell r="O552" t="str">
            <v/>
          </cell>
          <cell r="P552" t="str">
            <v/>
          </cell>
        </row>
        <row r="553">
          <cell r="A553" t="str">
            <v>LO</v>
          </cell>
          <cell r="B553">
            <v>3</v>
          </cell>
          <cell r="C553">
            <v>3</v>
          </cell>
          <cell r="D553" t="str">
            <v>P</v>
          </cell>
          <cell r="E553">
            <v>20.5</v>
          </cell>
          <cell r="F553">
            <v>37666</v>
          </cell>
          <cell r="G553">
            <v>0.24</v>
          </cell>
          <cell r="H553">
            <v>0.2</v>
          </cell>
          <cell r="I553" t="str">
            <v>9          0</v>
          </cell>
          <cell r="J553">
            <v>0</v>
          </cell>
          <cell r="K553">
            <v>0</v>
          </cell>
          <cell r="L553">
            <v>2003</v>
          </cell>
          <cell r="M553" t="str">
            <v>No Trade</v>
          </cell>
          <cell r="N553" t="str">
            <v/>
          </cell>
          <cell r="O553" t="str">
            <v/>
          </cell>
          <cell r="P553" t="str">
            <v/>
          </cell>
        </row>
        <row r="554">
          <cell r="A554" t="str">
            <v>LO</v>
          </cell>
          <cell r="B554">
            <v>3</v>
          </cell>
          <cell r="C554">
            <v>3</v>
          </cell>
          <cell r="D554" t="str">
            <v>C</v>
          </cell>
          <cell r="E554">
            <v>21</v>
          </cell>
          <cell r="F554">
            <v>37666</v>
          </cell>
          <cell r="G554">
            <v>6.04</v>
          </cell>
          <cell r="H554">
            <v>5.5</v>
          </cell>
          <cell r="I554" t="str">
            <v>8          0</v>
          </cell>
          <cell r="J554">
            <v>0</v>
          </cell>
          <cell r="K554">
            <v>0</v>
          </cell>
          <cell r="L554">
            <v>2003</v>
          </cell>
          <cell r="M554" t="str">
            <v>No Trade</v>
          </cell>
          <cell r="N554" t="str">
            <v/>
          </cell>
          <cell r="O554" t="str">
            <v/>
          </cell>
          <cell r="P554" t="str">
            <v/>
          </cell>
        </row>
        <row r="555">
          <cell r="A555" t="str">
            <v>LO</v>
          </cell>
          <cell r="B555">
            <v>3</v>
          </cell>
          <cell r="C555">
            <v>3</v>
          </cell>
          <cell r="D555" t="str">
            <v>P</v>
          </cell>
          <cell r="E555">
            <v>21</v>
          </cell>
          <cell r="F555">
            <v>37666</v>
          </cell>
          <cell r="G555">
            <v>0.28000000000000003</v>
          </cell>
          <cell r="H555">
            <v>0.3</v>
          </cell>
          <cell r="I555" t="str">
            <v>4        500</v>
          </cell>
          <cell r="J555">
            <v>0</v>
          </cell>
          <cell r="K555">
            <v>0</v>
          </cell>
          <cell r="L555">
            <v>2003</v>
          </cell>
          <cell r="M555" t="str">
            <v>No Trade</v>
          </cell>
          <cell r="N555" t="str">
            <v/>
          </cell>
          <cell r="O555" t="str">
            <v/>
          </cell>
          <cell r="P555" t="str">
            <v/>
          </cell>
        </row>
        <row r="556">
          <cell r="A556" t="str">
            <v>LO</v>
          </cell>
          <cell r="B556">
            <v>3</v>
          </cell>
          <cell r="C556">
            <v>3</v>
          </cell>
          <cell r="D556" t="str">
            <v>P</v>
          </cell>
          <cell r="E556">
            <v>21.5</v>
          </cell>
          <cell r="F556">
            <v>37666</v>
          </cell>
          <cell r="G556">
            <v>0.33</v>
          </cell>
          <cell r="H556">
            <v>0.3</v>
          </cell>
          <cell r="I556" t="str">
            <v>9        105</v>
          </cell>
          <cell r="J556">
            <v>0</v>
          </cell>
          <cell r="K556">
            <v>0</v>
          </cell>
          <cell r="L556">
            <v>2003</v>
          </cell>
          <cell r="M556" t="str">
            <v>No Trade</v>
          </cell>
          <cell r="N556" t="str">
            <v/>
          </cell>
          <cell r="O556" t="str">
            <v/>
          </cell>
          <cell r="P556" t="str">
            <v/>
          </cell>
        </row>
        <row r="557">
          <cell r="A557" t="str">
            <v>LO</v>
          </cell>
          <cell r="B557">
            <v>3</v>
          </cell>
          <cell r="C557">
            <v>3</v>
          </cell>
          <cell r="D557" t="str">
            <v>C</v>
          </cell>
          <cell r="E557">
            <v>22</v>
          </cell>
          <cell r="F557">
            <v>37666</v>
          </cell>
          <cell r="G557">
            <v>5.15</v>
          </cell>
          <cell r="H557">
            <v>4.7</v>
          </cell>
          <cell r="I557" t="str">
            <v>1          0</v>
          </cell>
          <cell r="J557">
            <v>0</v>
          </cell>
          <cell r="K557">
            <v>0</v>
          </cell>
          <cell r="L557">
            <v>2003</v>
          </cell>
          <cell r="M557" t="str">
            <v>No Trade</v>
          </cell>
          <cell r="N557" t="str">
            <v/>
          </cell>
          <cell r="O557" t="str">
            <v/>
          </cell>
          <cell r="P557" t="str">
            <v/>
          </cell>
        </row>
        <row r="558">
          <cell r="A558" t="str">
            <v>LO</v>
          </cell>
          <cell r="B558">
            <v>3</v>
          </cell>
          <cell r="C558">
            <v>3</v>
          </cell>
          <cell r="D558" t="str">
            <v>P</v>
          </cell>
          <cell r="E558">
            <v>22</v>
          </cell>
          <cell r="F558">
            <v>37666</v>
          </cell>
          <cell r="G558">
            <v>0.39</v>
          </cell>
          <cell r="H558">
            <v>0.4</v>
          </cell>
          <cell r="I558" t="str">
            <v>6      3,580</v>
          </cell>
          <cell r="J558">
            <v>0.43</v>
          </cell>
          <cell r="K558">
            <v>0.41</v>
          </cell>
          <cell r="L558">
            <v>2003</v>
          </cell>
          <cell r="M558" t="str">
            <v>No Trade</v>
          </cell>
          <cell r="N558" t="str">
            <v/>
          </cell>
          <cell r="O558" t="str">
            <v/>
          </cell>
          <cell r="P558" t="str">
            <v/>
          </cell>
        </row>
        <row r="559">
          <cell r="A559" t="str">
            <v>LO</v>
          </cell>
          <cell r="B559">
            <v>3</v>
          </cell>
          <cell r="C559">
            <v>3</v>
          </cell>
          <cell r="D559" t="str">
            <v>P</v>
          </cell>
          <cell r="E559">
            <v>22.5</v>
          </cell>
          <cell r="F559">
            <v>37666</v>
          </cell>
          <cell r="G559">
            <v>0.46</v>
          </cell>
          <cell r="H559">
            <v>0.5</v>
          </cell>
          <cell r="I559" t="str">
            <v>5          0</v>
          </cell>
          <cell r="J559">
            <v>0</v>
          </cell>
          <cell r="K559">
            <v>0</v>
          </cell>
          <cell r="L559">
            <v>2003</v>
          </cell>
          <cell r="M559" t="str">
            <v>No Trade</v>
          </cell>
          <cell r="N559" t="str">
            <v/>
          </cell>
          <cell r="O559" t="str">
            <v/>
          </cell>
          <cell r="P559" t="str">
            <v/>
          </cell>
        </row>
        <row r="560">
          <cell r="A560" t="str">
            <v>LO</v>
          </cell>
          <cell r="B560">
            <v>3</v>
          </cell>
          <cell r="C560">
            <v>3</v>
          </cell>
          <cell r="D560" t="str">
            <v>C</v>
          </cell>
          <cell r="E560">
            <v>23</v>
          </cell>
          <cell r="F560">
            <v>37666</v>
          </cell>
          <cell r="G560">
            <v>4.3099999999999996</v>
          </cell>
          <cell r="H560">
            <v>3.8</v>
          </cell>
          <cell r="I560" t="str">
            <v>9          0</v>
          </cell>
          <cell r="J560">
            <v>0</v>
          </cell>
          <cell r="K560">
            <v>0</v>
          </cell>
          <cell r="L560">
            <v>2003</v>
          </cell>
          <cell r="M560" t="str">
            <v>No Trade</v>
          </cell>
          <cell r="N560" t="str">
            <v/>
          </cell>
          <cell r="O560" t="str">
            <v/>
          </cell>
          <cell r="P560" t="str">
            <v/>
          </cell>
        </row>
        <row r="561">
          <cell r="A561" t="str">
            <v>LO</v>
          </cell>
          <cell r="B561">
            <v>3</v>
          </cell>
          <cell r="C561">
            <v>3</v>
          </cell>
          <cell r="D561" t="str">
            <v>P</v>
          </cell>
          <cell r="E561">
            <v>23</v>
          </cell>
          <cell r="F561">
            <v>37666</v>
          </cell>
          <cell r="G561">
            <v>0.54</v>
          </cell>
          <cell r="H561">
            <v>0.6</v>
          </cell>
          <cell r="I561" t="str">
            <v>4          1</v>
          </cell>
          <cell r="J561">
            <v>0.57999999999999996</v>
          </cell>
          <cell r="K561">
            <v>0.57999999999999996</v>
          </cell>
          <cell r="L561">
            <v>2003</v>
          </cell>
          <cell r="M561" t="str">
            <v>No Trade</v>
          </cell>
          <cell r="N561" t="str">
            <v/>
          </cell>
          <cell r="O561" t="str">
            <v/>
          </cell>
          <cell r="P561" t="str">
            <v/>
          </cell>
        </row>
        <row r="562">
          <cell r="A562" t="str">
            <v>LO</v>
          </cell>
          <cell r="B562">
            <v>3</v>
          </cell>
          <cell r="C562">
            <v>3</v>
          </cell>
          <cell r="D562" t="str">
            <v>P</v>
          </cell>
          <cell r="E562">
            <v>23.5</v>
          </cell>
          <cell r="F562">
            <v>37666</v>
          </cell>
          <cell r="G562">
            <v>0.62</v>
          </cell>
          <cell r="H562">
            <v>0.7</v>
          </cell>
          <cell r="I562" t="str">
            <v>5        500</v>
          </cell>
          <cell r="J562">
            <v>0</v>
          </cell>
          <cell r="K562">
            <v>0</v>
          </cell>
          <cell r="L562">
            <v>2003</v>
          </cell>
          <cell r="M562" t="str">
            <v>No Trade</v>
          </cell>
          <cell r="N562" t="str">
            <v/>
          </cell>
          <cell r="O562" t="str">
            <v/>
          </cell>
          <cell r="P562" t="str">
            <v/>
          </cell>
        </row>
        <row r="563">
          <cell r="A563" t="str">
            <v>LO</v>
          </cell>
          <cell r="B563">
            <v>3</v>
          </cell>
          <cell r="C563">
            <v>3</v>
          </cell>
          <cell r="D563" t="str">
            <v>C</v>
          </cell>
          <cell r="E563">
            <v>24</v>
          </cell>
          <cell r="F563">
            <v>37666</v>
          </cell>
          <cell r="G563">
            <v>3.51</v>
          </cell>
          <cell r="H563">
            <v>3.1</v>
          </cell>
          <cell r="I563" t="str">
            <v>4          0</v>
          </cell>
          <cell r="J563">
            <v>0</v>
          </cell>
          <cell r="K563">
            <v>0</v>
          </cell>
          <cell r="L563">
            <v>2003</v>
          </cell>
          <cell r="M563" t="str">
            <v>No Trade</v>
          </cell>
          <cell r="N563" t="str">
            <v/>
          </cell>
          <cell r="O563" t="str">
            <v/>
          </cell>
          <cell r="P563" t="str">
            <v/>
          </cell>
        </row>
        <row r="564">
          <cell r="A564" t="str">
            <v>LO</v>
          </cell>
          <cell r="B564">
            <v>3</v>
          </cell>
          <cell r="C564">
            <v>3</v>
          </cell>
          <cell r="D564" t="str">
            <v>P</v>
          </cell>
          <cell r="E564">
            <v>24</v>
          </cell>
          <cell r="F564">
            <v>37666</v>
          </cell>
          <cell r="G564">
            <v>0.73</v>
          </cell>
          <cell r="H564">
            <v>0.8</v>
          </cell>
          <cell r="I564" t="str">
            <v>8        600</v>
          </cell>
          <cell r="J564">
            <v>0.72</v>
          </cell>
          <cell r="K564">
            <v>0.72</v>
          </cell>
          <cell r="L564">
            <v>2003</v>
          </cell>
          <cell r="M564" t="str">
            <v>No Trade</v>
          </cell>
          <cell r="N564" t="str">
            <v/>
          </cell>
          <cell r="O564" t="str">
            <v/>
          </cell>
          <cell r="P564" t="str">
            <v/>
          </cell>
        </row>
        <row r="565">
          <cell r="A565" t="str">
            <v>LO</v>
          </cell>
          <cell r="B565">
            <v>3</v>
          </cell>
          <cell r="C565">
            <v>3</v>
          </cell>
          <cell r="D565" t="str">
            <v>C</v>
          </cell>
          <cell r="E565">
            <v>24.5</v>
          </cell>
          <cell r="F565">
            <v>37666</v>
          </cell>
          <cell r="G565">
            <v>3.16</v>
          </cell>
          <cell r="H565">
            <v>2.8</v>
          </cell>
          <cell r="I565" t="str">
            <v>1          0</v>
          </cell>
          <cell r="J565">
            <v>0</v>
          </cell>
          <cell r="K565">
            <v>0</v>
          </cell>
          <cell r="L565">
            <v>2003</v>
          </cell>
          <cell r="M565" t="str">
            <v>No Trade</v>
          </cell>
          <cell r="N565" t="str">
            <v/>
          </cell>
          <cell r="O565" t="str">
            <v/>
          </cell>
          <cell r="P565" t="str">
            <v/>
          </cell>
        </row>
        <row r="566">
          <cell r="A566" t="str">
            <v>LO</v>
          </cell>
          <cell r="B566">
            <v>3</v>
          </cell>
          <cell r="C566">
            <v>3</v>
          </cell>
          <cell r="D566" t="str">
            <v>P</v>
          </cell>
          <cell r="E566">
            <v>24.5</v>
          </cell>
          <cell r="F566">
            <v>37666</v>
          </cell>
          <cell r="G566">
            <v>0.88</v>
          </cell>
          <cell r="H566">
            <v>1</v>
          </cell>
          <cell r="I566" t="str">
            <v>4          0</v>
          </cell>
          <cell r="J566">
            <v>0</v>
          </cell>
          <cell r="K566">
            <v>0</v>
          </cell>
          <cell r="L566">
            <v>2003</v>
          </cell>
          <cell r="M566" t="str">
            <v>No Trade</v>
          </cell>
          <cell r="N566" t="str">
            <v/>
          </cell>
          <cell r="O566" t="str">
            <v/>
          </cell>
          <cell r="P566" t="str">
            <v/>
          </cell>
        </row>
        <row r="567">
          <cell r="A567" t="str">
            <v>LO</v>
          </cell>
          <cell r="B567">
            <v>3</v>
          </cell>
          <cell r="C567">
            <v>3</v>
          </cell>
          <cell r="D567" t="str">
            <v>C</v>
          </cell>
          <cell r="E567">
            <v>25</v>
          </cell>
          <cell r="F567">
            <v>37666</v>
          </cell>
          <cell r="G567">
            <v>2.83</v>
          </cell>
          <cell r="H567">
            <v>2.5</v>
          </cell>
          <cell r="I567" t="str">
            <v>0          0</v>
          </cell>
          <cell r="J567">
            <v>0</v>
          </cell>
          <cell r="K567">
            <v>0</v>
          </cell>
          <cell r="L567">
            <v>2003</v>
          </cell>
          <cell r="M567" t="str">
            <v>No Trade</v>
          </cell>
          <cell r="N567" t="str">
            <v/>
          </cell>
          <cell r="O567" t="str">
            <v/>
          </cell>
          <cell r="P567" t="str">
            <v/>
          </cell>
        </row>
        <row r="568">
          <cell r="A568" t="str">
            <v>LO</v>
          </cell>
          <cell r="B568">
            <v>3</v>
          </cell>
          <cell r="C568">
            <v>3</v>
          </cell>
          <cell r="D568" t="str">
            <v>P</v>
          </cell>
          <cell r="E568">
            <v>25</v>
          </cell>
          <cell r="F568">
            <v>37666</v>
          </cell>
          <cell r="G568">
            <v>1.04</v>
          </cell>
          <cell r="H568">
            <v>1.2</v>
          </cell>
          <cell r="I568" t="str">
            <v>3          0</v>
          </cell>
          <cell r="J568">
            <v>0</v>
          </cell>
          <cell r="K568">
            <v>0</v>
          </cell>
          <cell r="L568">
            <v>2003</v>
          </cell>
          <cell r="M568" t="str">
            <v>No Trade</v>
          </cell>
          <cell r="N568" t="str">
            <v/>
          </cell>
          <cell r="O568" t="str">
            <v/>
          </cell>
          <cell r="P568" t="str">
            <v/>
          </cell>
        </row>
        <row r="569">
          <cell r="A569" t="str">
            <v>LO</v>
          </cell>
          <cell r="B569">
            <v>3</v>
          </cell>
          <cell r="C569">
            <v>3</v>
          </cell>
          <cell r="D569" t="str">
            <v>C</v>
          </cell>
          <cell r="E569">
            <v>25.5</v>
          </cell>
          <cell r="F569">
            <v>37666</v>
          </cell>
          <cell r="G569">
            <v>2.5</v>
          </cell>
          <cell r="H569">
            <v>2.2000000000000002</v>
          </cell>
          <cell r="I569" t="str">
            <v>0          0</v>
          </cell>
          <cell r="J569">
            <v>0</v>
          </cell>
          <cell r="K569">
            <v>0</v>
          </cell>
          <cell r="L569">
            <v>2003</v>
          </cell>
          <cell r="M569" t="str">
            <v>No Trade</v>
          </cell>
          <cell r="N569" t="str">
            <v/>
          </cell>
          <cell r="O569" t="str">
            <v/>
          </cell>
          <cell r="P569" t="str">
            <v/>
          </cell>
        </row>
        <row r="570">
          <cell r="A570" t="str">
            <v>LO</v>
          </cell>
          <cell r="B570">
            <v>3</v>
          </cell>
          <cell r="C570">
            <v>3</v>
          </cell>
          <cell r="D570" t="str">
            <v>P</v>
          </cell>
          <cell r="E570">
            <v>25.5</v>
          </cell>
          <cell r="F570">
            <v>37666</v>
          </cell>
          <cell r="G570">
            <v>1.21</v>
          </cell>
          <cell r="H570">
            <v>1.4</v>
          </cell>
          <cell r="I570" t="str">
            <v>2          0</v>
          </cell>
          <cell r="J570">
            <v>0</v>
          </cell>
          <cell r="K570">
            <v>0</v>
          </cell>
          <cell r="L570">
            <v>2003</v>
          </cell>
          <cell r="M570" t="str">
            <v>No Trade</v>
          </cell>
          <cell r="N570" t="str">
            <v/>
          </cell>
          <cell r="O570" t="str">
            <v/>
          </cell>
          <cell r="P570" t="str">
            <v/>
          </cell>
        </row>
        <row r="571">
          <cell r="A571" t="str">
            <v>LO</v>
          </cell>
          <cell r="B571">
            <v>3</v>
          </cell>
          <cell r="C571">
            <v>3</v>
          </cell>
          <cell r="D571" t="str">
            <v>C</v>
          </cell>
          <cell r="E571">
            <v>26</v>
          </cell>
          <cell r="F571">
            <v>37666</v>
          </cell>
          <cell r="G571">
            <v>2.21</v>
          </cell>
          <cell r="H571">
            <v>1.9</v>
          </cell>
          <cell r="I571" t="str">
            <v>3          0</v>
          </cell>
          <cell r="J571">
            <v>0</v>
          </cell>
          <cell r="K571">
            <v>0</v>
          </cell>
          <cell r="L571">
            <v>2003</v>
          </cell>
          <cell r="M571" t="str">
            <v>No Trade</v>
          </cell>
          <cell r="N571" t="str">
            <v/>
          </cell>
          <cell r="O571" t="str">
            <v/>
          </cell>
          <cell r="P571" t="str">
            <v/>
          </cell>
        </row>
        <row r="572">
          <cell r="A572" t="str">
            <v>LO</v>
          </cell>
          <cell r="B572">
            <v>3</v>
          </cell>
          <cell r="C572">
            <v>3</v>
          </cell>
          <cell r="D572" t="str">
            <v>P</v>
          </cell>
          <cell r="E572">
            <v>26</v>
          </cell>
          <cell r="F572">
            <v>37666</v>
          </cell>
          <cell r="G572">
            <v>1.41</v>
          </cell>
          <cell r="H572">
            <v>1.6</v>
          </cell>
          <cell r="I572" t="str">
            <v>5          0</v>
          </cell>
          <cell r="J572">
            <v>0</v>
          </cell>
          <cell r="K572">
            <v>0</v>
          </cell>
          <cell r="L572">
            <v>2003</v>
          </cell>
          <cell r="M572" t="str">
            <v>No Trade</v>
          </cell>
          <cell r="N572" t="str">
            <v/>
          </cell>
          <cell r="O572" t="str">
            <v/>
          </cell>
          <cell r="P572" t="str">
            <v/>
          </cell>
        </row>
        <row r="573">
          <cell r="A573" t="str">
            <v>LO</v>
          </cell>
          <cell r="B573">
            <v>3</v>
          </cell>
          <cell r="C573">
            <v>3</v>
          </cell>
          <cell r="D573" t="str">
            <v>C</v>
          </cell>
          <cell r="E573">
            <v>26.5</v>
          </cell>
          <cell r="F573">
            <v>37666</v>
          </cell>
          <cell r="G573">
            <v>1.94</v>
          </cell>
          <cell r="H573">
            <v>1.6</v>
          </cell>
          <cell r="I573" t="str">
            <v>3         15</v>
          </cell>
          <cell r="J573">
            <v>0</v>
          </cell>
          <cell r="K573">
            <v>0</v>
          </cell>
          <cell r="L573">
            <v>2003</v>
          </cell>
          <cell r="M573" t="str">
            <v>No Trade</v>
          </cell>
          <cell r="N573" t="str">
            <v/>
          </cell>
          <cell r="O573" t="str">
            <v/>
          </cell>
          <cell r="P573" t="str">
            <v/>
          </cell>
        </row>
        <row r="574">
          <cell r="A574" t="str">
            <v>LO</v>
          </cell>
          <cell r="B574">
            <v>3</v>
          </cell>
          <cell r="C574">
            <v>3</v>
          </cell>
          <cell r="D574" t="str">
            <v>P</v>
          </cell>
          <cell r="E574">
            <v>26.5</v>
          </cell>
          <cell r="F574">
            <v>37666</v>
          </cell>
          <cell r="G574">
            <v>1.64</v>
          </cell>
          <cell r="H574">
            <v>1.8</v>
          </cell>
          <cell r="I574" t="str">
            <v>5         15</v>
          </cell>
          <cell r="J574">
            <v>0</v>
          </cell>
          <cell r="K574">
            <v>0</v>
          </cell>
          <cell r="L574">
            <v>2003</v>
          </cell>
          <cell r="M574" t="str">
            <v>No Trade</v>
          </cell>
          <cell r="N574" t="str">
            <v/>
          </cell>
          <cell r="O574" t="str">
            <v/>
          </cell>
          <cell r="P574" t="str">
            <v/>
          </cell>
        </row>
        <row r="575">
          <cell r="A575" t="str">
            <v>LO</v>
          </cell>
          <cell r="B575">
            <v>3</v>
          </cell>
          <cell r="C575">
            <v>3</v>
          </cell>
          <cell r="D575" t="str">
            <v>C</v>
          </cell>
          <cell r="E575">
            <v>27</v>
          </cell>
          <cell r="F575">
            <v>37666</v>
          </cell>
          <cell r="G575">
            <v>1.7</v>
          </cell>
          <cell r="H575">
            <v>1.4</v>
          </cell>
          <cell r="I575" t="str">
            <v>1         15</v>
          </cell>
          <cell r="J575">
            <v>1.54</v>
          </cell>
          <cell r="K575">
            <v>1.54</v>
          </cell>
          <cell r="L575">
            <v>2003</v>
          </cell>
          <cell r="M575" t="str">
            <v>No Trade</v>
          </cell>
          <cell r="N575" t="str">
            <v/>
          </cell>
          <cell r="O575" t="str">
            <v/>
          </cell>
          <cell r="P575" t="str">
            <v/>
          </cell>
        </row>
        <row r="576">
          <cell r="A576" t="str">
            <v>LO</v>
          </cell>
          <cell r="B576">
            <v>3</v>
          </cell>
          <cell r="C576">
            <v>3</v>
          </cell>
          <cell r="D576" t="str">
            <v>P</v>
          </cell>
          <cell r="E576">
            <v>27</v>
          </cell>
          <cell r="F576">
            <v>37666</v>
          </cell>
          <cell r="G576">
            <v>1.9</v>
          </cell>
          <cell r="H576">
            <v>2.1</v>
          </cell>
          <cell r="I576" t="str">
            <v>3          0</v>
          </cell>
          <cell r="J576">
            <v>0</v>
          </cell>
          <cell r="K576">
            <v>0</v>
          </cell>
          <cell r="L576">
            <v>2003</v>
          </cell>
          <cell r="M576" t="str">
            <v>No Trade</v>
          </cell>
          <cell r="N576" t="str">
            <v/>
          </cell>
          <cell r="O576" t="str">
            <v/>
          </cell>
          <cell r="P576" t="str">
            <v/>
          </cell>
        </row>
        <row r="577">
          <cell r="A577" t="str">
            <v>LO</v>
          </cell>
          <cell r="B577">
            <v>3</v>
          </cell>
          <cell r="C577">
            <v>3</v>
          </cell>
          <cell r="D577" t="str">
            <v>C</v>
          </cell>
          <cell r="E577">
            <v>27.5</v>
          </cell>
          <cell r="F577">
            <v>37666</v>
          </cell>
          <cell r="G577">
            <v>1.47</v>
          </cell>
          <cell r="H577">
            <v>1.2</v>
          </cell>
          <cell r="I577" t="str">
            <v>1          1</v>
          </cell>
          <cell r="J577">
            <v>1.3</v>
          </cell>
          <cell r="K577">
            <v>1.3</v>
          </cell>
          <cell r="L577">
            <v>2003</v>
          </cell>
          <cell r="M577" t="str">
            <v>No Trade</v>
          </cell>
          <cell r="N577" t="str">
            <v/>
          </cell>
          <cell r="O577" t="str">
            <v/>
          </cell>
          <cell r="P577" t="str">
            <v/>
          </cell>
        </row>
        <row r="578">
          <cell r="A578" t="str">
            <v>LO</v>
          </cell>
          <cell r="B578">
            <v>3</v>
          </cell>
          <cell r="C578">
            <v>3</v>
          </cell>
          <cell r="D578" t="str">
            <v>P</v>
          </cell>
          <cell r="E578">
            <v>27.5</v>
          </cell>
          <cell r="F578">
            <v>37666</v>
          </cell>
          <cell r="G578">
            <v>2.17</v>
          </cell>
          <cell r="H578">
            <v>2.4</v>
          </cell>
          <cell r="I578" t="str">
            <v>2          0</v>
          </cell>
          <cell r="J578">
            <v>0</v>
          </cell>
          <cell r="K578">
            <v>0</v>
          </cell>
          <cell r="L578">
            <v>2003</v>
          </cell>
          <cell r="M578" t="str">
            <v>No Trade</v>
          </cell>
          <cell r="N578" t="str">
            <v/>
          </cell>
          <cell r="O578" t="str">
            <v/>
          </cell>
          <cell r="P578" t="str">
            <v/>
          </cell>
        </row>
        <row r="579">
          <cell r="A579" t="str">
            <v>LO</v>
          </cell>
          <cell r="B579">
            <v>3</v>
          </cell>
          <cell r="C579">
            <v>3</v>
          </cell>
          <cell r="D579" t="str">
            <v>C</v>
          </cell>
          <cell r="E579">
            <v>28</v>
          </cell>
          <cell r="F579">
            <v>37666</v>
          </cell>
          <cell r="G579">
            <v>1.24</v>
          </cell>
          <cell r="H579">
            <v>1</v>
          </cell>
          <cell r="I579" t="str">
            <v>2         21</v>
          </cell>
          <cell r="J579">
            <v>1.33</v>
          </cell>
          <cell r="K579">
            <v>1.2</v>
          </cell>
          <cell r="L579">
            <v>2003</v>
          </cell>
          <cell r="M579" t="str">
            <v>No Trade</v>
          </cell>
          <cell r="N579" t="str">
            <v/>
          </cell>
          <cell r="O579" t="str">
            <v/>
          </cell>
          <cell r="P579" t="str">
            <v/>
          </cell>
        </row>
        <row r="580">
          <cell r="A580" t="str">
            <v>LO</v>
          </cell>
          <cell r="B580">
            <v>3</v>
          </cell>
          <cell r="C580">
            <v>3</v>
          </cell>
          <cell r="D580" t="str">
            <v>P</v>
          </cell>
          <cell r="E580">
            <v>28</v>
          </cell>
          <cell r="F580">
            <v>37666</v>
          </cell>
          <cell r="G580">
            <v>2.4300000000000002</v>
          </cell>
          <cell r="H580">
            <v>2.7</v>
          </cell>
          <cell r="I580" t="str">
            <v>3          0</v>
          </cell>
          <cell r="J580">
            <v>0</v>
          </cell>
          <cell r="K580">
            <v>0</v>
          </cell>
          <cell r="L580">
            <v>2003</v>
          </cell>
          <cell r="M580" t="str">
            <v>No Trade</v>
          </cell>
          <cell r="N580" t="str">
            <v/>
          </cell>
          <cell r="O580" t="str">
            <v/>
          </cell>
          <cell r="P580" t="str">
            <v/>
          </cell>
        </row>
        <row r="581">
          <cell r="A581" t="str">
            <v>LO</v>
          </cell>
          <cell r="B581">
            <v>3</v>
          </cell>
          <cell r="C581">
            <v>3</v>
          </cell>
          <cell r="D581" t="str">
            <v>C</v>
          </cell>
          <cell r="E581">
            <v>28.5</v>
          </cell>
          <cell r="F581">
            <v>37666</v>
          </cell>
          <cell r="G581">
            <v>1.08</v>
          </cell>
          <cell r="H581">
            <v>0.9</v>
          </cell>
          <cell r="I581" t="str">
            <v>0          3</v>
          </cell>
          <cell r="J581">
            <v>1.05</v>
          </cell>
          <cell r="K581">
            <v>1.05</v>
          </cell>
          <cell r="L581">
            <v>2003</v>
          </cell>
          <cell r="M581" t="str">
            <v>No Trade</v>
          </cell>
          <cell r="N581" t="str">
            <v/>
          </cell>
          <cell r="O581" t="str">
            <v/>
          </cell>
          <cell r="P581" t="str">
            <v/>
          </cell>
        </row>
        <row r="582">
          <cell r="A582" t="str">
            <v>LO</v>
          </cell>
          <cell r="B582">
            <v>3</v>
          </cell>
          <cell r="C582">
            <v>3</v>
          </cell>
          <cell r="D582" t="str">
            <v>P</v>
          </cell>
          <cell r="E582">
            <v>28.5</v>
          </cell>
          <cell r="F582">
            <v>37666</v>
          </cell>
          <cell r="G582">
            <v>2.77</v>
          </cell>
          <cell r="H582">
            <v>3.1</v>
          </cell>
          <cell r="I582" t="str">
            <v>0          0</v>
          </cell>
          <cell r="J582">
            <v>0</v>
          </cell>
          <cell r="K582">
            <v>0</v>
          </cell>
          <cell r="L582">
            <v>2003</v>
          </cell>
          <cell r="M582" t="str">
            <v>No Trade</v>
          </cell>
          <cell r="N582" t="str">
            <v/>
          </cell>
          <cell r="O582" t="str">
            <v/>
          </cell>
          <cell r="P582" t="str">
            <v/>
          </cell>
        </row>
        <row r="583">
          <cell r="A583" t="str">
            <v>LO</v>
          </cell>
          <cell r="B583">
            <v>3</v>
          </cell>
          <cell r="C583">
            <v>3</v>
          </cell>
          <cell r="D583" t="str">
            <v>C</v>
          </cell>
          <cell r="E583">
            <v>29</v>
          </cell>
          <cell r="F583">
            <v>37666</v>
          </cell>
          <cell r="G583">
            <v>0.92</v>
          </cell>
          <cell r="H583">
            <v>0.7</v>
          </cell>
          <cell r="I583" t="str">
            <v>7        138</v>
          </cell>
          <cell r="J583">
            <v>0.95</v>
          </cell>
          <cell r="K583">
            <v>0.82</v>
          </cell>
          <cell r="L583">
            <v>2003</v>
          </cell>
          <cell r="M583" t="str">
            <v>No Trade</v>
          </cell>
          <cell r="N583" t="str">
            <v/>
          </cell>
          <cell r="O583" t="str">
            <v/>
          </cell>
          <cell r="P583" t="str">
            <v/>
          </cell>
        </row>
        <row r="584">
          <cell r="A584" t="str">
            <v>LO</v>
          </cell>
          <cell r="B584">
            <v>3</v>
          </cell>
          <cell r="C584">
            <v>3</v>
          </cell>
          <cell r="D584" t="str">
            <v>P</v>
          </cell>
          <cell r="E584">
            <v>29</v>
          </cell>
          <cell r="F584">
            <v>37666</v>
          </cell>
          <cell r="G584">
            <v>3.1</v>
          </cell>
          <cell r="H584">
            <v>3.4</v>
          </cell>
          <cell r="I584" t="str">
            <v>7          0</v>
          </cell>
          <cell r="J584">
            <v>0</v>
          </cell>
          <cell r="K584">
            <v>0</v>
          </cell>
          <cell r="L584">
            <v>2003</v>
          </cell>
          <cell r="M584" t="str">
            <v>No Trade</v>
          </cell>
          <cell r="N584" t="str">
            <v/>
          </cell>
          <cell r="O584" t="str">
            <v/>
          </cell>
          <cell r="P584" t="str">
            <v/>
          </cell>
        </row>
        <row r="585">
          <cell r="A585" t="str">
            <v>LO</v>
          </cell>
          <cell r="B585">
            <v>3</v>
          </cell>
          <cell r="C585">
            <v>3</v>
          </cell>
          <cell r="D585" t="str">
            <v>C</v>
          </cell>
          <cell r="E585">
            <v>29.5</v>
          </cell>
          <cell r="F585">
            <v>37666</v>
          </cell>
          <cell r="G585">
            <v>0.78</v>
          </cell>
          <cell r="H585">
            <v>0.6</v>
          </cell>
          <cell r="I585" t="str">
            <v>5        125</v>
          </cell>
          <cell r="J585">
            <v>0.72</v>
          </cell>
          <cell r="K585">
            <v>0.72</v>
          </cell>
          <cell r="L585">
            <v>2003</v>
          </cell>
          <cell r="M585" t="str">
            <v>No Trade</v>
          </cell>
          <cell r="N585" t="str">
            <v/>
          </cell>
          <cell r="O585" t="str">
            <v/>
          </cell>
          <cell r="P585" t="str">
            <v/>
          </cell>
        </row>
        <row r="586">
          <cell r="A586" t="str">
            <v>LO</v>
          </cell>
          <cell r="B586">
            <v>3</v>
          </cell>
          <cell r="C586">
            <v>3</v>
          </cell>
          <cell r="D586" t="str">
            <v>P</v>
          </cell>
          <cell r="E586">
            <v>29.5</v>
          </cell>
          <cell r="F586">
            <v>37666</v>
          </cell>
          <cell r="G586">
            <v>2.89</v>
          </cell>
          <cell r="H586">
            <v>2.8</v>
          </cell>
          <cell r="I586" t="str">
            <v>9          0</v>
          </cell>
          <cell r="J586">
            <v>0</v>
          </cell>
          <cell r="K586">
            <v>0</v>
          </cell>
          <cell r="L586">
            <v>2003</v>
          </cell>
          <cell r="M586" t="str">
            <v>No Trade</v>
          </cell>
          <cell r="N586" t="str">
            <v/>
          </cell>
          <cell r="O586" t="str">
            <v/>
          </cell>
          <cell r="P586" t="str">
            <v/>
          </cell>
        </row>
        <row r="587">
          <cell r="A587" t="str">
            <v>LO</v>
          </cell>
          <cell r="B587">
            <v>3</v>
          </cell>
          <cell r="C587">
            <v>3</v>
          </cell>
          <cell r="D587" t="str">
            <v>C</v>
          </cell>
          <cell r="E587">
            <v>30</v>
          </cell>
          <cell r="F587">
            <v>37666</v>
          </cell>
          <cell r="G587">
            <v>0.68</v>
          </cell>
          <cell r="H587">
            <v>0.5</v>
          </cell>
          <cell r="I587" t="str">
            <v>7        314</v>
          </cell>
          <cell r="J587">
            <v>0.7</v>
          </cell>
          <cell r="K587">
            <v>0.6</v>
          </cell>
          <cell r="L587">
            <v>2003</v>
          </cell>
          <cell r="M587" t="str">
            <v>No Trade</v>
          </cell>
          <cell r="N587" t="str">
            <v/>
          </cell>
          <cell r="O587" t="str">
            <v/>
          </cell>
          <cell r="P587" t="str">
            <v/>
          </cell>
        </row>
        <row r="588">
          <cell r="A588" t="str">
            <v>LO</v>
          </cell>
          <cell r="B588">
            <v>3</v>
          </cell>
          <cell r="C588">
            <v>3</v>
          </cell>
          <cell r="D588" t="str">
            <v>C</v>
          </cell>
          <cell r="E588">
            <v>30.5</v>
          </cell>
          <cell r="F588">
            <v>37666</v>
          </cell>
          <cell r="G588">
            <v>0.57999999999999996</v>
          </cell>
          <cell r="H588">
            <v>0.4</v>
          </cell>
          <cell r="I588" t="str">
            <v>9        185</v>
          </cell>
          <cell r="J588">
            <v>0.53</v>
          </cell>
          <cell r="K588">
            <v>0.53</v>
          </cell>
          <cell r="L588">
            <v>2003</v>
          </cell>
          <cell r="M588" t="str">
            <v>No Trade</v>
          </cell>
          <cell r="N588" t="str">
            <v/>
          </cell>
          <cell r="O588" t="str">
            <v/>
          </cell>
          <cell r="P588" t="str">
            <v/>
          </cell>
        </row>
        <row r="589">
          <cell r="A589" t="str">
            <v>LO</v>
          </cell>
          <cell r="B589">
            <v>3</v>
          </cell>
          <cell r="C589">
            <v>3</v>
          </cell>
          <cell r="D589" t="str">
            <v>C</v>
          </cell>
          <cell r="E589">
            <v>31</v>
          </cell>
          <cell r="F589">
            <v>37666</v>
          </cell>
          <cell r="G589">
            <v>0.49</v>
          </cell>
          <cell r="H589">
            <v>0.4</v>
          </cell>
          <cell r="I589" t="str">
            <v>1        181</v>
          </cell>
          <cell r="J589">
            <v>0.5</v>
          </cell>
          <cell r="K589">
            <v>0.43</v>
          </cell>
          <cell r="L589">
            <v>2003</v>
          </cell>
          <cell r="M589" t="str">
            <v>No Trade</v>
          </cell>
          <cell r="N589" t="str">
            <v/>
          </cell>
          <cell r="O589" t="str">
            <v/>
          </cell>
          <cell r="P589" t="str">
            <v/>
          </cell>
        </row>
        <row r="590">
          <cell r="A590" t="str">
            <v>LO</v>
          </cell>
          <cell r="B590">
            <v>3</v>
          </cell>
          <cell r="C590">
            <v>3</v>
          </cell>
          <cell r="D590" t="str">
            <v>P</v>
          </cell>
          <cell r="E590">
            <v>31</v>
          </cell>
          <cell r="F590">
            <v>37666</v>
          </cell>
          <cell r="G590">
            <v>5.17</v>
          </cell>
          <cell r="H590">
            <v>5.0999999999999996</v>
          </cell>
          <cell r="I590" t="str">
            <v>7          0</v>
          </cell>
          <cell r="J590">
            <v>0</v>
          </cell>
          <cell r="K590">
            <v>0</v>
          </cell>
          <cell r="L590">
            <v>2003</v>
          </cell>
          <cell r="M590" t="str">
            <v>No Trade</v>
          </cell>
          <cell r="N590" t="str">
            <v/>
          </cell>
          <cell r="O590" t="str">
            <v/>
          </cell>
          <cell r="P590" t="str">
            <v/>
          </cell>
        </row>
        <row r="591">
          <cell r="A591" t="str">
            <v>LO</v>
          </cell>
          <cell r="B591">
            <v>3</v>
          </cell>
          <cell r="C591">
            <v>3</v>
          </cell>
          <cell r="D591" t="str">
            <v>C</v>
          </cell>
          <cell r="E591">
            <v>31.5</v>
          </cell>
          <cell r="F591">
            <v>37666</v>
          </cell>
          <cell r="G591">
            <v>0.42</v>
          </cell>
          <cell r="H591">
            <v>0.3</v>
          </cell>
          <cell r="I591" t="str">
            <v>5          0</v>
          </cell>
          <cell r="J591">
            <v>0</v>
          </cell>
          <cell r="K591">
            <v>0</v>
          </cell>
          <cell r="L591">
            <v>2003</v>
          </cell>
          <cell r="M591" t="str">
            <v>No Trade</v>
          </cell>
          <cell r="N591" t="str">
            <v/>
          </cell>
          <cell r="O591" t="str">
            <v/>
          </cell>
          <cell r="P591" t="str">
            <v/>
          </cell>
        </row>
        <row r="592">
          <cell r="A592" t="str">
            <v>LO</v>
          </cell>
          <cell r="B592">
            <v>3</v>
          </cell>
          <cell r="C592">
            <v>3</v>
          </cell>
          <cell r="D592" t="str">
            <v>C</v>
          </cell>
          <cell r="E592">
            <v>32</v>
          </cell>
          <cell r="F592">
            <v>37666</v>
          </cell>
          <cell r="G592">
            <v>0.35</v>
          </cell>
          <cell r="H592">
            <v>0.3</v>
          </cell>
          <cell r="I592" t="str">
            <v>0      5,543</v>
          </cell>
          <cell r="J592">
            <v>0.36</v>
          </cell>
          <cell r="K592">
            <v>0.31</v>
          </cell>
          <cell r="L592">
            <v>2003</v>
          </cell>
          <cell r="M592" t="str">
            <v>No Trade</v>
          </cell>
          <cell r="N592" t="str">
            <v/>
          </cell>
          <cell r="O592" t="str">
            <v/>
          </cell>
          <cell r="P592" t="str">
            <v/>
          </cell>
        </row>
        <row r="593">
          <cell r="A593" t="str">
            <v>LO</v>
          </cell>
          <cell r="B593">
            <v>3</v>
          </cell>
          <cell r="C593">
            <v>3</v>
          </cell>
          <cell r="D593" t="str">
            <v>P</v>
          </cell>
          <cell r="E593">
            <v>32</v>
          </cell>
          <cell r="F593">
            <v>37666</v>
          </cell>
          <cell r="G593">
            <v>5.51</v>
          </cell>
          <cell r="H593">
            <v>5.9</v>
          </cell>
          <cell r="I593" t="str">
            <v>8          0</v>
          </cell>
          <cell r="J593">
            <v>0</v>
          </cell>
          <cell r="K593">
            <v>0</v>
          </cell>
          <cell r="L593">
            <v>2003</v>
          </cell>
          <cell r="M593" t="str">
            <v>No Trade</v>
          </cell>
          <cell r="N593" t="str">
            <v/>
          </cell>
          <cell r="O593" t="str">
            <v/>
          </cell>
          <cell r="P593" t="str">
            <v/>
          </cell>
        </row>
        <row r="594">
          <cell r="A594" t="str">
            <v>LO</v>
          </cell>
          <cell r="B594">
            <v>3</v>
          </cell>
          <cell r="C594">
            <v>3</v>
          </cell>
          <cell r="D594" t="str">
            <v>C</v>
          </cell>
          <cell r="E594">
            <v>32.5</v>
          </cell>
          <cell r="F594">
            <v>37666</v>
          </cell>
          <cell r="G594">
            <v>0.28999999999999998</v>
          </cell>
          <cell r="H594">
            <v>0.2</v>
          </cell>
          <cell r="I594" t="str">
            <v>5         21</v>
          </cell>
          <cell r="J594">
            <v>0.35</v>
          </cell>
          <cell r="K594">
            <v>0.25</v>
          </cell>
          <cell r="L594">
            <v>2003</v>
          </cell>
          <cell r="M594" t="str">
            <v>No Trade</v>
          </cell>
          <cell r="N594" t="str">
            <v/>
          </cell>
          <cell r="O594" t="str">
            <v/>
          </cell>
          <cell r="P594" t="str">
            <v/>
          </cell>
        </row>
        <row r="595">
          <cell r="A595" t="str">
            <v>LO</v>
          </cell>
          <cell r="B595">
            <v>3</v>
          </cell>
          <cell r="C595">
            <v>3</v>
          </cell>
          <cell r="D595" t="str">
            <v>C</v>
          </cell>
          <cell r="E595">
            <v>33</v>
          </cell>
          <cell r="F595">
            <v>37666</v>
          </cell>
          <cell r="G595">
            <v>0.25</v>
          </cell>
          <cell r="H595">
            <v>0.2</v>
          </cell>
          <cell r="I595" t="str">
            <v>1         35</v>
          </cell>
          <cell r="J595">
            <v>0.26</v>
          </cell>
          <cell r="K595">
            <v>0.25</v>
          </cell>
          <cell r="L595">
            <v>2003</v>
          </cell>
          <cell r="M595" t="str">
            <v>No Trade</v>
          </cell>
          <cell r="N595" t="str">
            <v/>
          </cell>
          <cell r="O595" t="str">
            <v/>
          </cell>
          <cell r="P595" t="str">
            <v/>
          </cell>
        </row>
        <row r="596">
          <cell r="A596" t="str">
            <v>LO</v>
          </cell>
          <cell r="B596">
            <v>3</v>
          </cell>
          <cell r="C596">
            <v>3</v>
          </cell>
          <cell r="D596" t="str">
            <v>P</v>
          </cell>
          <cell r="E596">
            <v>33</v>
          </cell>
          <cell r="F596">
            <v>37666</v>
          </cell>
          <cell r="G596">
            <v>6.4</v>
          </cell>
          <cell r="H596">
            <v>6.8</v>
          </cell>
          <cell r="I596" t="str">
            <v>8          0</v>
          </cell>
          <cell r="J596">
            <v>0</v>
          </cell>
          <cell r="K596">
            <v>0</v>
          </cell>
          <cell r="L596">
            <v>2003</v>
          </cell>
          <cell r="M596" t="str">
            <v>No Trade</v>
          </cell>
          <cell r="N596" t="str">
            <v/>
          </cell>
          <cell r="O596" t="str">
            <v/>
          </cell>
          <cell r="P596" t="str">
            <v/>
          </cell>
        </row>
        <row r="597">
          <cell r="A597" t="str">
            <v>LO</v>
          </cell>
          <cell r="B597">
            <v>3</v>
          </cell>
          <cell r="C597">
            <v>3</v>
          </cell>
          <cell r="D597" t="str">
            <v>C</v>
          </cell>
          <cell r="E597">
            <v>33.5</v>
          </cell>
          <cell r="F597">
            <v>37666</v>
          </cell>
          <cell r="G597">
            <v>0.21</v>
          </cell>
          <cell r="H597">
            <v>0.1</v>
          </cell>
          <cell r="I597" t="str">
            <v>8         85</v>
          </cell>
          <cell r="J597">
            <v>0</v>
          </cell>
          <cell r="K597">
            <v>0</v>
          </cell>
          <cell r="L597">
            <v>2003</v>
          </cell>
          <cell r="M597" t="str">
            <v>No Trade</v>
          </cell>
          <cell r="N597" t="str">
            <v/>
          </cell>
          <cell r="O597" t="str">
            <v/>
          </cell>
          <cell r="P597" t="str">
            <v/>
          </cell>
        </row>
        <row r="598">
          <cell r="A598" t="str">
            <v>LO</v>
          </cell>
          <cell r="B598">
            <v>3</v>
          </cell>
          <cell r="C598">
            <v>3</v>
          </cell>
          <cell r="D598" t="str">
            <v>P</v>
          </cell>
          <cell r="E598">
            <v>33.5</v>
          </cell>
          <cell r="F598">
            <v>37666</v>
          </cell>
          <cell r="G598">
            <v>5.82</v>
          </cell>
          <cell r="H598">
            <v>5.8</v>
          </cell>
          <cell r="I598" t="str">
            <v>2          0</v>
          </cell>
          <cell r="J598">
            <v>0</v>
          </cell>
          <cell r="K598">
            <v>0</v>
          </cell>
          <cell r="L598">
            <v>2003</v>
          </cell>
          <cell r="M598" t="str">
            <v>No Trade</v>
          </cell>
          <cell r="N598" t="str">
            <v/>
          </cell>
          <cell r="O598" t="str">
            <v/>
          </cell>
          <cell r="P598" t="str">
            <v/>
          </cell>
        </row>
        <row r="599">
          <cell r="A599" t="str">
            <v>LO</v>
          </cell>
          <cell r="B599">
            <v>3</v>
          </cell>
          <cell r="C599">
            <v>3</v>
          </cell>
          <cell r="D599" t="str">
            <v>C</v>
          </cell>
          <cell r="E599">
            <v>34</v>
          </cell>
          <cell r="F599">
            <v>37666</v>
          </cell>
          <cell r="G599">
            <v>0.18</v>
          </cell>
          <cell r="H599">
            <v>0.1</v>
          </cell>
          <cell r="I599" t="str">
            <v>5         22</v>
          </cell>
          <cell r="J599">
            <v>0.17</v>
          </cell>
          <cell r="K599">
            <v>0.17</v>
          </cell>
          <cell r="L599">
            <v>2003</v>
          </cell>
          <cell r="M599" t="str">
            <v>No Trade</v>
          </cell>
          <cell r="N599" t="str">
            <v/>
          </cell>
          <cell r="O599" t="str">
            <v/>
          </cell>
          <cell r="P599" t="str">
            <v/>
          </cell>
        </row>
        <row r="600">
          <cell r="A600" t="str">
            <v>LO</v>
          </cell>
          <cell r="B600">
            <v>3</v>
          </cell>
          <cell r="C600">
            <v>3</v>
          </cell>
          <cell r="D600" t="str">
            <v>C</v>
          </cell>
          <cell r="E600">
            <v>35</v>
          </cell>
          <cell r="F600">
            <v>37666</v>
          </cell>
          <cell r="G600">
            <v>0.16</v>
          </cell>
          <cell r="H600">
            <v>0.1</v>
          </cell>
          <cell r="I600" t="str">
            <v>3        704</v>
          </cell>
          <cell r="J600">
            <v>0.18</v>
          </cell>
          <cell r="K600">
            <v>0.17</v>
          </cell>
          <cell r="L600">
            <v>2003</v>
          </cell>
          <cell r="M600" t="str">
            <v>No Trade</v>
          </cell>
          <cell r="N600" t="str">
            <v/>
          </cell>
          <cell r="O600" t="str">
            <v/>
          </cell>
          <cell r="P600" t="str">
            <v/>
          </cell>
        </row>
        <row r="601">
          <cell r="A601" t="str">
            <v>LO</v>
          </cell>
          <cell r="B601">
            <v>3</v>
          </cell>
          <cell r="C601">
            <v>3</v>
          </cell>
          <cell r="D601" t="str">
            <v>P</v>
          </cell>
          <cell r="E601">
            <v>35</v>
          </cell>
          <cell r="F601">
            <v>37666</v>
          </cell>
          <cell r="G601">
            <v>6.97</v>
          </cell>
          <cell r="H601">
            <v>6.9</v>
          </cell>
          <cell r="I601" t="str">
            <v>7          0</v>
          </cell>
          <cell r="J601">
            <v>0</v>
          </cell>
          <cell r="K601">
            <v>0</v>
          </cell>
          <cell r="L601">
            <v>2003</v>
          </cell>
          <cell r="M601" t="str">
            <v>No Trade</v>
          </cell>
          <cell r="N601" t="str">
            <v/>
          </cell>
          <cell r="O601" t="str">
            <v/>
          </cell>
          <cell r="P601" t="str">
            <v/>
          </cell>
        </row>
        <row r="602">
          <cell r="A602" t="str">
            <v>LO</v>
          </cell>
          <cell r="B602">
            <v>3</v>
          </cell>
          <cell r="C602">
            <v>3</v>
          </cell>
          <cell r="D602" t="str">
            <v>C</v>
          </cell>
          <cell r="E602">
            <v>35.5</v>
          </cell>
          <cell r="F602">
            <v>37666</v>
          </cell>
          <cell r="G602">
            <v>0.14000000000000001</v>
          </cell>
          <cell r="H602">
            <v>0.1</v>
          </cell>
          <cell r="I602" t="str">
            <v>1          0</v>
          </cell>
          <cell r="J602">
            <v>0</v>
          </cell>
          <cell r="K602">
            <v>0</v>
          </cell>
          <cell r="L602">
            <v>2003</v>
          </cell>
          <cell r="M602" t="str">
            <v>No Trade</v>
          </cell>
          <cell r="N602" t="str">
            <v/>
          </cell>
          <cell r="O602" t="str">
            <v/>
          </cell>
          <cell r="P602" t="str">
            <v/>
          </cell>
        </row>
        <row r="603">
          <cell r="A603" t="str">
            <v>LO</v>
          </cell>
          <cell r="B603">
            <v>3</v>
          </cell>
          <cell r="C603">
            <v>3</v>
          </cell>
          <cell r="D603" t="str">
            <v>C</v>
          </cell>
          <cell r="E603">
            <v>36</v>
          </cell>
          <cell r="F603">
            <v>37666</v>
          </cell>
          <cell r="G603">
            <v>0.13</v>
          </cell>
          <cell r="H603">
            <v>0.1</v>
          </cell>
          <cell r="I603" t="str">
            <v>0          0</v>
          </cell>
          <cell r="J603">
            <v>0</v>
          </cell>
          <cell r="K603">
            <v>0</v>
          </cell>
          <cell r="L603">
            <v>2003</v>
          </cell>
          <cell r="M603" t="str">
            <v>No Trade</v>
          </cell>
          <cell r="N603" t="str">
            <v/>
          </cell>
          <cell r="O603" t="str">
            <v/>
          </cell>
          <cell r="P603" t="str">
            <v/>
          </cell>
        </row>
        <row r="604">
          <cell r="A604" t="str">
            <v>LO</v>
          </cell>
          <cell r="B604">
            <v>3</v>
          </cell>
          <cell r="C604">
            <v>3</v>
          </cell>
          <cell r="D604" t="str">
            <v>P</v>
          </cell>
          <cell r="E604">
            <v>36</v>
          </cell>
          <cell r="F604">
            <v>37666</v>
          </cell>
          <cell r="G604">
            <v>0</v>
          </cell>
          <cell r="H604">
            <v>0</v>
          </cell>
          <cell r="I604" t="str">
            <v>0          0</v>
          </cell>
          <cell r="J604">
            <v>0</v>
          </cell>
          <cell r="K604">
            <v>0</v>
          </cell>
          <cell r="L604">
            <v>2003</v>
          </cell>
          <cell r="M604" t="str">
            <v>No Trade</v>
          </cell>
          <cell r="N604" t="str">
            <v/>
          </cell>
          <cell r="O604" t="str">
            <v/>
          </cell>
          <cell r="P604" t="str">
            <v/>
          </cell>
        </row>
        <row r="605">
          <cell r="A605" t="str">
            <v>LO</v>
          </cell>
          <cell r="B605">
            <v>3</v>
          </cell>
          <cell r="C605">
            <v>3</v>
          </cell>
          <cell r="D605" t="str">
            <v>C</v>
          </cell>
          <cell r="E605">
            <v>36.5</v>
          </cell>
          <cell r="F605">
            <v>37666</v>
          </cell>
          <cell r="G605">
            <v>0.12</v>
          </cell>
          <cell r="H605">
            <v>0</v>
          </cell>
          <cell r="I605" t="str">
            <v>9          0</v>
          </cell>
          <cell r="J605">
            <v>0</v>
          </cell>
          <cell r="K605">
            <v>0</v>
          </cell>
          <cell r="L605">
            <v>2003</v>
          </cell>
          <cell r="M605" t="str">
            <v>No Trade</v>
          </cell>
          <cell r="N605" t="str">
            <v/>
          </cell>
          <cell r="O605" t="str">
            <v/>
          </cell>
          <cell r="P605" t="str">
            <v/>
          </cell>
        </row>
        <row r="606">
          <cell r="A606" t="str">
            <v>LO</v>
          </cell>
          <cell r="B606">
            <v>3</v>
          </cell>
          <cell r="C606">
            <v>3</v>
          </cell>
          <cell r="D606" t="str">
            <v>P</v>
          </cell>
          <cell r="E606">
            <v>36.5</v>
          </cell>
          <cell r="F606">
            <v>37666</v>
          </cell>
          <cell r="G606">
            <v>0</v>
          </cell>
          <cell r="H606">
            <v>0</v>
          </cell>
          <cell r="I606" t="str">
            <v>0          0</v>
          </cell>
          <cell r="J606">
            <v>0</v>
          </cell>
          <cell r="K606">
            <v>0</v>
          </cell>
          <cell r="L606">
            <v>2003</v>
          </cell>
          <cell r="M606" t="str">
            <v>No Trade</v>
          </cell>
          <cell r="N606" t="str">
            <v/>
          </cell>
          <cell r="O606" t="str">
            <v/>
          </cell>
          <cell r="P606" t="str">
            <v/>
          </cell>
        </row>
        <row r="607">
          <cell r="A607" t="str">
            <v>LO</v>
          </cell>
          <cell r="B607">
            <v>3</v>
          </cell>
          <cell r="C607">
            <v>3</v>
          </cell>
          <cell r="D607" t="str">
            <v>C</v>
          </cell>
          <cell r="E607">
            <v>37</v>
          </cell>
          <cell r="F607">
            <v>37666</v>
          </cell>
          <cell r="G607">
            <v>0.11</v>
          </cell>
          <cell r="H607">
            <v>0</v>
          </cell>
          <cell r="I607" t="str">
            <v>8          0</v>
          </cell>
          <cell r="J607">
            <v>0</v>
          </cell>
          <cell r="K607">
            <v>0</v>
          </cell>
          <cell r="L607">
            <v>2003</v>
          </cell>
          <cell r="M607" t="str">
            <v>No Trade</v>
          </cell>
          <cell r="N607" t="str">
            <v/>
          </cell>
          <cell r="O607" t="str">
            <v/>
          </cell>
          <cell r="P607" t="str">
            <v/>
          </cell>
        </row>
        <row r="608">
          <cell r="A608" t="str">
            <v>LO</v>
          </cell>
          <cell r="B608">
            <v>3</v>
          </cell>
          <cell r="C608">
            <v>3</v>
          </cell>
          <cell r="D608" t="str">
            <v>P</v>
          </cell>
          <cell r="E608">
            <v>37</v>
          </cell>
          <cell r="F608">
            <v>37666</v>
          </cell>
          <cell r="G608">
            <v>0</v>
          </cell>
          <cell r="H608">
            <v>0</v>
          </cell>
          <cell r="I608" t="str">
            <v>0          0</v>
          </cell>
          <cell r="J608">
            <v>0</v>
          </cell>
          <cell r="K608">
            <v>0</v>
          </cell>
          <cell r="L608">
            <v>2003</v>
          </cell>
          <cell r="M608" t="str">
            <v>No Trade</v>
          </cell>
          <cell r="N608" t="str">
            <v/>
          </cell>
          <cell r="O608" t="str">
            <v/>
          </cell>
          <cell r="P608" t="str">
            <v/>
          </cell>
        </row>
        <row r="609">
          <cell r="A609" t="str">
            <v>LO</v>
          </cell>
          <cell r="B609">
            <v>3</v>
          </cell>
          <cell r="C609">
            <v>3</v>
          </cell>
          <cell r="D609" t="str">
            <v>C</v>
          </cell>
          <cell r="E609">
            <v>38</v>
          </cell>
          <cell r="F609">
            <v>37666</v>
          </cell>
          <cell r="G609">
            <v>0.1</v>
          </cell>
          <cell r="H609">
            <v>0</v>
          </cell>
          <cell r="I609" t="str">
            <v>7        750</v>
          </cell>
          <cell r="J609">
            <v>0.11</v>
          </cell>
          <cell r="K609">
            <v>0.11</v>
          </cell>
          <cell r="L609">
            <v>2003</v>
          </cell>
          <cell r="M609" t="str">
            <v>No Trade</v>
          </cell>
          <cell r="N609" t="str">
            <v/>
          </cell>
          <cell r="O609" t="str">
            <v/>
          </cell>
          <cell r="P609" t="str">
            <v/>
          </cell>
        </row>
        <row r="610">
          <cell r="A610" t="str">
            <v>LO</v>
          </cell>
          <cell r="B610">
            <v>3</v>
          </cell>
          <cell r="C610">
            <v>3</v>
          </cell>
          <cell r="D610" t="str">
            <v>P</v>
          </cell>
          <cell r="E610">
            <v>38</v>
          </cell>
          <cell r="F610">
            <v>37666</v>
          </cell>
          <cell r="G610">
            <v>0</v>
          </cell>
          <cell r="H610">
            <v>0</v>
          </cell>
          <cell r="I610" t="str">
            <v>0          0</v>
          </cell>
          <cell r="J610">
            <v>0</v>
          </cell>
          <cell r="K610">
            <v>0</v>
          </cell>
          <cell r="L610">
            <v>2003</v>
          </cell>
          <cell r="M610" t="str">
            <v>No Trade</v>
          </cell>
          <cell r="N610" t="str">
            <v/>
          </cell>
          <cell r="O610" t="str">
            <v/>
          </cell>
          <cell r="P610" t="str">
            <v/>
          </cell>
        </row>
        <row r="611">
          <cell r="A611" t="str">
            <v>LO</v>
          </cell>
          <cell r="B611">
            <v>3</v>
          </cell>
          <cell r="C611">
            <v>3</v>
          </cell>
          <cell r="D611" t="str">
            <v>C</v>
          </cell>
          <cell r="E611">
            <v>39</v>
          </cell>
          <cell r="F611">
            <v>37666</v>
          </cell>
          <cell r="G611">
            <v>0.08</v>
          </cell>
          <cell r="H611">
            <v>0</v>
          </cell>
          <cell r="I611" t="str">
            <v>7          0</v>
          </cell>
          <cell r="J611">
            <v>0</v>
          </cell>
          <cell r="K611">
            <v>0</v>
          </cell>
          <cell r="L611">
            <v>2003</v>
          </cell>
          <cell r="M611" t="str">
            <v>No Trade</v>
          </cell>
          <cell r="N611" t="str">
            <v/>
          </cell>
          <cell r="O611" t="str">
            <v/>
          </cell>
          <cell r="P611" t="str">
            <v/>
          </cell>
        </row>
        <row r="612">
          <cell r="A612" t="str">
            <v>LO</v>
          </cell>
          <cell r="B612">
            <v>3</v>
          </cell>
          <cell r="C612">
            <v>3</v>
          </cell>
          <cell r="D612" t="str">
            <v>P</v>
          </cell>
          <cell r="E612">
            <v>39</v>
          </cell>
          <cell r="F612">
            <v>37666</v>
          </cell>
          <cell r="G612">
            <v>0</v>
          </cell>
          <cell r="H612">
            <v>0</v>
          </cell>
          <cell r="I612" t="str">
            <v>0          0</v>
          </cell>
          <cell r="J612">
            <v>0</v>
          </cell>
          <cell r="K612">
            <v>0</v>
          </cell>
          <cell r="L612">
            <v>2003</v>
          </cell>
          <cell r="M612" t="str">
            <v>No Trade</v>
          </cell>
          <cell r="N612" t="str">
            <v/>
          </cell>
          <cell r="O612" t="str">
            <v/>
          </cell>
          <cell r="P612" t="str">
            <v/>
          </cell>
        </row>
        <row r="613">
          <cell r="A613" t="str">
            <v>LO</v>
          </cell>
          <cell r="B613">
            <v>3</v>
          </cell>
          <cell r="C613">
            <v>3</v>
          </cell>
          <cell r="D613" t="str">
            <v>C</v>
          </cell>
          <cell r="E613">
            <v>40</v>
          </cell>
          <cell r="F613">
            <v>37666</v>
          </cell>
          <cell r="G613">
            <v>7.0000000000000007E-2</v>
          </cell>
          <cell r="H613">
            <v>0</v>
          </cell>
          <cell r="I613" t="str">
            <v>6        803</v>
          </cell>
          <cell r="J613">
            <v>0.08</v>
          </cell>
          <cell r="K613">
            <v>7.0000000000000007E-2</v>
          </cell>
          <cell r="L613">
            <v>2003</v>
          </cell>
          <cell r="M613" t="str">
            <v>No Trade</v>
          </cell>
          <cell r="N613" t="str">
            <v/>
          </cell>
          <cell r="O613" t="str">
            <v/>
          </cell>
          <cell r="P613" t="str">
            <v/>
          </cell>
        </row>
        <row r="614">
          <cell r="A614" t="str">
            <v>LO</v>
          </cell>
          <cell r="B614">
            <v>3</v>
          </cell>
          <cell r="C614">
            <v>3</v>
          </cell>
          <cell r="D614" t="str">
            <v>P</v>
          </cell>
          <cell r="E614">
            <v>40</v>
          </cell>
          <cell r="F614">
            <v>37666</v>
          </cell>
          <cell r="G614">
            <v>0</v>
          </cell>
          <cell r="H614">
            <v>0</v>
          </cell>
          <cell r="I614" t="str">
            <v>0          0</v>
          </cell>
          <cell r="J614">
            <v>0</v>
          </cell>
          <cell r="K614">
            <v>0</v>
          </cell>
          <cell r="L614">
            <v>2003</v>
          </cell>
          <cell r="M614" t="str">
            <v>No Trade</v>
          </cell>
          <cell r="N614" t="str">
            <v/>
          </cell>
          <cell r="O614" t="str">
            <v/>
          </cell>
          <cell r="P614" t="str">
            <v/>
          </cell>
        </row>
        <row r="615">
          <cell r="A615" t="str">
            <v>LO</v>
          </cell>
          <cell r="B615">
            <v>3</v>
          </cell>
          <cell r="C615">
            <v>3</v>
          </cell>
          <cell r="D615" t="str">
            <v>C</v>
          </cell>
          <cell r="E615">
            <v>42</v>
          </cell>
          <cell r="F615">
            <v>37666</v>
          </cell>
          <cell r="G615">
            <v>0.06</v>
          </cell>
          <cell r="H615">
            <v>0</v>
          </cell>
          <cell r="I615" t="str">
            <v>5          0</v>
          </cell>
          <cell r="J615">
            <v>0</v>
          </cell>
          <cell r="K615">
            <v>0</v>
          </cell>
          <cell r="L615">
            <v>2003</v>
          </cell>
          <cell r="M615" t="str">
            <v>No Trade</v>
          </cell>
          <cell r="N615" t="str">
            <v/>
          </cell>
          <cell r="O615" t="str">
            <v/>
          </cell>
          <cell r="P615" t="str">
            <v/>
          </cell>
        </row>
        <row r="616">
          <cell r="A616" t="str">
            <v>LO</v>
          </cell>
          <cell r="B616">
            <v>3</v>
          </cell>
          <cell r="C616">
            <v>3</v>
          </cell>
          <cell r="D616" t="str">
            <v>P</v>
          </cell>
          <cell r="E616">
            <v>42</v>
          </cell>
          <cell r="F616">
            <v>37666</v>
          </cell>
          <cell r="G616">
            <v>0</v>
          </cell>
          <cell r="H616">
            <v>0</v>
          </cell>
          <cell r="I616" t="str">
            <v>0          0</v>
          </cell>
          <cell r="J616">
            <v>0</v>
          </cell>
          <cell r="K616">
            <v>0</v>
          </cell>
          <cell r="L616">
            <v>2003</v>
          </cell>
          <cell r="M616" t="str">
            <v>No Trade</v>
          </cell>
          <cell r="N616" t="str">
            <v/>
          </cell>
          <cell r="O616" t="str">
            <v/>
          </cell>
          <cell r="P616" t="str">
            <v/>
          </cell>
        </row>
        <row r="617">
          <cell r="A617" t="str">
            <v>LO</v>
          </cell>
          <cell r="B617">
            <v>3</v>
          </cell>
          <cell r="C617">
            <v>3</v>
          </cell>
          <cell r="D617" t="str">
            <v>C</v>
          </cell>
          <cell r="E617">
            <v>45</v>
          </cell>
          <cell r="F617">
            <v>37666</v>
          </cell>
          <cell r="G617">
            <v>0.05</v>
          </cell>
          <cell r="H617">
            <v>0</v>
          </cell>
          <cell r="I617" t="str">
            <v>5          0</v>
          </cell>
          <cell r="J617">
            <v>0</v>
          </cell>
          <cell r="K617">
            <v>0</v>
          </cell>
          <cell r="L617">
            <v>2003</v>
          </cell>
          <cell r="M617" t="str">
            <v>No Trade</v>
          </cell>
          <cell r="N617" t="str">
            <v/>
          </cell>
          <cell r="O617" t="str">
            <v/>
          </cell>
          <cell r="P617" t="str">
            <v/>
          </cell>
        </row>
        <row r="618">
          <cell r="A618" t="str">
            <v>LO</v>
          </cell>
          <cell r="B618">
            <v>3</v>
          </cell>
          <cell r="C618">
            <v>3</v>
          </cell>
          <cell r="D618" t="str">
            <v>P</v>
          </cell>
          <cell r="E618">
            <v>45</v>
          </cell>
          <cell r="F618">
            <v>37666</v>
          </cell>
          <cell r="G618">
            <v>0</v>
          </cell>
          <cell r="H618">
            <v>0</v>
          </cell>
          <cell r="I618" t="str">
            <v>0          0</v>
          </cell>
          <cell r="J618">
            <v>0</v>
          </cell>
          <cell r="K618">
            <v>0</v>
          </cell>
          <cell r="L618">
            <v>2003</v>
          </cell>
          <cell r="M618" t="str">
            <v>No Trade</v>
          </cell>
          <cell r="N618" t="str">
            <v/>
          </cell>
          <cell r="O618" t="str">
            <v/>
          </cell>
          <cell r="P618" t="str">
            <v/>
          </cell>
        </row>
        <row r="619">
          <cell r="A619" t="str">
            <v>LO</v>
          </cell>
          <cell r="B619">
            <v>3</v>
          </cell>
          <cell r="C619">
            <v>3</v>
          </cell>
          <cell r="D619" t="str">
            <v>C</v>
          </cell>
          <cell r="E619">
            <v>50</v>
          </cell>
          <cell r="F619">
            <v>37666</v>
          </cell>
          <cell r="G619">
            <v>0.04</v>
          </cell>
          <cell r="H619">
            <v>0</v>
          </cell>
          <cell r="I619" t="str">
            <v>4          0</v>
          </cell>
          <cell r="J619">
            <v>0</v>
          </cell>
          <cell r="K619">
            <v>0</v>
          </cell>
          <cell r="L619">
            <v>2003</v>
          </cell>
          <cell r="M619" t="str">
            <v>No Trade</v>
          </cell>
          <cell r="N619" t="str">
            <v/>
          </cell>
          <cell r="O619" t="str">
            <v/>
          </cell>
          <cell r="P619" t="str">
            <v/>
          </cell>
        </row>
        <row r="620">
          <cell r="A620" t="str">
            <v>LO</v>
          </cell>
          <cell r="B620">
            <v>4</v>
          </cell>
          <cell r="C620">
            <v>3</v>
          </cell>
          <cell r="D620" t="str">
            <v>P</v>
          </cell>
          <cell r="E620">
            <v>14</v>
          </cell>
          <cell r="F620">
            <v>37697</v>
          </cell>
          <cell r="G620">
            <v>7.0000000000000007E-2</v>
          </cell>
          <cell r="H620">
            <v>0</v>
          </cell>
          <cell r="I620" t="str">
            <v>7          0</v>
          </cell>
          <cell r="J620">
            <v>0</v>
          </cell>
          <cell r="K620">
            <v>0</v>
          </cell>
          <cell r="L620">
            <v>2003</v>
          </cell>
          <cell r="M620" t="str">
            <v>No Trade</v>
          </cell>
          <cell r="N620" t="str">
            <v/>
          </cell>
          <cell r="O620" t="str">
            <v/>
          </cell>
          <cell r="P620" t="str">
            <v/>
          </cell>
        </row>
        <row r="621">
          <cell r="A621" t="str">
            <v>LO</v>
          </cell>
          <cell r="B621">
            <v>4</v>
          </cell>
          <cell r="C621">
            <v>3</v>
          </cell>
          <cell r="D621" t="str">
            <v>P</v>
          </cell>
          <cell r="E621">
            <v>15</v>
          </cell>
          <cell r="F621">
            <v>37697</v>
          </cell>
          <cell r="G621">
            <v>0.08</v>
          </cell>
          <cell r="H621">
            <v>0</v>
          </cell>
          <cell r="I621" t="str">
            <v>9          0</v>
          </cell>
          <cell r="J621">
            <v>0</v>
          </cell>
          <cell r="K621">
            <v>0</v>
          </cell>
          <cell r="L621">
            <v>2003</v>
          </cell>
          <cell r="M621" t="str">
            <v>No Trade</v>
          </cell>
          <cell r="N621" t="str">
            <v/>
          </cell>
          <cell r="O621" t="str">
            <v/>
          </cell>
          <cell r="P621" t="str">
            <v/>
          </cell>
        </row>
        <row r="622">
          <cell r="A622" t="str">
            <v>LO</v>
          </cell>
          <cell r="B622">
            <v>4</v>
          </cell>
          <cell r="C622">
            <v>3</v>
          </cell>
          <cell r="D622" t="str">
            <v>P</v>
          </cell>
          <cell r="E622">
            <v>17</v>
          </cell>
          <cell r="F622">
            <v>37697</v>
          </cell>
          <cell r="G622">
            <v>0.13</v>
          </cell>
          <cell r="H622">
            <v>0.1</v>
          </cell>
          <cell r="I622" t="str">
            <v>7      3,801</v>
          </cell>
          <cell r="J622">
            <v>0.14000000000000001</v>
          </cell>
          <cell r="K622">
            <v>0.13</v>
          </cell>
          <cell r="L622">
            <v>2003</v>
          </cell>
          <cell r="M622" t="str">
            <v>No Trade</v>
          </cell>
          <cell r="N622" t="str">
            <v/>
          </cell>
          <cell r="O622" t="str">
            <v/>
          </cell>
          <cell r="P622" t="str">
            <v/>
          </cell>
        </row>
        <row r="623">
          <cell r="A623" t="str">
            <v>LO</v>
          </cell>
          <cell r="B623">
            <v>4</v>
          </cell>
          <cell r="C623">
            <v>3</v>
          </cell>
          <cell r="D623" t="str">
            <v>P</v>
          </cell>
          <cell r="E623">
            <v>18</v>
          </cell>
          <cell r="F623">
            <v>37697</v>
          </cell>
          <cell r="G623">
            <v>0.19</v>
          </cell>
          <cell r="H623">
            <v>0.2</v>
          </cell>
          <cell r="I623" t="str">
            <v>2          0</v>
          </cell>
          <cell r="J623">
            <v>0</v>
          </cell>
          <cell r="K623">
            <v>0</v>
          </cell>
          <cell r="L623">
            <v>2003</v>
          </cell>
          <cell r="M623" t="str">
            <v>No Trade</v>
          </cell>
          <cell r="N623" t="str">
            <v/>
          </cell>
          <cell r="O623" t="str">
            <v/>
          </cell>
          <cell r="P623" t="str">
            <v/>
          </cell>
        </row>
        <row r="624">
          <cell r="A624" t="str">
            <v>LO</v>
          </cell>
          <cell r="B624">
            <v>4</v>
          </cell>
          <cell r="C624">
            <v>3</v>
          </cell>
          <cell r="D624" t="str">
            <v>C</v>
          </cell>
          <cell r="E624">
            <v>19</v>
          </cell>
          <cell r="F624">
            <v>37697</v>
          </cell>
          <cell r="G624">
            <v>7.61</v>
          </cell>
          <cell r="H624">
            <v>7.1</v>
          </cell>
          <cell r="I624" t="str">
            <v>8          0</v>
          </cell>
          <cell r="J624">
            <v>0</v>
          </cell>
          <cell r="K624">
            <v>0</v>
          </cell>
          <cell r="L624">
            <v>2003</v>
          </cell>
          <cell r="M624" t="str">
            <v>No Trade</v>
          </cell>
          <cell r="N624" t="str">
            <v/>
          </cell>
          <cell r="O624" t="str">
            <v/>
          </cell>
          <cell r="P624" t="str">
            <v/>
          </cell>
        </row>
        <row r="625">
          <cell r="A625" t="str">
            <v>LO</v>
          </cell>
          <cell r="B625">
            <v>4</v>
          </cell>
          <cell r="C625">
            <v>3</v>
          </cell>
          <cell r="D625" t="str">
            <v>P</v>
          </cell>
          <cell r="E625">
            <v>19</v>
          </cell>
          <cell r="F625">
            <v>37697</v>
          </cell>
          <cell r="G625">
            <v>0.26</v>
          </cell>
          <cell r="H625">
            <v>0.3</v>
          </cell>
          <cell r="I625" t="str">
            <v>0          0</v>
          </cell>
          <cell r="J625">
            <v>0</v>
          </cell>
          <cell r="K625">
            <v>0</v>
          </cell>
          <cell r="L625">
            <v>2003</v>
          </cell>
          <cell r="M625" t="str">
            <v>No Trade</v>
          </cell>
          <cell r="N625" t="str">
            <v/>
          </cell>
          <cell r="O625" t="str">
            <v/>
          </cell>
          <cell r="P625" t="str">
            <v/>
          </cell>
        </row>
        <row r="626">
          <cell r="A626" t="str">
            <v>LO</v>
          </cell>
          <cell r="B626">
            <v>4</v>
          </cell>
          <cell r="C626">
            <v>3</v>
          </cell>
          <cell r="D626" t="str">
            <v>P</v>
          </cell>
          <cell r="E626">
            <v>19.5</v>
          </cell>
          <cell r="F626">
            <v>37697</v>
          </cell>
          <cell r="G626">
            <v>0.31</v>
          </cell>
          <cell r="H626">
            <v>0.3</v>
          </cell>
          <cell r="I626" t="str">
            <v>5          0</v>
          </cell>
          <cell r="J626">
            <v>0</v>
          </cell>
          <cell r="K626">
            <v>0</v>
          </cell>
          <cell r="L626">
            <v>2003</v>
          </cell>
          <cell r="M626" t="str">
            <v>No Trade</v>
          </cell>
          <cell r="N626" t="str">
            <v/>
          </cell>
          <cell r="O626" t="str">
            <v/>
          </cell>
          <cell r="P626" t="str">
            <v/>
          </cell>
        </row>
        <row r="627">
          <cell r="A627" t="str">
            <v>LO</v>
          </cell>
          <cell r="B627">
            <v>4</v>
          </cell>
          <cell r="C627">
            <v>3</v>
          </cell>
          <cell r="D627" t="str">
            <v>P</v>
          </cell>
          <cell r="E627">
            <v>20</v>
          </cell>
          <cell r="F627">
            <v>37697</v>
          </cell>
          <cell r="G627">
            <v>0.36</v>
          </cell>
          <cell r="H627">
            <v>0.4</v>
          </cell>
          <cell r="I627" t="str">
            <v>0        301</v>
          </cell>
          <cell r="J627">
            <v>0.37</v>
          </cell>
          <cell r="K627">
            <v>0.37</v>
          </cell>
          <cell r="L627">
            <v>2003</v>
          </cell>
          <cell r="M627" t="str">
            <v>No Trade</v>
          </cell>
          <cell r="N627" t="str">
            <v/>
          </cell>
          <cell r="O627" t="str">
            <v/>
          </cell>
          <cell r="P627" t="str">
            <v/>
          </cell>
        </row>
        <row r="628">
          <cell r="A628" t="str">
            <v>LO</v>
          </cell>
          <cell r="B628">
            <v>4</v>
          </cell>
          <cell r="C628">
            <v>3</v>
          </cell>
          <cell r="D628" t="str">
            <v>P</v>
          </cell>
          <cell r="E628">
            <v>20.5</v>
          </cell>
          <cell r="F628">
            <v>37697</v>
          </cell>
          <cell r="G628">
            <v>0.42</v>
          </cell>
          <cell r="H628">
            <v>0.4</v>
          </cell>
          <cell r="I628" t="str">
            <v>6          0</v>
          </cell>
          <cell r="J628">
            <v>0</v>
          </cell>
          <cell r="K628">
            <v>0</v>
          </cell>
          <cell r="L628">
            <v>2003</v>
          </cell>
          <cell r="M628" t="str">
            <v>No Trade</v>
          </cell>
          <cell r="N628" t="str">
            <v/>
          </cell>
          <cell r="O628" t="str">
            <v/>
          </cell>
          <cell r="P628" t="str">
            <v/>
          </cell>
        </row>
        <row r="629">
          <cell r="A629" t="str">
            <v>LO</v>
          </cell>
          <cell r="B629">
            <v>4</v>
          </cell>
          <cell r="C629">
            <v>3</v>
          </cell>
          <cell r="D629" t="str">
            <v>P</v>
          </cell>
          <cell r="E629">
            <v>21</v>
          </cell>
          <cell r="F629">
            <v>37697</v>
          </cell>
          <cell r="G629">
            <v>0.49</v>
          </cell>
          <cell r="H629">
            <v>0.5</v>
          </cell>
          <cell r="I629" t="str">
            <v>3          4</v>
          </cell>
          <cell r="J629">
            <v>0.45</v>
          </cell>
          <cell r="K629">
            <v>0.45</v>
          </cell>
          <cell r="L629">
            <v>2003</v>
          </cell>
          <cell r="M629" t="str">
            <v>No Trade</v>
          </cell>
          <cell r="N629" t="str">
            <v/>
          </cell>
          <cell r="O629" t="str">
            <v/>
          </cell>
          <cell r="P629" t="str">
            <v/>
          </cell>
        </row>
        <row r="630">
          <cell r="A630" t="str">
            <v>LO</v>
          </cell>
          <cell r="B630">
            <v>4</v>
          </cell>
          <cell r="C630">
            <v>3</v>
          </cell>
          <cell r="D630" t="str">
            <v>P</v>
          </cell>
          <cell r="E630">
            <v>21.5</v>
          </cell>
          <cell r="F630">
            <v>37697</v>
          </cell>
          <cell r="G630">
            <v>0.56999999999999995</v>
          </cell>
          <cell r="H630">
            <v>0.6</v>
          </cell>
          <cell r="I630" t="str">
            <v>2          0</v>
          </cell>
          <cell r="J630">
            <v>0</v>
          </cell>
          <cell r="K630">
            <v>0</v>
          </cell>
          <cell r="L630">
            <v>2003</v>
          </cell>
          <cell r="M630" t="str">
            <v>No Trade</v>
          </cell>
          <cell r="N630" t="str">
            <v/>
          </cell>
          <cell r="O630" t="str">
            <v/>
          </cell>
          <cell r="P630" t="str">
            <v/>
          </cell>
        </row>
        <row r="631">
          <cell r="A631" t="str">
            <v>LO</v>
          </cell>
          <cell r="B631">
            <v>4</v>
          </cell>
          <cell r="C631">
            <v>3</v>
          </cell>
          <cell r="D631" t="str">
            <v>P</v>
          </cell>
          <cell r="E631">
            <v>22</v>
          </cell>
          <cell r="F631">
            <v>37697</v>
          </cell>
          <cell r="G631">
            <v>0.66</v>
          </cell>
          <cell r="H631">
            <v>0.7</v>
          </cell>
          <cell r="I631" t="str">
            <v>3        325</v>
          </cell>
          <cell r="J631">
            <v>0</v>
          </cell>
          <cell r="K631">
            <v>0</v>
          </cell>
          <cell r="L631">
            <v>2003</v>
          </cell>
          <cell r="M631" t="str">
            <v>No Trade</v>
          </cell>
          <cell r="N631" t="str">
            <v/>
          </cell>
          <cell r="O631" t="str">
            <v/>
          </cell>
          <cell r="P631" t="str">
            <v/>
          </cell>
        </row>
        <row r="632">
          <cell r="A632" t="str">
            <v>LO</v>
          </cell>
          <cell r="B632">
            <v>4</v>
          </cell>
          <cell r="C632">
            <v>3</v>
          </cell>
          <cell r="D632" t="str">
            <v>P</v>
          </cell>
          <cell r="E632">
            <v>22.5</v>
          </cell>
          <cell r="F632">
            <v>37697</v>
          </cell>
          <cell r="G632">
            <v>0.74</v>
          </cell>
          <cell r="H632">
            <v>0.8</v>
          </cell>
          <cell r="I632" t="str">
            <v>4          0</v>
          </cell>
          <cell r="J632">
            <v>0</v>
          </cell>
          <cell r="K632">
            <v>0</v>
          </cell>
          <cell r="L632">
            <v>2003</v>
          </cell>
          <cell r="M632" t="str">
            <v>No Trade</v>
          </cell>
          <cell r="N632" t="str">
            <v/>
          </cell>
          <cell r="O632" t="str">
            <v/>
          </cell>
          <cell r="P632" t="str">
            <v/>
          </cell>
        </row>
        <row r="633">
          <cell r="A633" t="str">
            <v>LO</v>
          </cell>
          <cell r="B633">
            <v>4</v>
          </cell>
          <cell r="C633">
            <v>3</v>
          </cell>
          <cell r="D633" t="str">
            <v>P</v>
          </cell>
          <cell r="E633">
            <v>23</v>
          </cell>
          <cell r="F633">
            <v>37697</v>
          </cell>
          <cell r="G633">
            <v>0.85</v>
          </cell>
          <cell r="H633">
            <v>0.9</v>
          </cell>
          <cell r="I633" t="str">
            <v>6        805</v>
          </cell>
          <cell r="J633">
            <v>0.92</v>
          </cell>
          <cell r="K633">
            <v>0.92</v>
          </cell>
          <cell r="L633">
            <v>2003</v>
          </cell>
          <cell r="M633" t="str">
            <v>No Trade</v>
          </cell>
          <cell r="N633" t="str">
            <v/>
          </cell>
          <cell r="O633" t="str">
            <v/>
          </cell>
          <cell r="P633" t="str">
            <v/>
          </cell>
        </row>
        <row r="634">
          <cell r="A634" t="str">
            <v>LO</v>
          </cell>
          <cell r="B634">
            <v>4</v>
          </cell>
          <cell r="C634">
            <v>3</v>
          </cell>
          <cell r="D634" t="str">
            <v>C</v>
          </cell>
          <cell r="E634">
            <v>23.5</v>
          </cell>
          <cell r="F634">
            <v>37697</v>
          </cell>
          <cell r="G634">
            <v>3.92</v>
          </cell>
          <cell r="H634">
            <v>3.5</v>
          </cell>
          <cell r="I634" t="str">
            <v>3          0</v>
          </cell>
          <cell r="J634">
            <v>0</v>
          </cell>
          <cell r="K634">
            <v>0</v>
          </cell>
          <cell r="L634">
            <v>2003</v>
          </cell>
          <cell r="M634" t="str">
            <v>No Trade</v>
          </cell>
          <cell r="N634" t="str">
            <v/>
          </cell>
          <cell r="O634" t="str">
            <v/>
          </cell>
          <cell r="P634" t="str">
            <v/>
          </cell>
        </row>
        <row r="635">
          <cell r="A635" t="str">
            <v>LO</v>
          </cell>
          <cell r="B635">
            <v>4</v>
          </cell>
          <cell r="C635">
            <v>3</v>
          </cell>
          <cell r="D635" t="str">
            <v>P</v>
          </cell>
          <cell r="E635">
            <v>23.5</v>
          </cell>
          <cell r="F635">
            <v>37697</v>
          </cell>
          <cell r="G635">
            <v>0.98</v>
          </cell>
          <cell r="H635">
            <v>1.1000000000000001</v>
          </cell>
          <cell r="I635" t="str">
            <v>1          0</v>
          </cell>
          <cell r="J635">
            <v>0</v>
          </cell>
          <cell r="K635">
            <v>0</v>
          </cell>
          <cell r="L635">
            <v>2003</v>
          </cell>
          <cell r="M635" t="str">
            <v>No Trade</v>
          </cell>
          <cell r="N635" t="str">
            <v/>
          </cell>
          <cell r="O635" t="str">
            <v/>
          </cell>
          <cell r="P635" t="str">
            <v/>
          </cell>
        </row>
        <row r="636">
          <cell r="A636" t="str">
            <v>LO</v>
          </cell>
          <cell r="B636">
            <v>4</v>
          </cell>
          <cell r="C636">
            <v>3</v>
          </cell>
          <cell r="D636" t="str">
            <v>C</v>
          </cell>
          <cell r="E636">
            <v>24</v>
          </cell>
          <cell r="F636">
            <v>37697</v>
          </cell>
          <cell r="G636">
            <v>3.56</v>
          </cell>
          <cell r="H636">
            <v>3.2</v>
          </cell>
          <cell r="I636" t="str">
            <v>0          0</v>
          </cell>
          <cell r="J636">
            <v>0</v>
          </cell>
          <cell r="K636">
            <v>0</v>
          </cell>
          <cell r="L636">
            <v>2003</v>
          </cell>
          <cell r="M636" t="str">
            <v>No Trade</v>
          </cell>
          <cell r="N636" t="str">
            <v/>
          </cell>
          <cell r="O636" t="str">
            <v/>
          </cell>
          <cell r="P636" t="str">
            <v/>
          </cell>
        </row>
        <row r="637">
          <cell r="A637" t="str">
            <v>LO</v>
          </cell>
          <cell r="B637">
            <v>4</v>
          </cell>
          <cell r="C637">
            <v>3</v>
          </cell>
          <cell r="D637" t="str">
            <v>P</v>
          </cell>
          <cell r="E637">
            <v>24</v>
          </cell>
          <cell r="F637">
            <v>37697</v>
          </cell>
          <cell r="G637">
            <v>1.1200000000000001</v>
          </cell>
          <cell r="H637">
            <v>1.2</v>
          </cell>
          <cell r="I637" t="str">
            <v>7          0</v>
          </cell>
          <cell r="J637">
            <v>0</v>
          </cell>
          <cell r="K637">
            <v>0</v>
          </cell>
          <cell r="L637">
            <v>2003</v>
          </cell>
          <cell r="M637" t="str">
            <v>No Trade</v>
          </cell>
          <cell r="N637" t="str">
            <v/>
          </cell>
          <cell r="O637" t="str">
            <v/>
          </cell>
          <cell r="P637" t="str">
            <v/>
          </cell>
        </row>
        <row r="638">
          <cell r="A638" t="str">
            <v>LO</v>
          </cell>
          <cell r="B638">
            <v>4</v>
          </cell>
          <cell r="C638">
            <v>3</v>
          </cell>
          <cell r="D638" t="str">
            <v>C</v>
          </cell>
          <cell r="E638">
            <v>24.5</v>
          </cell>
          <cell r="F638">
            <v>37697</v>
          </cell>
          <cell r="G638">
            <v>3.23</v>
          </cell>
          <cell r="H638">
            <v>2.8</v>
          </cell>
          <cell r="I638" t="str">
            <v>9          0</v>
          </cell>
          <cell r="J638">
            <v>0</v>
          </cell>
          <cell r="K638">
            <v>0</v>
          </cell>
          <cell r="L638">
            <v>2003</v>
          </cell>
          <cell r="M638" t="str">
            <v>No Trade</v>
          </cell>
          <cell r="N638" t="str">
            <v/>
          </cell>
          <cell r="O638" t="str">
            <v/>
          </cell>
          <cell r="P638" t="str">
            <v/>
          </cell>
        </row>
        <row r="639">
          <cell r="A639" t="str">
            <v>LO</v>
          </cell>
          <cell r="B639">
            <v>4</v>
          </cell>
          <cell r="C639">
            <v>3</v>
          </cell>
          <cell r="D639" t="str">
            <v>P</v>
          </cell>
          <cell r="E639">
            <v>24.5</v>
          </cell>
          <cell r="F639">
            <v>37697</v>
          </cell>
          <cell r="G639">
            <v>1.28</v>
          </cell>
          <cell r="H639">
            <v>1.4</v>
          </cell>
          <cell r="I639" t="str">
            <v>5         13</v>
          </cell>
          <cell r="J639">
            <v>1.35</v>
          </cell>
          <cell r="K639">
            <v>1.35</v>
          </cell>
          <cell r="L639">
            <v>2003</v>
          </cell>
          <cell r="M639" t="str">
            <v>No Trade</v>
          </cell>
          <cell r="N639" t="str">
            <v/>
          </cell>
          <cell r="O639" t="str">
            <v/>
          </cell>
          <cell r="P639" t="str">
            <v/>
          </cell>
        </row>
        <row r="640">
          <cell r="A640" t="str">
            <v>LO</v>
          </cell>
          <cell r="B640">
            <v>4</v>
          </cell>
          <cell r="C640">
            <v>3</v>
          </cell>
          <cell r="D640" t="str">
            <v>C</v>
          </cell>
          <cell r="E640">
            <v>25</v>
          </cell>
          <cell r="F640">
            <v>37697</v>
          </cell>
          <cell r="G640">
            <v>2.91</v>
          </cell>
          <cell r="H640">
            <v>2.5</v>
          </cell>
          <cell r="I640" t="str">
            <v>9          0</v>
          </cell>
          <cell r="J640">
            <v>0</v>
          </cell>
          <cell r="K640">
            <v>0</v>
          </cell>
          <cell r="L640">
            <v>2003</v>
          </cell>
          <cell r="M640" t="str">
            <v>No Trade</v>
          </cell>
          <cell r="N640" t="str">
            <v/>
          </cell>
          <cell r="O640" t="str">
            <v/>
          </cell>
          <cell r="P640" t="str">
            <v/>
          </cell>
        </row>
        <row r="641">
          <cell r="A641" t="str">
            <v>LO</v>
          </cell>
          <cell r="B641">
            <v>4</v>
          </cell>
          <cell r="C641">
            <v>3</v>
          </cell>
          <cell r="D641" t="str">
            <v>P</v>
          </cell>
          <cell r="E641">
            <v>25</v>
          </cell>
          <cell r="F641">
            <v>37697</v>
          </cell>
          <cell r="G641">
            <v>1.45</v>
          </cell>
          <cell r="H641">
            <v>1.6</v>
          </cell>
          <cell r="I641" t="str">
            <v>5        250</v>
          </cell>
          <cell r="J641">
            <v>0</v>
          </cell>
          <cell r="K641">
            <v>0</v>
          </cell>
          <cell r="L641">
            <v>2003</v>
          </cell>
          <cell r="M641" t="str">
            <v>No Trade</v>
          </cell>
          <cell r="N641" t="str">
            <v/>
          </cell>
          <cell r="O641" t="str">
            <v/>
          </cell>
          <cell r="P641" t="str">
            <v/>
          </cell>
        </row>
        <row r="642">
          <cell r="A642" t="str">
            <v>LO</v>
          </cell>
          <cell r="B642">
            <v>4</v>
          </cell>
          <cell r="C642">
            <v>3</v>
          </cell>
          <cell r="D642" t="str">
            <v>C</v>
          </cell>
          <cell r="E642">
            <v>25.5</v>
          </cell>
          <cell r="F642">
            <v>37697</v>
          </cell>
          <cell r="G642">
            <v>2.6</v>
          </cell>
          <cell r="H642">
            <v>2.2999999999999998</v>
          </cell>
          <cell r="I642" t="str">
            <v>1          0</v>
          </cell>
          <cell r="J642">
            <v>0</v>
          </cell>
          <cell r="K642">
            <v>0</v>
          </cell>
          <cell r="L642">
            <v>2003</v>
          </cell>
          <cell r="M642" t="str">
            <v>No Trade</v>
          </cell>
          <cell r="N642" t="str">
            <v/>
          </cell>
          <cell r="O642" t="str">
            <v/>
          </cell>
          <cell r="P642" t="str">
            <v/>
          </cell>
        </row>
        <row r="643">
          <cell r="A643" t="str">
            <v>LO</v>
          </cell>
          <cell r="B643">
            <v>4</v>
          </cell>
          <cell r="C643">
            <v>3</v>
          </cell>
          <cell r="D643" t="str">
            <v>P</v>
          </cell>
          <cell r="E643">
            <v>25.5</v>
          </cell>
          <cell r="F643">
            <v>37697</v>
          </cell>
          <cell r="G643">
            <v>1.64</v>
          </cell>
          <cell r="H643">
            <v>1.8</v>
          </cell>
          <cell r="I643" t="str">
            <v>6          0</v>
          </cell>
          <cell r="J643">
            <v>0</v>
          </cell>
          <cell r="K643">
            <v>0</v>
          </cell>
          <cell r="L643">
            <v>2003</v>
          </cell>
          <cell r="M643" t="str">
            <v>No Trade</v>
          </cell>
          <cell r="N643" t="str">
            <v/>
          </cell>
          <cell r="O643" t="str">
            <v/>
          </cell>
          <cell r="P643" t="str">
            <v/>
          </cell>
        </row>
        <row r="644">
          <cell r="A644" t="str">
            <v>LO</v>
          </cell>
          <cell r="B644">
            <v>4</v>
          </cell>
          <cell r="C644">
            <v>3</v>
          </cell>
          <cell r="D644" t="str">
            <v>C</v>
          </cell>
          <cell r="E644">
            <v>26</v>
          </cell>
          <cell r="F644">
            <v>37697</v>
          </cell>
          <cell r="G644">
            <v>2.34</v>
          </cell>
          <cell r="H644">
            <v>2</v>
          </cell>
          <cell r="I644" t="str">
            <v>3          0</v>
          </cell>
          <cell r="J644">
            <v>0</v>
          </cell>
          <cell r="K644">
            <v>0</v>
          </cell>
          <cell r="L644">
            <v>2003</v>
          </cell>
          <cell r="M644" t="str">
            <v>No Trade</v>
          </cell>
          <cell r="N644" t="str">
            <v/>
          </cell>
          <cell r="O644" t="str">
            <v/>
          </cell>
          <cell r="P644" t="str">
            <v/>
          </cell>
        </row>
        <row r="645">
          <cell r="A645" t="str">
            <v>LO</v>
          </cell>
          <cell r="B645">
            <v>4</v>
          </cell>
          <cell r="C645">
            <v>3</v>
          </cell>
          <cell r="D645" t="str">
            <v>P</v>
          </cell>
          <cell r="E645">
            <v>26</v>
          </cell>
          <cell r="F645">
            <v>37697</v>
          </cell>
          <cell r="G645">
            <v>1.87</v>
          </cell>
          <cell r="H645">
            <v>2.1</v>
          </cell>
          <cell r="I645" t="str">
            <v>3          0</v>
          </cell>
          <cell r="J645">
            <v>0</v>
          </cell>
          <cell r="K645">
            <v>0</v>
          </cell>
          <cell r="L645">
            <v>2003</v>
          </cell>
          <cell r="M645" t="str">
            <v>No Trade</v>
          </cell>
          <cell r="N645" t="str">
            <v/>
          </cell>
          <cell r="O645" t="str">
            <v/>
          </cell>
          <cell r="P645" t="str">
            <v/>
          </cell>
        </row>
        <row r="646">
          <cell r="A646" t="str">
            <v>LO</v>
          </cell>
          <cell r="B646">
            <v>4</v>
          </cell>
          <cell r="C646">
            <v>3</v>
          </cell>
          <cell r="D646" t="str">
            <v>C</v>
          </cell>
          <cell r="E646">
            <v>26.5</v>
          </cell>
          <cell r="F646">
            <v>37697</v>
          </cell>
          <cell r="G646">
            <v>2.08</v>
          </cell>
          <cell r="H646">
            <v>1.8</v>
          </cell>
          <cell r="I646" t="str">
            <v>1          0</v>
          </cell>
          <cell r="J646">
            <v>0</v>
          </cell>
          <cell r="K646">
            <v>0</v>
          </cell>
          <cell r="L646">
            <v>2003</v>
          </cell>
          <cell r="M646" t="str">
            <v>No Trade</v>
          </cell>
          <cell r="N646" t="str">
            <v/>
          </cell>
          <cell r="O646" t="str">
            <v/>
          </cell>
          <cell r="P646" t="str">
            <v/>
          </cell>
        </row>
        <row r="647">
          <cell r="A647" t="str">
            <v>LO</v>
          </cell>
          <cell r="B647">
            <v>4</v>
          </cell>
          <cell r="C647">
            <v>3</v>
          </cell>
          <cell r="D647" t="str">
            <v>P</v>
          </cell>
          <cell r="E647">
            <v>26.5</v>
          </cell>
          <cell r="F647">
            <v>37697</v>
          </cell>
          <cell r="G647">
            <v>2.11</v>
          </cell>
          <cell r="H647">
            <v>2.2999999999999998</v>
          </cell>
          <cell r="I647" t="str">
            <v>6          0</v>
          </cell>
          <cell r="J647">
            <v>0</v>
          </cell>
          <cell r="K647">
            <v>0</v>
          </cell>
          <cell r="L647">
            <v>2003</v>
          </cell>
          <cell r="M647" t="str">
            <v>No Trade</v>
          </cell>
          <cell r="N647" t="str">
            <v/>
          </cell>
          <cell r="O647" t="str">
            <v/>
          </cell>
          <cell r="P647" t="str">
            <v/>
          </cell>
        </row>
        <row r="648">
          <cell r="A648" t="str">
            <v>LO</v>
          </cell>
          <cell r="B648">
            <v>4</v>
          </cell>
          <cell r="C648">
            <v>3</v>
          </cell>
          <cell r="D648" t="str">
            <v>C</v>
          </cell>
          <cell r="E648">
            <v>27</v>
          </cell>
          <cell r="F648">
            <v>37697</v>
          </cell>
          <cell r="G648">
            <v>1.85</v>
          </cell>
          <cell r="H648">
            <v>1.6</v>
          </cell>
          <cell r="I648" t="str">
            <v>0         12</v>
          </cell>
          <cell r="J648">
            <v>1.92</v>
          </cell>
          <cell r="K648">
            <v>1.76</v>
          </cell>
          <cell r="L648">
            <v>2003</v>
          </cell>
          <cell r="M648" t="str">
            <v>No Trade</v>
          </cell>
          <cell r="N648" t="str">
            <v/>
          </cell>
          <cell r="O648" t="str">
            <v/>
          </cell>
          <cell r="P648" t="str">
            <v/>
          </cell>
        </row>
        <row r="649">
          <cell r="A649" t="str">
            <v>LO</v>
          </cell>
          <cell r="B649">
            <v>4</v>
          </cell>
          <cell r="C649">
            <v>3</v>
          </cell>
          <cell r="D649" t="str">
            <v>P</v>
          </cell>
          <cell r="E649">
            <v>27</v>
          </cell>
          <cell r="F649">
            <v>37697</v>
          </cell>
          <cell r="G649">
            <v>2.38</v>
          </cell>
          <cell r="H649">
            <v>2.6</v>
          </cell>
          <cell r="I649" t="str">
            <v>4          0</v>
          </cell>
          <cell r="J649">
            <v>0</v>
          </cell>
          <cell r="K649">
            <v>0</v>
          </cell>
          <cell r="L649">
            <v>2003</v>
          </cell>
          <cell r="M649" t="str">
            <v>No Trade</v>
          </cell>
          <cell r="N649" t="str">
            <v/>
          </cell>
          <cell r="O649" t="str">
            <v/>
          </cell>
          <cell r="P649" t="str">
            <v/>
          </cell>
        </row>
        <row r="650">
          <cell r="A650" t="str">
            <v>LO</v>
          </cell>
          <cell r="B650">
            <v>4</v>
          </cell>
          <cell r="C650">
            <v>3</v>
          </cell>
          <cell r="D650" t="str">
            <v>C</v>
          </cell>
          <cell r="E650">
            <v>27.5</v>
          </cell>
          <cell r="F650">
            <v>37697</v>
          </cell>
          <cell r="G650">
            <v>1.65</v>
          </cell>
          <cell r="H650">
            <v>1.4</v>
          </cell>
          <cell r="I650" t="str">
            <v>1          0</v>
          </cell>
          <cell r="J650">
            <v>0</v>
          </cell>
          <cell r="K650">
            <v>0</v>
          </cell>
          <cell r="L650">
            <v>2003</v>
          </cell>
          <cell r="M650" t="str">
            <v>No Trade</v>
          </cell>
          <cell r="N650" t="str">
            <v/>
          </cell>
          <cell r="O650" t="str">
            <v/>
          </cell>
          <cell r="P650" t="str">
            <v/>
          </cell>
        </row>
        <row r="651">
          <cell r="A651" t="str">
            <v>LO</v>
          </cell>
          <cell r="B651">
            <v>4</v>
          </cell>
          <cell r="C651">
            <v>3</v>
          </cell>
          <cell r="D651" t="str">
            <v>P</v>
          </cell>
          <cell r="E651">
            <v>27.5</v>
          </cell>
          <cell r="F651">
            <v>37697</v>
          </cell>
          <cell r="G651">
            <v>2.68</v>
          </cell>
          <cell r="H651">
            <v>2.9</v>
          </cell>
          <cell r="I651" t="str">
            <v>5          0</v>
          </cell>
          <cell r="J651">
            <v>0</v>
          </cell>
          <cell r="K651">
            <v>0</v>
          </cell>
          <cell r="L651">
            <v>2003</v>
          </cell>
          <cell r="M651" t="str">
            <v>No Trade</v>
          </cell>
          <cell r="N651" t="str">
            <v/>
          </cell>
          <cell r="O651" t="str">
            <v/>
          </cell>
          <cell r="P651" t="str">
            <v/>
          </cell>
        </row>
        <row r="652">
          <cell r="A652" t="str">
            <v>LO</v>
          </cell>
          <cell r="B652">
            <v>4</v>
          </cell>
          <cell r="C652">
            <v>3</v>
          </cell>
          <cell r="D652" t="str">
            <v>C</v>
          </cell>
          <cell r="E652">
            <v>28</v>
          </cell>
          <cell r="F652">
            <v>37697</v>
          </cell>
          <cell r="G652">
            <v>1.46</v>
          </cell>
          <cell r="H652">
            <v>1.2</v>
          </cell>
          <cell r="I652" t="str">
            <v>5          4</v>
          </cell>
          <cell r="J652">
            <v>1.35</v>
          </cell>
          <cell r="K652">
            <v>1.31</v>
          </cell>
          <cell r="L652">
            <v>2003</v>
          </cell>
          <cell r="M652" t="str">
            <v>No Trade</v>
          </cell>
          <cell r="N652" t="str">
            <v/>
          </cell>
          <cell r="O652" t="str">
            <v/>
          </cell>
          <cell r="P652" t="str">
            <v/>
          </cell>
        </row>
        <row r="653">
          <cell r="A653" t="str">
            <v>LO</v>
          </cell>
          <cell r="B653">
            <v>4</v>
          </cell>
          <cell r="C653">
            <v>3</v>
          </cell>
          <cell r="D653" t="str">
            <v>P</v>
          </cell>
          <cell r="E653">
            <v>28</v>
          </cell>
          <cell r="F653">
            <v>37697</v>
          </cell>
          <cell r="G653">
            <v>2.98</v>
          </cell>
          <cell r="H653">
            <v>3.2</v>
          </cell>
          <cell r="I653" t="str">
            <v>8          0</v>
          </cell>
          <cell r="J653">
            <v>0</v>
          </cell>
          <cell r="K653">
            <v>0</v>
          </cell>
          <cell r="L653">
            <v>2003</v>
          </cell>
          <cell r="M653" t="str">
            <v>No Trade</v>
          </cell>
          <cell r="N653" t="str">
            <v/>
          </cell>
          <cell r="O653" t="str">
            <v/>
          </cell>
          <cell r="P653" t="str">
            <v/>
          </cell>
        </row>
        <row r="654">
          <cell r="A654" t="str">
            <v>LO</v>
          </cell>
          <cell r="B654">
            <v>4</v>
          </cell>
          <cell r="C654">
            <v>3</v>
          </cell>
          <cell r="D654" t="str">
            <v>C</v>
          </cell>
          <cell r="E654">
            <v>28.5</v>
          </cell>
          <cell r="F654">
            <v>37697</v>
          </cell>
          <cell r="G654">
            <v>1.28</v>
          </cell>
          <cell r="H654">
            <v>1.1000000000000001</v>
          </cell>
          <cell r="I654" t="str">
            <v>0          0</v>
          </cell>
          <cell r="J654">
            <v>0</v>
          </cell>
          <cell r="K654">
            <v>0</v>
          </cell>
          <cell r="L654">
            <v>2003</v>
          </cell>
          <cell r="M654" t="str">
            <v>No Trade</v>
          </cell>
          <cell r="N654" t="str">
            <v/>
          </cell>
          <cell r="O654" t="str">
            <v/>
          </cell>
          <cell r="P654" t="str">
            <v/>
          </cell>
        </row>
        <row r="655">
          <cell r="A655" t="str">
            <v>LO</v>
          </cell>
          <cell r="B655">
            <v>4</v>
          </cell>
          <cell r="C655">
            <v>3</v>
          </cell>
          <cell r="D655" t="str">
            <v>C</v>
          </cell>
          <cell r="E655">
            <v>29</v>
          </cell>
          <cell r="F655">
            <v>37697</v>
          </cell>
          <cell r="G655">
            <v>1.1299999999999999</v>
          </cell>
          <cell r="H655">
            <v>0.9</v>
          </cell>
          <cell r="I655" t="str">
            <v>7         10</v>
          </cell>
          <cell r="J655">
            <v>1.1399999999999999</v>
          </cell>
          <cell r="K655">
            <v>1.05</v>
          </cell>
          <cell r="L655">
            <v>2003</v>
          </cell>
          <cell r="M655" t="str">
            <v>No Trade</v>
          </cell>
          <cell r="N655" t="str">
            <v/>
          </cell>
          <cell r="O655" t="str">
            <v/>
          </cell>
          <cell r="P655" t="str">
            <v/>
          </cell>
        </row>
        <row r="656">
          <cell r="A656" t="str">
            <v>LO</v>
          </cell>
          <cell r="B656">
            <v>4</v>
          </cell>
          <cell r="C656">
            <v>3</v>
          </cell>
          <cell r="D656" t="str">
            <v>C</v>
          </cell>
          <cell r="E656">
            <v>29.5</v>
          </cell>
          <cell r="F656">
            <v>37697</v>
          </cell>
          <cell r="G656">
            <v>1.01</v>
          </cell>
          <cell r="H656">
            <v>0.8</v>
          </cell>
          <cell r="I656" t="str">
            <v>5          0</v>
          </cell>
          <cell r="J656">
            <v>0</v>
          </cell>
          <cell r="K656">
            <v>0</v>
          </cell>
          <cell r="L656">
            <v>2003</v>
          </cell>
          <cell r="M656" t="str">
            <v>No Trade</v>
          </cell>
          <cell r="N656" t="str">
            <v/>
          </cell>
          <cell r="O656" t="str">
            <v/>
          </cell>
          <cell r="P656" t="str">
            <v/>
          </cell>
        </row>
        <row r="657">
          <cell r="A657" t="str">
            <v>LO</v>
          </cell>
          <cell r="B657">
            <v>4</v>
          </cell>
          <cell r="C657">
            <v>3</v>
          </cell>
          <cell r="D657" t="str">
            <v>P</v>
          </cell>
          <cell r="E657">
            <v>29.5</v>
          </cell>
          <cell r="F657">
            <v>37697</v>
          </cell>
          <cell r="G657">
            <v>4.01</v>
          </cell>
          <cell r="H657">
            <v>4.3</v>
          </cell>
          <cell r="I657" t="str">
            <v>6          0</v>
          </cell>
          <cell r="J657">
            <v>0</v>
          </cell>
          <cell r="K657">
            <v>0</v>
          </cell>
          <cell r="L657">
            <v>2003</v>
          </cell>
          <cell r="M657" t="str">
            <v>No Trade</v>
          </cell>
          <cell r="N657" t="str">
            <v/>
          </cell>
          <cell r="O657" t="str">
            <v/>
          </cell>
          <cell r="P657" t="str">
            <v/>
          </cell>
        </row>
        <row r="658">
          <cell r="A658" t="str">
            <v>LO</v>
          </cell>
          <cell r="B658">
            <v>4</v>
          </cell>
          <cell r="C658">
            <v>3</v>
          </cell>
          <cell r="D658" t="str">
            <v>C</v>
          </cell>
          <cell r="E658">
            <v>30</v>
          </cell>
          <cell r="F658">
            <v>37697</v>
          </cell>
          <cell r="G658">
            <v>0.9</v>
          </cell>
          <cell r="H658">
            <v>0.7</v>
          </cell>
          <cell r="I658" t="str">
            <v>5        142</v>
          </cell>
          <cell r="J658">
            <v>0.85</v>
          </cell>
          <cell r="K658">
            <v>0.78</v>
          </cell>
          <cell r="L658">
            <v>2003</v>
          </cell>
          <cell r="M658" t="str">
            <v>No Trade</v>
          </cell>
          <cell r="N658" t="str">
            <v/>
          </cell>
          <cell r="O658" t="str">
            <v/>
          </cell>
          <cell r="P658" t="str">
            <v/>
          </cell>
        </row>
        <row r="659">
          <cell r="A659" t="str">
            <v>LO</v>
          </cell>
          <cell r="B659">
            <v>4</v>
          </cell>
          <cell r="C659">
            <v>3</v>
          </cell>
          <cell r="D659" t="str">
            <v>C</v>
          </cell>
          <cell r="E659">
            <v>30.5</v>
          </cell>
          <cell r="F659">
            <v>37697</v>
          </cell>
          <cell r="G659">
            <v>0.79</v>
          </cell>
          <cell r="H659">
            <v>0.6</v>
          </cell>
          <cell r="I659" t="str">
            <v>5          0</v>
          </cell>
          <cell r="J659">
            <v>0</v>
          </cell>
          <cell r="K659">
            <v>0</v>
          </cell>
          <cell r="L659">
            <v>2003</v>
          </cell>
          <cell r="M659" t="str">
            <v>No Trade</v>
          </cell>
          <cell r="N659" t="str">
            <v/>
          </cell>
          <cell r="O659" t="str">
            <v/>
          </cell>
          <cell r="P659" t="str">
            <v/>
          </cell>
        </row>
        <row r="660">
          <cell r="A660" t="str">
            <v>LO</v>
          </cell>
          <cell r="B660">
            <v>4</v>
          </cell>
          <cell r="C660">
            <v>3</v>
          </cell>
          <cell r="D660" t="str">
            <v>C</v>
          </cell>
          <cell r="E660">
            <v>31</v>
          </cell>
          <cell r="F660">
            <v>37697</v>
          </cell>
          <cell r="G660">
            <v>0.7</v>
          </cell>
          <cell r="H660">
            <v>0.5</v>
          </cell>
          <cell r="I660" t="str">
            <v>6         35</v>
          </cell>
          <cell r="J660">
            <v>0.65</v>
          </cell>
          <cell r="K660">
            <v>0.65</v>
          </cell>
          <cell r="L660">
            <v>2003</v>
          </cell>
          <cell r="M660" t="str">
            <v>No Trade</v>
          </cell>
          <cell r="N660" t="str">
            <v/>
          </cell>
          <cell r="O660" t="str">
            <v/>
          </cell>
          <cell r="P660" t="str">
            <v/>
          </cell>
        </row>
        <row r="661">
          <cell r="A661" t="str">
            <v>LO</v>
          </cell>
          <cell r="B661">
            <v>4</v>
          </cell>
          <cell r="C661">
            <v>3</v>
          </cell>
          <cell r="D661" t="str">
            <v>P</v>
          </cell>
          <cell r="E661">
            <v>31</v>
          </cell>
          <cell r="F661">
            <v>37697</v>
          </cell>
          <cell r="G661">
            <v>0.64</v>
          </cell>
          <cell r="H661">
            <v>0.6</v>
          </cell>
          <cell r="I661" t="str">
            <v>4          0</v>
          </cell>
          <cell r="J661">
            <v>0</v>
          </cell>
          <cell r="K661">
            <v>0</v>
          </cell>
          <cell r="L661">
            <v>2003</v>
          </cell>
          <cell r="M661" t="str">
            <v>No Trade</v>
          </cell>
          <cell r="N661" t="str">
            <v/>
          </cell>
          <cell r="O661" t="str">
            <v/>
          </cell>
          <cell r="P661" t="str">
            <v/>
          </cell>
        </row>
        <row r="662">
          <cell r="A662" t="str">
            <v>LO</v>
          </cell>
          <cell r="B662">
            <v>4</v>
          </cell>
          <cell r="C662">
            <v>3</v>
          </cell>
          <cell r="D662" t="str">
            <v>C</v>
          </cell>
          <cell r="E662">
            <v>31.5</v>
          </cell>
          <cell r="F662">
            <v>37697</v>
          </cell>
          <cell r="G662">
            <v>0.61</v>
          </cell>
          <cell r="H662">
            <v>0.4</v>
          </cell>
          <cell r="I662" t="str">
            <v>8          0</v>
          </cell>
          <cell r="J662">
            <v>0</v>
          </cell>
          <cell r="K662">
            <v>0</v>
          </cell>
          <cell r="L662">
            <v>2003</v>
          </cell>
          <cell r="M662" t="str">
            <v>No Trade</v>
          </cell>
          <cell r="N662" t="str">
            <v/>
          </cell>
          <cell r="O662" t="str">
            <v/>
          </cell>
          <cell r="P662" t="str">
            <v/>
          </cell>
        </row>
        <row r="663">
          <cell r="A663" t="str">
            <v>LO</v>
          </cell>
          <cell r="B663">
            <v>4</v>
          </cell>
          <cell r="C663">
            <v>3</v>
          </cell>
          <cell r="D663" t="str">
            <v>C</v>
          </cell>
          <cell r="E663">
            <v>32</v>
          </cell>
          <cell r="F663">
            <v>37697</v>
          </cell>
          <cell r="G663">
            <v>0.51</v>
          </cell>
          <cell r="H663">
            <v>0.4</v>
          </cell>
          <cell r="I663" t="str">
            <v>1          0</v>
          </cell>
          <cell r="J663">
            <v>0</v>
          </cell>
          <cell r="K663">
            <v>0</v>
          </cell>
          <cell r="L663">
            <v>2003</v>
          </cell>
          <cell r="M663" t="str">
            <v>No Trade</v>
          </cell>
          <cell r="N663" t="str">
            <v/>
          </cell>
          <cell r="O663" t="str">
            <v/>
          </cell>
          <cell r="P663" t="str">
            <v/>
          </cell>
        </row>
        <row r="664">
          <cell r="A664" t="str">
            <v>LO</v>
          </cell>
          <cell r="B664">
            <v>4</v>
          </cell>
          <cell r="C664">
            <v>3</v>
          </cell>
          <cell r="D664" t="str">
            <v>C</v>
          </cell>
          <cell r="E664">
            <v>32.5</v>
          </cell>
          <cell r="F664">
            <v>37697</v>
          </cell>
          <cell r="G664">
            <v>0.45</v>
          </cell>
          <cell r="H664">
            <v>0.3</v>
          </cell>
          <cell r="I664" t="str">
            <v>7          0</v>
          </cell>
          <cell r="J664">
            <v>0</v>
          </cell>
          <cell r="K664">
            <v>0</v>
          </cell>
          <cell r="L664">
            <v>2003</v>
          </cell>
          <cell r="M664" t="str">
            <v>No Trade</v>
          </cell>
          <cell r="N664" t="str">
            <v/>
          </cell>
          <cell r="O664" t="str">
            <v/>
          </cell>
          <cell r="P664" t="str">
            <v/>
          </cell>
        </row>
        <row r="665">
          <cell r="A665" t="str">
            <v>LO</v>
          </cell>
          <cell r="B665">
            <v>4</v>
          </cell>
          <cell r="C665">
            <v>3</v>
          </cell>
          <cell r="D665" t="str">
            <v>C</v>
          </cell>
          <cell r="E665">
            <v>33</v>
          </cell>
          <cell r="F665">
            <v>37697</v>
          </cell>
          <cell r="G665">
            <v>0.4</v>
          </cell>
          <cell r="H665">
            <v>0.3</v>
          </cell>
          <cell r="I665" t="str">
            <v>4         17</v>
          </cell>
          <cell r="J665">
            <v>0.41</v>
          </cell>
          <cell r="K665">
            <v>0.41</v>
          </cell>
          <cell r="L665">
            <v>2003</v>
          </cell>
          <cell r="M665" t="str">
            <v>No Trade</v>
          </cell>
          <cell r="N665" t="str">
            <v/>
          </cell>
          <cell r="O665" t="str">
            <v/>
          </cell>
          <cell r="P665" t="str">
            <v/>
          </cell>
        </row>
        <row r="666">
          <cell r="A666" t="str">
            <v>LO</v>
          </cell>
          <cell r="B666">
            <v>4</v>
          </cell>
          <cell r="C666">
            <v>3</v>
          </cell>
          <cell r="D666" t="str">
            <v>P</v>
          </cell>
          <cell r="E666">
            <v>33</v>
          </cell>
          <cell r="F666">
            <v>37697</v>
          </cell>
          <cell r="G666">
            <v>6.86</v>
          </cell>
          <cell r="H666">
            <v>7.3</v>
          </cell>
          <cell r="I666" t="str">
            <v>2          0</v>
          </cell>
          <cell r="J666">
            <v>0</v>
          </cell>
          <cell r="K666">
            <v>0</v>
          </cell>
          <cell r="L666">
            <v>2003</v>
          </cell>
          <cell r="M666" t="str">
            <v>No Trade</v>
          </cell>
          <cell r="N666" t="str">
            <v/>
          </cell>
          <cell r="O666" t="str">
            <v/>
          </cell>
          <cell r="P666" t="str">
            <v/>
          </cell>
        </row>
        <row r="667">
          <cell r="A667" t="str">
            <v>LO</v>
          </cell>
          <cell r="B667">
            <v>4</v>
          </cell>
          <cell r="C667">
            <v>3</v>
          </cell>
          <cell r="D667" t="str">
            <v>C</v>
          </cell>
          <cell r="E667">
            <v>34</v>
          </cell>
          <cell r="F667">
            <v>37697</v>
          </cell>
          <cell r="G667">
            <v>0.32</v>
          </cell>
          <cell r="H667">
            <v>0.2</v>
          </cell>
          <cell r="I667" t="str">
            <v>7      1,027</v>
          </cell>
          <cell r="J667">
            <v>0.33</v>
          </cell>
          <cell r="K667">
            <v>0.32</v>
          </cell>
          <cell r="L667">
            <v>2003</v>
          </cell>
          <cell r="M667" t="str">
            <v>No Trade</v>
          </cell>
          <cell r="N667" t="str">
            <v/>
          </cell>
          <cell r="O667" t="str">
            <v/>
          </cell>
          <cell r="P667" t="str">
            <v/>
          </cell>
        </row>
        <row r="668">
          <cell r="A668" t="str">
            <v>LO</v>
          </cell>
          <cell r="B668">
            <v>4</v>
          </cell>
          <cell r="C668">
            <v>3</v>
          </cell>
          <cell r="D668" t="str">
            <v>P</v>
          </cell>
          <cell r="E668">
            <v>34</v>
          </cell>
          <cell r="F668">
            <v>37697</v>
          </cell>
          <cell r="G668">
            <v>7.78</v>
          </cell>
          <cell r="H668">
            <v>8.1999999999999993</v>
          </cell>
          <cell r="I668" t="str">
            <v>4          0</v>
          </cell>
          <cell r="J668">
            <v>0</v>
          </cell>
          <cell r="K668">
            <v>0</v>
          </cell>
          <cell r="L668">
            <v>2003</v>
          </cell>
          <cell r="M668" t="str">
            <v>No Trade</v>
          </cell>
          <cell r="N668" t="str">
            <v/>
          </cell>
          <cell r="O668" t="str">
            <v/>
          </cell>
          <cell r="P668" t="str">
            <v/>
          </cell>
        </row>
        <row r="669">
          <cell r="A669" t="str">
            <v>LO</v>
          </cell>
          <cell r="B669">
            <v>4</v>
          </cell>
          <cell r="C669">
            <v>3</v>
          </cell>
          <cell r="D669" t="str">
            <v>C</v>
          </cell>
          <cell r="E669">
            <v>35</v>
          </cell>
          <cell r="F669">
            <v>37697</v>
          </cell>
          <cell r="G669">
            <v>0.26</v>
          </cell>
          <cell r="H669">
            <v>0.2</v>
          </cell>
          <cell r="I669" t="str">
            <v>0        510</v>
          </cell>
          <cell r="J669">
            <v>0.3</v>
          </cell>
          <cell r="K669">
            <v>0.24</v>
          </cell>
          <cell r="L669">
            <v>2003</v>
          </cell>
          <cell r="M669" t="str">
            <v>No Trade</v>
          </cell>
          <cell r="N669" t="str">
            <v/>
          </cell>
          <cell r="O669" t="str">
            <v/>
          </cell>
          <cell r="P669" t="str">
            <v/>
          </cell>
        </row>
        <row r="670">
          <cell r="A670" t="str">
            <v>LO</v>
          </cell>
          <cell r="B670">
            <v>4</v>
          </cell>
          <cell r="C670">
            <v>3</v>
          </cell>
          <cell r="D670" t="str">
            <v>C</v>
          </cell>
          <cell r="E670">
            <v>36</v>
          </cell>
          <cell r="F670">
            <v>37697</v>
          </cell>
          <cell r="G670">
            <v>0.22</v>
          </cell>
          <cell r="H670">
            <v>0.1</v>
          </cell>
          <cell r="I670" t="str">
            <v>8          0</v>
          </cell>
          <cell r="J670">
            <v>0</v>
          </cell>
          <cell r="K670">
            <v>0</v>
          </cell>
          <cell r="L670">
            <v>2003</v>
          </cell>
          <cell r="M670" t="str">
            <v>No Trade</v>
          </cell>
          <cell r="N670" t="str">
            <v/>
          </cell>
          <cell r="O670" t="str">
            <v/>
          </cell>
          <cell r="P670" t="str">
            <v/>
          </cell>
        </row>
        <row r="671">
          <cell r="A671" t="str">
            <v>LO</v>
          </cell>
          <cell r="B671">
            <v>4</v>
          </cell>
          <cell r="C671">
            <v>3</v>
          </cell>
          <cell r="D671" t="str">
            <v>C</v>
          </cell>
          <cell r="E671">
            <v>37</v>
          </cell>
          <cell r="F671">
            <v>37697</v>
          </cell>
          <cell r="G671">
            <v>0.18</v>
          </cell>
          <cell r="H671">
            <v>0.1</v>
          </cell>
          <cell r="I671" t="str">
            <v>5          0</v>
          </cell>
          <cell r="J671">
            <v>0</v>
          </cell>
          <cell r="K671">
            <v>0</v>
          </cell>
          <cell r="L671">
            <v>2003</v>
          </cell>
          <cell r="M671" t="str">
            <v>No Trade</v>
          </cell>
          <cell r="N671" t="str">
            <v/>
          </cell>
          <cell r="O671" t="str">
            <v/>
          </cell>
          <cell r="P671" t="str">
            <v/>
          </cell>
        </row>
        <row r="672">
          <cell r="A672" t="str">
            <v>LO</v>
          </cell>
          <cell r="B672">
            <v>4</v>
          </cell>
          <cell r="C672">
            <v>3</v>
          </cell>
          <cell r="D672" t="str">
            <v>C</v>
          </cell>
          <cell r="E672">
            <v>38</v>
          </cell>
          <cell r="F672">
            <v>37697</v>
          </cell>
          <cell r="G672">
            <v>0.14000000000000001</v>
          </cell>
          <cell r="H672">
            <v>0.1</v>
          </cell>
          <cell r="I672" t="str">
            <v>3          0</v>
          </cell>
          <cell r="J672">
            <v>0</v>
          </cell>
          <cell r="K672">
            <v>0</v>
          </cell>
          <cell r="L672">
            <v>2003</v>
          </cell>
          <cell r="M672" t="str">
            <v>No Trade</v>
          </cell>
          <cell r="N672" t="str">
            <v/>
          </cell>
          <cell r="O672" t="str">
            <v/>
          </cell>
          <cell r="P672" t="str">
            <v/>
          </cell>
        </row>
        <row r="673">
          <cell r="A673" t="str">
            <v>LO</v>
          </cell>
          <cell r="B673">
            <v>4</v>
          </cell>
          <cell r="C673">
            <v>3</v>
          </cell>
          <cell r="D673" t="str">
            <v>C</v>
          </cell>
          <cell r="E673">
            <v>40</v>
          </cell>
          <cell r="F673">
            <v>37697</v>
          </cell>
          <cell r="G673">
            <v>0.11</v>
          </cell>
          <cell r="H673">
            <v>0.1</v>
          </cell>
          <cell r="I673" t="str">
            <v>0          0</v>
          </cell>
          <cell r="J673">
            <v>0</v>
          </cell>
          <cell r="K673">
            <v>0</v>
          </cell>
          <cell r="L673">
            <v>2003</v>
          </cell>
          <cell r="M673" t="str">
            <v>No Trade</v>
          </cell>
          <cell r="N673" t="str">
            <v/>
          </cell>
          <cell r="O673" t="str">
            <v/>
          </cell>
          <cell r="P673" t="str">
            <v/>
          </cell>
        </row>
        <row r="674">
          <cell r="A674" t="str">
            <v>LO</v>
          </cell>
          <cell r="B674">
            <v>4</v>
          </cell>
          <cell r="C674">
            <v>3</v>
          </cell>
          <cell r="D674" t="str">
            <v>C</v>
          </cell>
          <cell r="E674">
            <v>45</v>
          </cell>
          <cell r="F674">
            <v>37697</v>
          </cell>
          <cell r="G674">
            <v>0.09</v>
          </cell>
          <cell r="H674">
            <v>0</v>
          </cell>
          <cell r="I674" t="str">
            <v>8          0</v>
          </cell>
          <cell r="J674">
            <v>0</v>
          </cell>
          <cell r="K674">
            <v>0</v>
          </cell>
          <cell r="L674">
            <v>2003</v>
          </cell>
          <cell r="M674" t="str">
            <v>No Trade</v>
          </cell>
          <cell r="N674" t="str">
            <v/>
          </cell>
          <cell r="O674" t="str">
            <v/>
          </cell>
          <cell r="P674" t="str">
            <v/>
          </cell>
        </row>
        <row r="675">
          <cell r="A675" t="str">
            <v>LO</v>
          </cell>
          <cell r="B675">
            <v>4</v>
          </cell>
          <cell r="C675">
            <v>3</v>
          </cell>
          <cell r="D675" t="str">
            <v>C</v>
          </cell>
          <cell r="E675">
            <v>50</v>
          </cell>
          <cell r="F675">
            <v>37697</v>
          </cell>
          <cell r="G675">
            <v>0.06</v>
          </cell>
          <cell r="H675">
            <v>0</v>
          </cell>
          <cell r="I675" t="str">
            <v>6          0</v>
          </cell>
          <cell r="J675">
            <v>0</v>
          </cell>
          <cell r="K675">
            <v>0</v>
          </cell>
          <cell r="L675">
            <v>2003</v>
          </cell>
          <cell r="M675" t="str">
            <v>No Trade</v>
          </cell>
          <cell r="N675" t="str">
            <v/>
          </cell>
          <cell r="O675" t="str">
            <v/>
          </cell>
          <cell r="P675" t="str">
            <v/>
          </cell>
        </row>
        <row r="676">
          <cell r="A676" t="str">
            <v>LO</v>
          </cell>
          <cell r="B676">
            <v>5</v>
          </cell>
          <cell r="C676">
            <v>3</v>
          </cell>
          <cell r="D676" t="str">
            <v>P</v>
          </cell>
          <cell r="E676">
            <v>14</v>
          </cell>
          <cell r="F676">
            <v>37727</v>
          </cell>
          <cell r="G676">
            <v>7.0000000000000007E-2</v>
          </cell>
          <cell r="H676">
            <v>0</v>
          </cell>
          <cell r="I676" t="str">
            <v>7          0</v>
          </cell>
          <cell r="J676">
            <v>0</v>
          </cell>
          <cell r="K676">
            <v>0</v>
          </cell>
          <cell r="L676">
            <v>2003</v>
          </cell>
          <cell r="M676" t="str">
            <v>No Trade</v>
          </cell>
          <cell r="N676" t="str">
            <v/>
          </cell>
          <cell r="O676" t="str">
            <v/>
          </cell>
          <cell r="P676" t="str">
            <v/>
          </cell>
        </row>
        <row r="677">
          <cell r="A677" t="str">
            <v>LO</v>
          </cell>
          <cell r="B677">
            <v>5</v>
          </cell>
          <cell r="C677">
            <v>3</v>
          </cell>
          <cell r="D677" t="str">
            <v>P</v>
          </cell>
          <cell r="E677">
            <v>14.5</v>
          </cell>
          <cell r="F677">
            <v>37727</v>
          </cell>
          <cell r="G677">
            <v>0</v>
          </cell>
          <cell r="H677">
            <v>0</v>
          </cell>
          <cell r="I677" t="str">
            <v>0          0</v>
          </cell>
          <cell r="J677">
            <v>0</v>
          </cell>
          <cell r="K677">
            <v>0</v>
          </cell>
          <cell r="L677">
            <v>2003</v>
          </cell>
          <cell r="M677" t="str">
            <v>No Trade</v>
          </cell>
          <cell r="N677" t="str">
            <v/>
          </cell>
          <cell r="O677" t="str">
            <v/>
          </cell>
          <cell r="P677" t="str">
            <v/>
          </cell>
        </row>
        <row r="678">
          <cell r="A678" t="str">
            <v>LO</v>
          </cell>
          <cell r="B678">
            <v>5</v>
          </cell>
          <cell r="C678">
            <v>3</v>
          </cell>
          <cell r="D678" t="str">
            <v>P</v>
          </cell>
          <cell r="E678">
            <v>15</v>
          </cell>
          <cell r="F678">
            <v>37727</v>
          </cell>
          <cell r="G678">
            <v>0.11</v>
          </cell>
          <cell r="H678">
            <v>0.1</v>
          </cell>
          <cell r="I678" t="str">
            <v>1          0</v>
          </cell>
          <cell r="J678">
            <v>0</v>
          </cell>
          <cell r="K678">
            <v>0</v>
          </cell>
          <cell r="L678">
            <v>2003</v>
          </cell>
          <cell r="M678" t="str">
            <v>No Trade</v>
          </cell>
          <cell r="N678" t="str">
            <v/>
          </cell>
          <cell r="O678" t="str">
            <v/>
          </cell>
          <cell r="P678" t="str">
            <v/>
          </cell>
        </row>
        <row r="679">
          <cell r="A679" t="str">
            <v>LO</v>
          </cell>
          <cell r="B679">
            <v>5</v>
          </cell>
          <cell r="C679">
            <v>3</v>
          </cell>
          <cell r="D679" t="str">
            <v>P</v>
          </cell>
          <cell r="E679">
            <v>17</v>
          </cell>
          <cell r="F679">
            <v>37727</v>
          </cell>
          <cell r="G679">
            <v>0.21</v>
          </cell>
          <cell r="H679">
            <v>0.2</v>
          </cell>
          <cell r="I679" t="str">
            <v>2          0</v>
          </cell>
          <cell r="J679">
            <v>0</v>
          </cell>
          <cell r="K679">
            <v>0</v>
          </cell>
          <cell r="L679">
            <v>2003</v>
          </cell>
          <cell r="M679" t="str">
            <v>No Trade</v>
          </cell>
          <cell r="N679" t="str">
            <v/>
          </cell>
          <cell r="O679" t="str">
            <v/>
          </cell>
          <cell r="P679" t="str">
            <v/>
          </cell>
        </row>
        <row r="680">
          <cell r="A680" t="str">
            <v>LO</v>
          </cell>
          <cell r="B680">
            <v>5</v>
          </cell>
          <cell r="C680">
            <v>3</v>
          </cell>
          <cell r="D680" t="str">
            <v>P</v>
          </cell>
          <cell r="E680">
            <v>17.5</v>
          </cell>
          <cell r="F680">
            <v>37727</v>
          </cell>
          <cell r="G680">
            <v>0.25</v>
          </cell>
          <cell r="H680">
            <v>0.2</v>
          </cell>
          <cell r="I680" t="str">
            <v>6          0</v>
          </cell>
          <cell r="J680">
            <v>0</v>
          </cell>
          <cell r="K680">
            <v>0</v>
          </cell>
          <cell r="L680">
            <v>2003</v>
          </cell>
          <cell r="M680" t="str">
            <v>No Trade</v>
          </cell>
          <cell r="N680" t="str">
            <v/>
          </cell>
          <cell r="O680" t="str">
            <v/>
          </cell>
          <cell r="P680" t="str">
            <v/>
          </cell>
        </row>
        <row r="681">
          <cell r="A681" t="str">
            <v>LO</v>
          </cell>
          <cell r="B681">
            <v>5</v>
          </cell>
          <cell r="C681">
            <v>3</v>
          </cell>
          <cell r="D681" t="str">
            <v>P</v>
          </cell>
          <cell r="E681">
            <v>18</v>
          </cell>
          <cell r="F681">
            <v>37727</v>
          </cell>
          <cell r="G681">
            <v>0.28000000000000003</v>
          </cell>
          <cell r="H681">
            <v>0.3</v>
          </cell>
          <cell r="I681" t="str">
            <v>0        500</v>
          </cell>
          <cell r="J681">
            <v>0.27</v>
          </cell>
          <cell r="K681">
            <v>0.27</v>
          </cell>
          <cell r="L681">
            <v>2003</v>
          </cell>
          <cell r="M681" t="str">
            <v>No Trade</v>
          </cell>
          <cell r="N681" t="str">
            <v/>
          </cell>
          <cell r="O681" t="str">
            <v/>
          </cell>
          <cell r="P681" t="str">
            <v/>
          </cell>
        </row>
        <row r="682">
          <cell r="A682" t="str">
            <v>LO</v>
          </cell>
          <cell r="B682">
            <v>5</v>
          </cell>
          <cell r="C682">
            <v>3</v>
          </cell>
          <cell r="D682" t="str">
            <v>P</v>
          </cell>
          <cell r="E682">
            <v>18.5</v>
          </cell>
          <cell r="F682">
            <v>37727</v>
          </cell>
          <cell r="G682">
            <v>0.31</v>
          </cell>
          <cell r="H682">
            <v>0.3</v>
          </cell>
          <cell r="I682" t="str">
            <v>4          0</v>
          </cell>
          <cell r="J682">
            <v>0</v>
          </cell>
          <cell r="K682">
            <v>0</v>
          </cell>
          <cell r="L682">
            <v>2003</v>
          </cell>
          <cell r="M682" t="str">
            <v>No Trade</v>
          </cell>
          <cell r="N682" t="str">
            <v/>
          </cell>
          <cell r="O682" t="str">
            <v/>
          </cell>
          <cell r="P682" t="str">
            <v/>
          </cell>
        </row>
        <row r="683">
          <cell r="A683" t="str">
            <v>LO</v>
          </cell>
          <cell r="B683">
            <v>5</v>
          </cell>
          <cell r="C683">
            <v>3</v>
          </cell>
          <cell r="D683" t="str">
            <v>C</v>
          </cell>
          <cell r="E683">
            <v>19</v>
          </cell>
          <cell r="F683">
            <v>37727</v>
          </cell>
          <cell r="G683">
            <v>7.4</v>
          </cell>
          <cell r="H683">
            <v>6.9</v>
          </cell>
          <cell r="I683" t="str">
            <v>4          0</v>
          </cell>
          <cell r="J683">
            <v>0</v>
          </cell>
          <cell r="K683">
            <v>0</v>
          </cell>
          <cell r="L683">
            <v>2003</v>
          </cell>
          <cell r="M683" t="str">
            <v>No Trade</v>
          </cell>
          <cell r="N683" t="str">
            <v/>
          </cell>
          <cell r="O683" t="str">
            <v/>
          </cell>
          <cell r="P683" t="str">
            <v/>
          </cell>
        </row>
        <row r="684">
          <cell r="A684" t="str">
            <v>LO</v>
          </cell>
          <cell r="B684">
            <v>5</v>
          </cell>
          <cell r="C684">
            <v>3</v>
          </cell>
          <cell r="D684" t="str">
            <v>P</v>
          </cell>
          <cell r="E684">
            <v>19</v>
          </cell>
          <cell r="F684">
            <v>37727</v>
          </cell>
          <cell r="G684">
            <v>0.35</v>
          </cell>
          <cell r="H684">
            <v>0.3</v>
          </cell>
          <cell r="I684" t="str">
            <v>9          0</v>
          </cell>
          <cell r="J684">
            <v>0</v>
          </cell>
          <cell r="K684">
            <v>0</v>
          </cell>
          <cell r="L684">
            <v>2003</v>
          </cell>
          <cell r="M684" t="str">
            <v>No Trade</v>
          </cell>
          <cell r="N684" t="str">
            <v/>
          </cell>
          <cell r="O684" t="str">
            <v/>
          </cell>
          <cell r="P684" t="str">
            <v/>
          </cell>
        </row>
        <row r="685">
          <cell r="A685" t="str">
            <v>LO</v>
          </cell>
          <cell r="B685">
            <v>5</v>
          </cell>
          <cell r="C685">
            <v>3</v>
          </cell>
          <cell r="D685" t="str">
            <v>P</v>
          </cell>
          <cell r="E685">
            <v>19.5</v>
          </cell>
          <cell r="F685">
            <v>37727</v>
          </cell>
          <cell r="G685">
            <v>0.4</v>
          </cell>
          <cell r="H685">
            <v>0.4</v>
          </cell>
          <cell r="I685" t="str">
            <v>5          0</v>
          </cell>
          <cell r="J685">
            <v>0</v>
          </cell>
          <cell r="K685">
            <v>0</v>
          </cell>
          <cell r="L685">
            <v>2003</v>
          </cell>
          <cell r="M685" t="str">
            <v>No Trade</v>
          </cell>
          <cell r="N685" t="str">
            <v/>
          </cell>
          <cell r="O685" t="str">
            <v/>
          </cell>
          <cell r="P685" t="str">
            <v/>
          </cell>
        </row>
        <row r="686">
          <cell r="A686" t="str">
            <v>LO</v>
          </cell>
          <cell r="B686">
            <v>5</v>
          </cell>
          <cell r="C686">
            <v>3</v>
          </cell>
          <cell r="D686" t="str">
            <v>C</v>
          </cell>
          <cell r="E686">
            <v>20</v>
          </cell>
          <cell r="F686">
            <v>37727</v>
          </cell>
          <cell r="G686">
            <v>6.53</v>
          </cell>
          <cell r="H686">
            <v>6</v>
          </cell>
          <cell r="I686" t="str">
            <v>9          0</v>
          </cell>
          <cell r="J686">
            <v>0</v>
          </cell>
          <cell r="K686">
            <v>0</v>
          </cell>
          <cell r="L686">
            <v>2003</v>
          </cell>
          <cell r="M686" t="str">
            <v>No Trade</v>
          </cell>
          <cell r="N686" t="str">
            <v/>
          </cell>
          <cell r="O686" t="str">
            <v/>
          </cell>
          <cell r="P686" t="str">
            <v/>
          </cell>
        </row>
        <row r="687">
          <cell r="A687" t="str">
            <v>LO</v>
          </cell>
          <cell r="B687">
            <v>5</v>
          </cell>
          <cell r="C687">
            <v>3</v>
          </cell>
          <cell r="D687" t="str">
            <v>P</v>
          </cell>
          <cell r="E687">
            <v>20</v>
          </cell>
          <cell r="F687">
            <v>37727</v>
          </cell>
          <cell r="G687">
            <v>0.47</v>
          </cell>
          <cell r="H687">
            <v>0.5</v>
          </cell>
          <cell r="I687" t="str">
            <v>3      1,100</v>
          </cell>
          <cell r="J687">
            <v>0</v>
          </cell>
          <cell r="K687">
            <v>0</v>
          </cell>
          <cell r="L687">
            <v>2003</v>
          </cell>
          <cell r="M687" t="str">
            <v>No Trade</v>
          </cell>
          <cell r="N687" t="str">
            <v/>
          </cell>
          <cell r="O687" t="str">
            <v/>
          </cell>
          <cell r="P687" t="str">
            <v/>
          </cell>
        </row>
        <row r="688">
          <cell r="A688" t="str">
            <v>LO</v>
          </cell>
          <cell r="B688">
            <v>5</v>
          </cell>
          <cell r="C688">
            <v>3</v>
          </cell>
          <cell r="D688" t="str">
            <v>P</v>
          </cell>
          <cell r="E688">
            <v>20.5</v>
          </cell>
          <cell r="F688">
            <v>37727</v>
          </cell>
          <cell r="G688">
            <v>0.56999999999999995</v>
          </cell>
          <cell r="H688">
            <v>0.6</v>
          </cell>
          <cell r="I688" t="str">
            <v>2          0</v>
          </cell>
          <cell r="J688">
            <v>0</v>
          </cell>
          <cell r="K688">
            <v>0</v>
          </cell>
          <cell r="L688">
            <v>2003</v>
          </cell>
          <cell r="M688" t="str">
            <v>No Trade</v>
          </cell>
          <cell r="N688" t="str">
            <v/>
          </cell>
          <cell r="O688" t="str">
            <v/>
          </cell>
          <cell r="P688" t="str">
            <v/>
          </cell>
        </row>
        <row r="689">
          <cell r="A689" t="str">
            <v>LO</v>
          </cell>
          <cell r="B689">
            <v>5</v>
          </cell>
          <cell r="C689">
            <v>3</v>
          </cell>
          <cell r="D689" t="str">
            <v>P</v>
          </cell>
          <cell r="E689">
            <v>21</v>
          </cell>
          <cell r="F689">
            <v>37727</v>
          </cell>
          <cell r="G689">
            <v>0.67</v>
          </cell>
          <cell r="H689">
            <v>0.7</v>
          </cell>
          <cell r="I689" t="str">
            <v>2          0</v>
          </cell>
          <cell r="J689">
            <v>0</v>
          </cell>
          <cell r="K689">
            <v>0</v>
          </cell>
          <cell r="L689">
            <v>2003</v>
          </cell>
          <cell r="M689" t="str">
            <v>No Trade</v>
          </cell>
          <cell r="N689" t="str">
            <v/>
          </cell>
          <cell r="O689" t="str">
            <v/>
          </cell>
          <cell r="P689" t="str">
            <v/>
          </cell>
        </row>
        <row r="690">
          <cell r="A690" t="str">
            <v>LO</v>
          </cell>
          <cell r="B690">
            <v>5</v>
          </cell>
          <cell r="C690">
            <v>3</v>
          </cell>
          <cell r="D690" t="str">
            <v>P</v>
          </cell>
          <cell r="E690">
            <v>21.5</v>
          </cell>
          <cell r="F690">
            <v>37727</v>
          </cell>
          <cell r="G690">
            <v>0.76</v>
          </cell>
          <cell r="H690">
            <v>0.8</v>
          </cell>
          <cell r="I690" t="str">
            <v>3          0</v>
          </cell>
          <cell r="J690">
            <v>0</v>
          </cell>
          <cell r="K690">
            <v>0</v>
          </cell>
          <cell r="L690">
            <v>2003</v>
          </cell>
          <cell r="M690" t="str">
            <v>No Trade</v>
          </cell>
          <cell r="N690" t="str">
            <v/>
          </cell>
          <cell r="O690" t="str">
            <v/>
          </cell>
          <cell r="P690" t="str">
            <v/>
          </cell>
        </row>
        <row r="691">
          <cell r="A691" t="str">
            <v>LO</v>
          </cell>
          <cell r="B691">
            <v>5</v>
          </cell>
          <cell r="C691">
            <v>3</v>
          </cell>
          <cell r="D691" t="str">
            <v>P</v>
          </cell>
          <cell r="E691">
            <v>22</v>
          </cell>
          <cell r="F691">
            <v>37727</v>
          </cell>
          <cell r="G691">
            <v>0.87</v>
          </cell>
          <cell r="H691">
            <v>0.9</v>
          </cell>
          <cell r="I691" t="str">
            <v>5         25</v>
          </cell>
          <cell r="J691">
            <v>0</v>
          </cell>
          <cell r="K691">
            <v>0</v>
          </cell>
          <cell r="L691">
            <v>2003</v>
          </cell>
          <cell r="M691" t="str">
            <v>No Trade</v>
          </cell>
          <cell r="N691" t="str">
            <v/>
          </cell>
          <cell r="O691" t="str">
            <v/>
          </cell>
          <cell r="P691" t="str">
            <v/>
          </cell>
        </row>
        <row r="692">
          <cell r="A692" t="str">
            <v>LO</v>
          </cell>
          <cell r="B692">
            <v>5</v>
          </cell>
          <cell r="C692">
            <v>3</v>
          </cell>
          <cell r="D692" t="str">
            <v>P</v>
          </cell>
          <cell r="E692">
            <v>22.5</v>
          </cell>
          <cell r="F692">
            <v>37727</v>
          </cell>
          <cell r="G692">
            <v>1</v>
          </cell>
          <cell r="H692">
            <v>1</v>
          </cell>
          <cell r="I692" t="str">
            <v>9          0</v>
          </cell>
          <cell r="J692">
            <v>0</v>
          </cell>
          <cell r="K692">
            <v>0</v>
          </cell>
          <cell r="L692">
            <v>2003</v>
          </cell>
          <cell r="M692" t="str">
            <v>No Trade</v>
          </cell>
          <cell r="N692" t="str">
            <v/>
          </cell>
          <cell r="O692" t="str">
            <v/>
          </cell>
          <cell r="P692" t="str">
            <v/>
          </cell>
        </row>
        <row r="693">
          <cell r="A693" t="str">
            <v>LO</v>
          </cell>
          <cell r="B693">
            <v>5</v>
          </cell>
          <cell r="C693">
            <v>3</v>
          </cell>
          <cell r="D693" t="str">
            <v>P</v>
          </cell>
          <cell r="E693">
            <v>23</v>
          </cell>
          <cell r="F693">
            <v>37727</v>
          </cell>
          <cell r="G693">
            <v>1.1299999999999999</v>
          </cell>
          <cell r="H693">
            <v>1.2</v>
          </cell>
          <cell r="I693" t="str">
            <v>4          0</v>
          </cell>
          <cell r="J693">
            <v>0</v>
          </cell>
          <cell r="K693">
            <v>0</v>
          </cell>
          <cell r="L693">
            <v>2003</v>
          </cell>
          <cell r="M693" t="str">
            <v>No Trade</v>
          </cell>
          <cell r="N693" t="str">
            <v/>
          </cell>
          <cell r="O693" t="str">
            <v/>
          </cell>
          <cell r="P693" t="str">
            <v/>
          </cell>
        </row>
        <row r="694">
          <cell r="A694" t="str">
            <v>LO</v>
          </cell>
          <cell r="B694">
            <v>5</v>
          </cell>
          <cell r="C694">
            <v>3</v>
          </cell>
          <cell r="D694" t="str">
            <v>P</v>
          </cell>
          <cell r="E694">
            <v>23.5</v>
          </cell>
          <cell r="F694">
            <v>37727</v>
          </cell>
          <cell r="G694">
            <v>1.27</v>
          </cell>
          <cell r="H694">
            <v>1.4</v>
          </cell>
          <cell r="I694" t="str">
            <v>0          0</v>
          </cell>
          <cell r="J694">
            <v>0</v>
          </cell>
          <cell r="K694">
            <v>0</v>
          </cell>
          <cell r="L694">
            <v>2003</v>
          </cell>
          <cell r="M694" t="str">
            <v>No Trade</v>
          </cell>
          <cell r="N694" t="str">
            <v/>
          </cell>
          <cell r="O694" t="str">
            <v/>
          </cell>
          <cell r="P694" t="str">
            <v/>
          </cell>
        </row>
        <row r="695">
          <cell r="A695" t="str">
            <v>LO</v>
          </cell>
          <cell r="B695">
            <v>5</v>
          </cell>
          <cell r="C695">
            <v>3</v>
          </cell>
          <cell r="D695" t="str">
            <v>C</v>
          </cell>
          <cell r="E695">
            <v>24</v>
          </cell>
          <cell r="F695">
            <v>37727</v>
          </cell>
          <cell r="G695">
            <v>3.55</v>
          </cell>
          <cell r="H695">
            <v>3.2</v>
          </cell>
          <cell r="I695" t="str">
            <v>2          0</v>
          </cell>
          <cell r="J695">
            <v>0</v>
          </cell>
          <cell r="K695">
            <v>0</v>
          </cell>
          <cell r="L695">
            <v>2003</v>
          </cell>
          <cell r="M695" t="str">
            <v>No Trade</v>
          </cell>
          <cell r="N695" t="str">
            <v/>
          </cell>
          <cell r="O695" t="str">
            <v/>
          </cell>
          <cell r="P695" t="str">
            <v/>
          </cell>
        </row>
        <row r="696">
          <cell r="A696" t="str">
            <v>LO</v>
          </cell>
          <cell r="B696">
            <v>5</v>
          </cell>
          <cell r="C696">
            <v>3</v>
          </cell>
          <cell r="D696" t="str">
            <v>P</v>
          </cell>
          <cell r="E696">
            <v>24</v>
          </cell>
          <cell r="F696">
            <v>37727</v>
          </cell>
          <cell r="G696">
            <v>1.44</v>
          </cell>
          <cell r="H696">
            <v>1.6</v>
          </cell>
          <cell r="I696" t="str">
            <v>1          0</v>
          </cell>
          <cell r="J696">
            <v>0</v>
          </cell>
          <cell r="K696">
            <v>0</v>
          </cell>
          <cell r="L696">
            <v>2003</v>
          </cell>
          <cell r="M696" t="str">
            <v>No Trade</v>
          </cell>
          <cell r="N696" t="str">
            <v/>
          </cell>
          <cell r="O696" t="str">
            <v/>
          </cell>
          <cell r="P696" t="str">
            <v/>
          </cell>
        </row>
        <row r="697">
          <cell r="A697" t="str">
            <v>LO</v>
          </cell>
          <cell r="B697">
            <v>5</v>
          </cell>
          <cell r="C697">
            <v>3</v>
          </cell>
          <cell r="D697" t="str">
            <v>C</v>
          </cell>
          <cell r="E697">
            <v>24.5</v>
          </cell>
          <cell r="F697">
            <v>37727</v>
          </cell>
          <cell r="G697">
            <v>3.25</v>
          </cell>
          <cell r="H697">
            <v>2.9</v>
          </cell>
          <cell r="I697" t="str">
            <v>3          0</v>
          </cell>
          <cell r="J697">
            <v>0</v>
          </cell>
          <cell r="K697">
            <v>0</v>
          </cell>
          <cell r="L697">
            <v>2003</v>
          </cell>
          <cell r="M697" t="str">
            <v>No Trade</v>
          </cell>
          <cell r="N697" t="str">
            <v/>
          </cell>
          <cell r="O697" t="str">
            <v/>
          </cell>
          <cell r="P697" t="str">
            <v/>
          </cell>
        </row>
        <row r="698">
          <cell r="A698" t="str">
            <v>LO</v>
          </cell>
          <cell r="B698">
            <v>5</v>
          </cell>
          <cell r="C698">
            <v>3</v>
          </cell>
          <cell r="D698" t="str">
            <v>P</v>
          </cell>
          <cell r="E698">
            <v>24.5</v>
          </cell>
          <cell r="F698">
            <v>37727</v>
          </cell>
          <cell r="G698">
            <v>1.63</v>
          </cell>
          <cell r="H698">
            <v>1.8</v>
          </cell>
          <cell r="I698" t="str">
            <v>1          0</v>
          </cell>
          <cell r="J698">
            <v>0</v>
          </cell>
          <cell r="K698">
            <v>0</v>
          </cell>
          <cell r="L698">
            <v>2003</v>
          </cell>
          <cell r="M698" t="str">
            <v>No Trade</v>
          </cell>
          <cell r="N698" t="str">
            <v/>
          </cell>
          <cell r="O698" t="str">
            <v/>
          </cell>
          <cell r="P698" t="str">
            <v/>
          </cell>
        </row>
        <row r="699">
          <cell r="A699" t="str">
            <v>LO</v>
          </cell>
          <cell r="B699">
            <v>5</v>
          </cell>
          <cell r="C699">
            <v>3</v>
          </cell>
          <cell r="D699" t="str">
            <v>C</v>
          </cell>
          <cell r="E699">
            <v>25</v>
          </cell>
          <cell r="F699">
            <v>37727</v>
          </cell>
          <cell r="G699">
            <v>2.95</v>
          </cell>
          <cell r="H699">
            <v>2.6</v>
          </cell>
          <cell r="I699" t="str">
            <v>5          0</v>
          </cell>
          <cell r="J699">
            <v>0</v>
          </cell>
          <cell r="K699">
            <v>0</v>
          </cell>
          <cell r="L699">
            <v>2003</v>
          </cell>
          <cell r="M699" t="str">
            <v>No Trade</v>
          </cell>
          <cell r="N699" t="str">
            <v/>
          </cell>
          <cell r="O699" t="str">
            <v/>
          </cell>
          <cell r="P699" t="str">
            <v/>
          </cell>
        </row>
        <row r="700">
          <cell r="A700" t="str">
            <v>LO</v>
          </cell>
          <cell r="B700">
            <v>5</v>
          </cell>
          <cell r="C700">
            <v>3</v>
          </cell>
          <cell r="D700" t="str">
            <v>P</v>
          </cell>
          <cell r="E700">
            <v>25</v>
          </cell>
          <cell r="F700">
            <v>37727</v>
          </cell>
          <cell r="G700">
            <v>1.82</v>
          </cell>
          <cell r="H700">
            <v>2</v>
          </cell>
          <cell r="I700" t="str">
            <v>2          0</v>
          </cell>
          <cell r="J700">
            <v>0</v>
          </cell>
          <cell r="K700">
            <v>0</v>
          </cell>
          <cell r="L700">
            <v>2003</v>
          </cell>
          <cell r="M700" t="str">
            <v>No Trade</v>
          </cell>
          <cell r="N700" t="str">
            <v/>
          </cell>
          <cell r="O700" t="str">
            <v/>
          </cell>
          <cell r="P700" t="str">
            <v/>
          </cell>
        </row>
        <row r="701">
          <cell r="A701" t="str">
            <v>LO</v>
          </cell>
          <cell r="B701">
            <v>5</v>
          </cell>
          <cell r="C701">
            <v>3</v>
          </cell>
          <cell r="D701" t="str">
            <v>C</v>
          </cell>
          <cell r="E701">
            <v>25.5</v>
          </cell>
          <cell r="F701">
            <v>37727</v>
          </cell>
          <cell r="G701">
            <v>2.66</v>
          </cell>
          <cell r="H701">
            <v>2.2999999999999998</v>
          </cell>
          <cell r="I701" t="str">
            <v>7          0</v>
          </cell>
          <cell r="J701">
            <v>0</v>
          </cell>
          <cell r="K701">
            <v>0</v>
          </cell>
          <cell r="L701">
            <v>2003</v>
          </cell>
          <cell r="M701" t="str">
            <v>No Trade</v>
          </cell>
          <cell r="N701" t="str">
            <v/>
          </cell>
          <cell r="O701" t="str">
            <v/>
          </cell>
          <cell r="P701" t="str">
            <v/>
          </cell>
        </row>
        <row r="702">
          <cell r="A702" t="str">
            <v>LO</v>
          </cell>
          <cell r="B702">
            <v>5</v>
          </cell>
          <cell r="C702">
            <v>3</v>
          </cell>
          <cell r="D702" t="str">
            <v>P</v>
          </cell>
          <cell r="E702">
            <v>25.5</v>
          </cell>
          <cell r="F702">
            <v>37727</v>
          </cell>
          <cell r="G702">
            <v>2.02</v>
          </cell>
          <cell r="H702">
            <v>2.2000000000000002</v>
          </cell>
          <cell r="I702" t="str">
            <v>4          0</v>
          </cell>
          <cell r="J702">
            <v>0</v>
          </cell>
          <cell r="K702">
            <v>0</v>
          </cell>
          <cell r="L702">
            <v>2003</v>
          </cell>
          <cell r="M702" t="str">
            <v>No Trade</v>
          </cell>
          <cell r="N702" t="str">
            <v/>
          </cell>
          <cell r="O702" t="str">
            <v/>
          </cell>
          <cell r="P702" t="str">
            <v/>
          </cell>
        </row>
        <row r="703">
          <cell r="A703" t="str">
            <v>LO</v>
          </cell>
          <cell r="B703">
            <v>5</v>
          </cell>
          <cell r="C703">
            <v>3</v>
          </cell>
          <cell r="D703" t="str">
            <v>C</v>
          </cell>
          <cell r="E703">
            <v>26</v>
          </cell>
          <cell r="F703">
            <v>37727</v>
          </cell>
          <cell r="G703">
            <v>2.39</v>
          </cell>
          <cell r="H703">
            <v>2</v>
          </cell>
          <cell r="I703" t="str">
            <v>6          0</v>
          </cell>
          <cell r="J703">
            <v>0</v>
          </cell>
          <cell r="K703">
            <v>0</v>
          </cell>
          <cell r="L703">
            <v>2003</v>
          </cell>
          <cell r="M703" t="str">
            <v>No Trade</v>
          </cell>
          <cell r="N703" t="str">
            <v/>
          </cell>
          <cell r="O703" t="str">
            <v/>
          </cell>
          <cell r="P703" t="str">
            <v/>
          </cell>
        </row>
        <row r="704">
          <cell r="A704" t="str">
            <v>LO</v>
          </cell>
          <cell r="B704">
            <v>5</v>
          </cell>
          <cell r="C704">
            <v>3</v>
          </cell>
          <cell r="D704" t="str">
            <v>P</v>
          </cell>
          <cell r="E704">
            <v>26</v>
          </cell>
          <cell r="F704">
            <v>37727</v>
          </cell>
          <cell r="G704">
            <v>2.25</v>
          </cell>
          <cell r="H704">
            <v>2.4</v>
          </cell>
          <cell r="I704" t="str">
            <v>3          0</v>
          </cell>
          <cell r="J704">
            <v>0</v>
          </cell>
          <cell r="K704">
            <v>0</v>
          </cell>
          <cell r="L704">
            <v>2003</v>
          </cell>
          <cell r="M704" t="str">
            <v>No Trade</v>
          </cell>
          <cell r="N704" t="str">
            <v/>
          </cell>
          <cell r="O704" t="str">
            <v/>
          </cell>
          <cell r="P704" t="str">
            <v/>
          </cell>
        </row>
        <row r="705">
          <cell r="A705" t="str">
            <v>LO</v>
          </cell>
          <cell r="B705">
            <v>5</v>
          </cell>
          <cell r="C705">
            <v>3</v>
          </cell>
          <cell r="D705" t="str">
            <v>C</v>
          </cell>
          <cell r="E705">
            <v>26.5</v>
          </cell>
          <cell r="F705">
            <v>37727</v>
          </cell>
          <cell r="G705">
            <v>2.15</v>
          </cell>
          <cell r="H705">
            <v>1.8</v>
          </cell>
          <cell r="I705" t="str">
            <v>4          0</v>
          </cell>
          <cell r="J705">
            <v>0</v>
          </cell>
          <cell r="K705">
            <v>0</v>
          </cell>
          <cell r="L705">
            <v>2003</v>
          </cell>
          <cell r="M705" t="str">
            <v>No Trade</v>
          </cell>
          <cell r="N705" t="str">
            <v/>
          </cell>
          <cell r="O705" t="str">
            <v/>
          </cell>
          <cell r="P705" t="str">
            <v/>
          </cell>
        </row>
        <row r="706">
          <cell r="A706" t="str">
            <v>LO</v>
          </cell>
          <cell r="B706">
            <v>5</v>
          </cell>
          <cell r="C706">
            <v>3</v>
          </cell>
          <cell r="D706" t="str">
            <v>P</v>
          </cell>
          <cell r="E706">
            <v>26.5</v>
          </cell>
          <cell r="F706">
            <v>37727</v>
          </cell>
          <cell r="G706">
            <v>2.5099999999999998</v>
          </cell>
          <cell r="H706">
            <v>2.7</v>
          </cell>
          <cell r="I706" t="str">
            <v>1          0</v>
          </cell>
          <cell r="J706">
            <v>0</v>
          </cell>
          <cell r="K706">
            <v>0</v>
          </cell>
          <cell r="L706">
            <v>2003</v>
          </cell>
          <cell r="M706" t="str">
            <v>No Trade</v>
          </cell>
          <cell r="N706" t="str">
            <v/>
          </cell>
          <cell r="O706" t="str">
            <v/>
          </cell>
          <cell r="P706" t="str">
            <v/>
          </cell>
        </row>
        <row r="707">
          <cell r="A707" t="str">
            <v>LO</v>
          </cell>
          <cell r="B707">
            <v>5</v>
          </cell>
          <cell r="C707">
            <v>3</v>
          </cell>
          <cell r="D707" t="str">
            <v>C</v>
          </cell>
          <cell r="E707">
            <v>27</v>
          </cell>
          <cell r="F707">
            <v>37727</v>
          </cell>
          <cell r="G707">
            <v>1.92</v>
          </cell>
          <cell r="H707">
            <v>1.6</v>
          </cell>
          <cell r="I707" t="str">
            <v>5          0</v>
          </cell>
          <cell r="J707">
            <v>0</v>
          </cell>
          <cell r="K707">
            <v>0</v>
          </cell>
          <cell r="L707">
            <v>2003</v>
          </cell>
          <cell r="M707" t="str">
            <v>No Trade</v>
          </cell>
          <cell r="N707" t="str">
            <v/>
          </cell>
          <cell r="O707" t="str">
            <v/>
          </cell>
          <cell r="P707" t="str">
            <v/>
          </cell>
        </row>
        <row r="708">
          <cell r="A708" t="str">
            <v>LO</v>
          </cell>
          <cell r="B708">
            <v>5</v>
          </cell>
          <cell r="C708">
            <v>3</v>
          </cell>
          <cell r="D708" t="str">
            <v>P</v>
          </cell>
          <cell r="E708">
            <v>27</v>
          </cell>
          <cell r="F708">
            <v>37727</v>
          </cell>
          <cell r="G708">
            <v>2.78</v>
          </cell>
          <cell r="H708">
            <v>3</v>
          </cell>
          <cell r="I708" t="str">
            <v>1          0</v>
          </cell>
          <cell r="J708">
            <v>0</v>
          </cell>
          <cell r="K708">
            <v>0</v>
          </cell>
          <cell r="L708">
            <v>2003</v>
          </cell>
          <cell r="M708" t="str">
            <v>No Trade</v>
          </cell>
          <cell r="N708" t="str">
            <v/>
          </cell>
          <cell r="O708" t="str">
            <v/>
          </cell>
          <cell r="P708" t="str">
            <v/>
          </cell>
        </row>
        <row r="709">
          <cell r="A709" t="str">
            <v>LO</v>
          </cell>
          <cell r="B709">
            <v>5</v>
          </cell>
          <cell r="C709">
            <v>3</v>
          </cell>
          <cell r="D709" t="str">
            <v>C</v>
          </cell>
          <cell r="E709">
            <v>27.5</v>
          </cell>
          <cell r="F709">
            <v>37727</v>
          </cell>
          <cell r="G709">
            <v>1.73</v>
          </cell>
          <cell r="H709">
            <v>1.4</v>
          </cell>
          <cell r="I709" t="str">
            <v>7          0</v>
          </cell>
          <cell r="J709">
            <v>0</v>
          </cell>
          <cell r="K709">
            <v>0</v>
          </cell>
          <cell r="L709">
            <v>2003</v>
          </cell>
          <cell r="M709" t="str">
            <v>No Trade</v>
          </cell>
          <cell r="N709" t="str">
            <v/>
          </cell>
          <cell r="O709" t="str">
            <v/>
          </cell>
          <cell r="P709" t="str">
            <v/>
          </cell>
        </row>
        <row r="710">
          <cell r="A710" t="str">
            <v>LO</v>
          </cell>
          <cell r="B710">
            <v>5</v>
          </cell>
          <cell r="C710">
            <v>3</v>
          </cell>
          <cell r="D710" t="str">
            <v>P</v>
          </cell>
          <cell r="E710">
            <v>27.5</v>
          </cell>
          <cell r="F710">
            <v>37727</v>
          </cell>
          <cell r="G710">
            <v>2.4500000000000002</v>
          </cell>
          <cell r="H710">
            <v>2.4</v>
          </cell>
          <cell r="I710" t="str">
            <v>5          0</v>
          </cell>
          <cell r="J710">
            <v>0</v>
          </cell>
          <cell r="K710">
            <v>0</v>
          </cell>
          <cell r="L710">
            <v>2003</v>
          </cell>
          <cell r="M710" t="str">
            <v>No Trade</v>
          </cell>
          <cell r="N710" t="str">
            <v/>
          </cell>
          <cell r="O710" t="str">
            <v/>
          </cell>
          <cell r="P710" t="str">
            <v/>
          </cell>
        </row>
        <row r="711">
          <cell r="A711" t="str">
            <v>LO</v>
          </cell>
          <cell r="B711">
            <v>5</v>
          </cell>
          <cell r="C711">
            <v>3</v>
          </cell>
          <cell r="D711" t="str">
            <v>C</v>
          </cell>
          <cell r="E711">
            <v>28</v>
          </cell>
          <cell r="F711">
            <v>37727</v>
          </cell>
          <cell r="G711">
            <v>1.54</v>
          </cell>
          <cell r="H711">
            <v>1.3</v>
          </cell>
          <cell r="I711" t="str">
            <v>1          1</v>
          </cell>
          <cell r="J711">
            <v>1.52</v>
          </cell>
          <cell r="K711">
            <v>1.52</v>
          </cell>
          <cell r="L711">
            <v>2003</v>
          </cell>
          <cell r="M711" t="str">
            <v>No Trade</v>
          </cell>
          <cell r="N711" t="str">
            <v/>
          </cell>
          <cell r="O711" t="str">
            <v/>
          </cell>
          <cell r="P711" t="str">
            <v/>
          </cell>
        </row>
        <row r="712">
          <cell r="A712" t="str">
            <v>LO</v>
          </cell>
          <cell r="B712">
            <v>5</v>
          </cell>
          <cell r="C712">
            <v>3</v>
          </cell>
          <cell r="D712" t="str">
            <v>P</v>
          </cell>
          <cell r="E712">
            <v>28</v>
          </cell>
          <cell r="F712">
            <v>37727</v>
          </cell>
          <cell r="G712">
            <v>3.38</v>
          </cell>
          <cell r="H712">
            <v>3.6</v>
          </cell>
          <cell r="I712" t="str">
            <v>5          0</v>
          </cell>
          <cell r="J712">
            <v>0</v>
          </cell>
          <cell r="K712">
            <v>0</v>
          </cell>
          <cell r="L712">
            <v>2003</v>
          </cell>
          <cell r="M712" t="str">
            <v>No Trade</v>
          </cell>
          <cell r="N712" t="str">
            <v/>
          </cell>
          <cell r="O712" t="str">
            <v/>
          </cell>
          <cell r="P712" t="str">
            <v/>
          </cell>
        </row>
        <row r="713">
          <cell r="A713" t="str">
            <v>LO</v>
          </cell>
          <cell r="B713">
            <v>5</v>
          </cell>
          <cell r="C713">
            <v>3</v>
          </cell>
          <cell r="D713" t="str">
            <v>C</v>
          </cell>
          <cell r="E713">
            <v>28.5</v>
          </cell>
          <cell r="F713">
            <v>37727</v>
          </cell>
          <cell r="G713">
            <v>1.37</v>
          </cell>
          <cell r="H713">
            <v>1.1000000000000001</v>
          </cell>
          <cell r="I713" t="str">
            <v>6          2</v>
          </cell>
          <cell r="J713">
            <v>1.4</v>
          </cell>
          <cell r="K713">
            <v>1.4</v>
          </cell>
          <cell r="L713">
            <v>2003</v>
          </cell>
          <cell r="M713" t="str">
            <v>No Trade</v>
          </cell>
          <cell r="N713" t="str">
            <v/>
          </cell>
          <cell r="O713" t="str">
            <v/>
          </cell>
          <cell r="P713" t="str">
            <v/>
          </cell>
        </row>
        <row r="714">
          <cell r="A714" t="str">
            <v>LO</v>
          </cell>
          <cell r="B714">
            <v>5</v>
          </cell>
          <cell r="C714">
            <v>3</v>
          </cell>
          <cell r="D714" t="str">
            <v>C</v>
          </cell>
          <cell r="E714">
            <v>29</v>
          </cell>
          <cell r="F714">
            <v>37727</v>
          </cell>
          <cell r="G714">
            <v>1.23</v>
          </cell>
          <cell r="H714">
            <v>1</v>
          </cell>
          <cell r="I714" t="str">
            <v>2          0</v>
          </cell>
          <cell r="J714">
            <v>0</v>
          </cell>
          <cell r="K714">
            <v>0</v>
          </cell>
          <cell r="L714">
            <v>2003</v>
          </cell>
          <cell r="M714" t="str">
            <v>No Trade</v>
          </cell>
          <cell r="N714" t="str">
            <v/>
          </cell>
          <cell r="O714" t="str">
            <v/>
          </cell>
          <cell r="P714" t="str">
            <v/>
          </cell>
        </row>
        <row r="715">
          <cell r="A715" t="str">
            <v>LO</v>
          </cell>
          <cell r="B715">
            <v>5</v>
          </cell>
          <cell r="C715">
            <v>3</v>
          </cell>
          <cell r="D715" t="str">
            <v>P</v>
          </cell>
          <cell r="E715">
            <v>29</v>
          </cell>
          <cell r="F715">
            <v>37727</v>
          </cell>
          <cell r="G715">
            <v>5.59</v>
          </cell>
          <cell r="H715">
            <v>5.5</v>
          </cell>
          <cell r="I715" t="str">
            <v>9          0</v>
          </cell>
          <cell r="J715">
            <v>0</v>
          </cell>
          <cell r="K715">
            <v>0</v>
          </cell>
          <cell r="L715">
            <v>2003</v>
          </cell>
          <cell r="M715" t="str">
            <v>No Trade</v>
          </cell>
          <cell r="N715" t="str">
            <v/>
          </cell>
          <cell r="O715" t="str">
            <v/>
          </cell>
          <cell r="P715" t="str">
            <v/>
          </cell>
        </row>
        <row r="716">
          <cell r="A716" t="str">
            <v>LO</v>
          </cell>
          <cell r="B716">
            <v>5</v>
          </cell>
          <cell r="C716">
            <v>3</v>
          </cell>
          <cell r="D716" t="str">
            <v>C</v>
          </cell>
          <cell r="E716">
            <v>29.5</v>
          </cell>
          <cell r="F716">
            <v>37727</v>
          </cell>
          <cell r="G716">
            <v>1.0900000000000001</v>
          </cell>
          <cell r="H716">
            <v>0.9</v>
          </cell>
          <cell r="I716" t="str">
            <v>0          0</v>
          </cell>
          <cell r="J716">
            <v>0</v>
          </cell>
          <cell r="K716">
            <v>0</v>
          </cell>
          <cell r="L716">
            <v>2003</v>
          </cell>
          <cell r="M716" t="str">
            <v>No Trade</v>
          </cell>
          <cell r="N716" t="str">
            <v/>
          </cell>
          <cell r="O716" t="str">
            <v/>
          </cell>
          <cell r="P716" t="str">
            <v/>
          </cell>
        </row>
        <row r="717">
          <cell r="A717" t="str">
            <v>LO</v>
          </cell>
          <cell r="B717">
            <v>5</v>
          </cell>
          <cell r="C717">
            <v>3</v>
          </cell>
          <cell r="D717" t="str">
            <v>C</v>
          </cell>
          <cell r="E717">
            <v>30</v>
          </cell>
          <cell r="F717">
            <v>37727</v>
          </cell>
          <cell r="G717">
            <v>0.96</v>
          </cell>
          <cell r="H717">
            <v>0.7</v>
          </cell>
          <cell r="I717" t="str">
            <v>9         25</v>
          </cell>
          <cell r="J717">
            <v>0</v>
          </cell>
          <cell r="K717">
            <v>0</v>
          </cell>
          <cell r="L717">
            <v>2003</v>
          </cell>
          <cell r="M717" t="str">
            <v>No Trade</v>
          </cell>
          <cell r="N717" t="str">
            <v/>
          </cell>
          <cell r="O717" t="str">
            <v/>
          </cell>
          <cell r="P717" t="str">
            <v/>
          </cell>
        </row>
        <row r="718">
          <cell r="A718" t="str">
            <v>LO</v>
          </cell>
          <cell r="B718">
            <v>5</v>
          </cell>
          <cell r="C718">
            <v>3</v>
          </cell>
          <cell r="D718" t="str">
            <v>P</v>
          </cell>
          <cell r="E718">
            <v>30</v>
          </cell>
          <cell r="F718">
            <v>37727</v>
          </cell>
          <cell r="G718">
            <v>5.44</v>
          </cell>
          <cell r="H718">
            <v>5.4</v>
          </cell>
          <cell r="I718" t="str">
            <v>4          0</v>
          </cell>
          <cell r="J718">
            <v>0</v>
          </cell>
          <cell r="K718">
            <v>0</v>
          </cell>
          <cell r="L718">
            <v>2003</v>
          </cell>
          <cell r="M718" t="str">
            <v>No Trade</v>
          </cell>
          <cell r="N718" t="str">
            <v/>
          </cell>
          <cell r="O718" t="str">
            <v/>
          </cell>
          <cell r="P718" t="str">
            <v/>
          </cell>
        </row>
        <row r="719">
          <cell r="A719" t="str">
            <v>LO</v>
          </cell>
          <cell r="B719">
            <v>5</v>
          </cell>
          <cell r="C719">
            <v>3</v>
          </cell>
          <cell r="D719" t="str">
            <v>C</v>
          </cell>
          <cell r="E719">
            <v>30.5</v>
          </cell>
          <cell r="F719">
            <v>37727</v>
          </cell>
          <cell r="G719">
            <v>0.85</v>
          </cell>
          <cell r="H719">
            <v>0.6</v>
          </cell>
          <cell r="I719" t="str">
            <v>9          3</v>
          </cell>
          <cell r="J719">
            <v>0.86</v>
          </cell>
          <cell r="K719">
            <v>0.86</v>
          </cell>
          <cell r="L719">
            <v>2003</v>
          </cell>
          <cell r="M719" t="str">
            <v>No Trade</v>
          </cell>
          <cell r="N719" t="str">
            <v/>
          </cell>
          <cell r="O719" t="str">
            <v/>
          </cell>
          <cell r="P719" t="str">
            <v/>
          </cell>
        </row>
        <row r="720">
          <cell r="A720" t="str">
            <v>LO</v>
          </cell>
          <cell r="B720">
            <v>5</v>
          </cell>
          <cell r="C720">
            <v>3</v>
          </cell>
          <cell r="D720" t="str">
            <v>P</v>
          </cell>
          <cell r="E720">
            <v>30.5</v>
          </cell>
          <cell r="F720">
            <v>37727</v>
          </cell>
          <cell r="G720">
            <v>5.84</v>
          </cell>
          <cell r="H720">
            <v>5.8</v>
          </cell>
          <cell r="I720" t="str">
            <v>4          0</v>
          </cell>
          <cell r="J720">
            <v>0</v>
          </cell>
          <cell r="K720">
            <v>0</v>
          </cell>
          <cell r="L720">
            <v>2003</v>
          </cell>
          <cell r="M720" t="str">
            <v>No Trade</v>
          </cell>
          <cell r="N720" t="str">
            <v/>
          </cell>
          <cell r="O720" t="str">
            <v/>
          </cell>
          <cell r="P720" t="str">
            <v/>
          </cell>
        </row>
        <row r="721">
          <cell r="A721" t="str">
            <v>LO</v>
          </cell>
          <cell r="B721">
            <v>5</v>
          </cell>
          <cell r="C721">
            <v>3</v>
          </cell>
          <cell r="D721" t="str">
            <v>C</v>
          </cell>
          <cell r="E721">
            <v>31</v>
          </cell>
          <cell r="F721">
            <v>37727</v>
          </cell>
          <cell r="G721">
            <v>0.76</v>
          </cell>
          <cell r="H721">
            <v>0.6</v>
          </cell>
          <cell r="I721" t="str">
            <v>0          0</v>
          </cell>
          <cell r="J721">
            <v>0</v>
          </cell>
          <cell r="K721">
            <v>0</v>
          </cell>
          <cell r="L721">
            <v>2003</v>
          </cell>
          <cell r="M721" t="str">
            <v>No Trade</v>
          </cell>
          <cell r="N721" t="str">
            <v/>
          </cell>
          <cell r="O721" t="str">
            <v/>
          </cell>
          <cell r="P721" t="str">
            <v/>
          </cell>
        </row>
        <row r="722">
          <cell r="A722" t="str">
            <v>LO</v>
          </cell>
          <cell r="B722">
            <v>5</v>
          </cell>
          <cell r="C722">
            <v>3</v>
          </cell>
          <cell r="D722" t="str">
            <v>C</v>
          </cell>
          <cell r="E722">
            <v>31.5</v>
          </cell>
          <cell r="F722">
            <v>37727</v>
          </cell>
          <cell r="G722">
            <v>0.67</v>
          </cell>
          <cell r="H722">
            <v>0.5</v>
          </cell>
          <cell r="I722" t="str">
            <v>3          0</v>
          </cell>
          <cell r="J722">
            <v>0</v>
          </cell>
          <cell r="K722">
            <v>0</v>
          </cell>
          <cell r="L722">
            <v>2003</v>
          </cell>
          <cell r="M722" t="str">
            <v>No Trade</v>
          </cell>
          <cell r="N722" t="str">
            <v/>
          </cell>
          <cell r="O722" t="str">
            <v/>
          </cell>
          <cell r="P722" t="str">
            <v/>
          </cell>
        </row>
        <row r="723">
          <cell r="A723" t="str">
            <v>LO</v>
          </cell>
          <cell r="B723">
            <v>5</v>
          </cell>
          <cell r="C723">
            <v>3</v>
          </cell>
          <cell r="D723" t="str">
            <v>C</v>
          </cell>
          <cell r="E723">
            <v>32</v>
          </cell>
          <cell r="F723">
            <v>37727</v>
          </cell>
          <cell r="G723">
            <v>0.57999999999999996</v>
          </cell>
          <cell r="H723">
            <v>0.4</v>
          </cell>
          <cell r="I723" t="str">
            <v>7          0</v>
          </cell>
          <cell r="J723">
            <v>0</v>
          </cell>
          <cell r="K723">
            <v>0</v>
          </cell>
          <cell r="L723">
            <v>2003</v>
          </cell>
          <cell r="M723" t="str">
            <v>No Trade</v>
          </cell>
          <cell r="N723" t="str">
            <v/>
          </cell>
          <cell r="O723" t="str">
            <v/>
          </cell>
          <cell r="P723" t="str">
            <v/>
          </cell>
        </row>
        <row r="724">
          <cell r="A724" t="str">
            <v>LO</v>
          </cell>
          <cell r="B724">
            <v>5</v>
          </cell>
          <cell r="C724">
            <v>3</v>
          </cell>
          <cell r="D724" t="str">
            <v>C</v>
          </cell>
          <cell r="E724">
            <v>32.5</v>
          </cell>
          <cell r="F724">
            <v>37727</v>
          </cell>
          <cell r="G724">
            <v>0.51</v>
          </cell>
          <cell r="H724">
            <v>0.4</v>
          </cell>
          <cell r="I724" t="str">
            <v>2          0</v>
          </cell>
          <cell r="J724">
            <v>0</v>
          </cell>
          <cell r="K724">
            <v>0</v>
          </cell>
          <cell r="L724">
            <v>2003</v>
          </cell>
          <cell r="M724" t="str">
            <v>No Trade</v>
          </cell>
          <cell r="N724" t="str">
            <v/>
          </cell>
          <cell r="O724" t="str">
            <v/>
          </cell>
          <cell r="P724" t="str">
            <v/>
          </cell>
        </row>
        <row r="725">
          <cell r="A725" t="str">
            <v>LO</v>
          </cell>
          <cell r="B725">
            <v>5</v>
          </cell>
          <cell r="C725">
            <v>3</v>
          </cell>
          <cell r="D725" t="str">
            <v>C</v>
          </cell>
          <cell r="E725">
            <v>33</v>
          </cell>
          <cell r="F725">
            <v>37727</v>
          </cell>
          <cell r="G725">
            <v>0.46</v>
          </cell>
          <cell r="H725">
            <v>0.3</v>
          </cell>
          <cell r="I725" t="str">
            <v>8          0</v>
          </cell>
          <cell r="J725">
            <v>0</v>
          </cell>
          <cell r="K725">
            <v>0</v>
          </cell>
          <cell r="L725">
            <v>2003</v>
          </cell>
          <cell r="M725" t="str">
            <v>No Trade</v>
          </cell>
          <cell r="N725" t="str">
            <v/>
          </cell>
          <cell r="O725" t="str">
            <v/>
          </cell>
          <cell r="P725" t="str">
            <v/>
          </cell>
        </row>
        <row r="726">
          <cell r="A726" t="str">
            <v>LO</v>
          </cell>
          <cell r="B726">
            <v>5</v>
          </cell>
          <cell r="C726">
            <v>3</v>
          </cell>
          <cell r="D726" t="str">
            <v>C</v>
          </cell>
          <cell r="E726">
            <v>34</v>
          </cell>
          <cell r="F726">
            <v>37727</v>
          </cell>
          <cell r="G726">
            <v>0.4</v>
          </cell>
          <cell r="H726">
            <v>0.3</v>
          </cell>
          <cell r="I726" t="str">
            <v>3        250</v>
          </cell>
          <cell r="J726">
            <v>0.37</v>
          </cell>
          <cell r="K726">
            <v>0.37</v>
          </cell>
          <cell r="L726">
            <v>2003</v>
          </cell>
          <cell r="M726" t="str">
            <v>No Trade</v>
          </cell>
          <cell r="N726" t="str">
            <v/>
          </cell>
          <cell r="O726" t="str">
            <v/>
          </cell>
          <cell r="P726" t="str">
            <v/>
          </cell>
        </row>
        <row r="727">
          <cell r="A727" t="str">
            <v>LO</v>
          </cell>
          <cell r="B727">
            <v>5</v>
          </cell>
          <cell r="C727">
            <v>3</v>
          </cell>
          <cell r="D727" t="str">
            <v>C</v>
          </cell>
          <cell r="E727">
            <v>35</v>
          </cell>
          <cell r="F727">
            <v>37727</v>
          </cell>
          <cell r="G727">
            <v>0.32</v>
          </cell>
          <cell r="H727">
            <v>0.2</v>
          </cell>
          <cell r="I727" t="str">
            <v>6          0</v>
          </cell>
          <cell r="J727">
            <v>0</v>
          </cell>
          <cell r="K727">
            <v>0</v>
          </cell>
          <cell r="L727">
            <v>2003</v>
          </cell>
          <cell r="M727" t="str">
            <v>No Trade</v>
          </cell>
          <cell r="N727" t="str">
            <v/>
          </cell>
          <cell r="O727" t="str">
            <v/>
          </cell>
          <cell r="P727" t="str">
            <v/>
          </cell>
        </row>
        <row r="728">
          <cell r="A728" t="str">
            <v>LO</v>
          </cell>
          <cell r="B728">
            <v>5</v>
          </cell>
          <cell r="C728">
            <v>3</v>
          </cell>
          <cell r="D728" t="str">
            <v>C</v>
          </cell>
          <cell r="E728">
            <v>40</v>
          </cell>
          <cell r="F728">
            <v>37727</v>
          </cell>
          <cell r="G728">
            <v>0.14000000000000001</v>
          </cell>
          <cell r="H728">
            <v>0.1</v>
          </cell>
          <cell r="I728" t="str">
            <v>0          1</v>
          </cell>
          <cell r="J728">
            <v>0.15</v>
          </cell>
          <cell r="K728">
            <v>0.15</v>
          </cell>
          <cell r="L728">
            <v>2003</v>
          </cell>
          <cell r="M728" t="str">
            <v>No Trade</v>
          </cell>
          <cell r="N728" t="str">
            <v/>
          </cell>
          <cell r="O728" t="str">
            <v/>
          </cell>
          <cell r="P728" t="str">
            <v/>
          </cell>
        </row>
        <row r="729">
          <cell r="A729" t="str">
            <v>LO</v>
          </cell>
          <cell r="B729">
            <v>5</v>
          </cell>
          <cell r="C729">
            <v>3</v>
          </cell>
          <cell r="D729" t="str">
            <v>C</v>
          </cell>
          <cell r="E729">
            <v>50</v>
          </cell>
          <cell r="F729">
            <v>37727</v>
          </cell>
          <cell r="G729">
            <v>0.08</v>
          </cell>
          <cell r="H729">
            <v>0</v>
          </cell>
          <cell r="I729" t="str">
            <v>6          0</v>
          </cell>
          <cell r="J729">
            <v>0</v>
          </cell>
          <cell r="K729">
            <v>0</v>
          </cell>
          <cell r="L729">
            <v>2003</v>
          </cell>
          <cell r="M729" t="str">
            <v>No Trade</v>
          </cell>
          <cell r="N729" t="str">
            <v/>
          </cell>
          <cell r="O729" t="str">
            <v/>
          </cell>
          <cell r="P729" t="str">
            <v/>
          </cell>
        </row>
        <row r="730">
          <cell r="A730" t="str">
            <v>LO</v>
          </cell>
          <cell r="B730">
            <v>6</v>
          </cell>
          <cell r="C730">
            <v>3</v>
          </cell>
          <cell r="D730" t="str">
            <v>C</v>
          </cell>
          <cell r="E730">
            <v>2.5</v>
          </cell>
          <cell r="F730">
            <v>37756</v>
          </cell>
          <cell r="G730">
            <v>0</v>
          </cell>
          <cell r="H730">
            <v>0</v>
          </cell>
          <cell r="I730" t="str">
            <v>0          0</v>
          </cell>
          <cell r="J730">
            <v>0</v>
          </cell>
          <cell r="K730">
            <v>0</v>
          </cell>
          <cell r="L730">
            <v>2003</v>
          </cell>
          <cell r="M730" t="str">
            <v>No Trade</v>
          </cell>
          <cell r="N730" t="str">
            <v/>
          </cell>
          <cell r="O730" t="str">
            <v/>
          </cell>
          <cell r="P730" t="str">
            <v/>
          </cell>
        </row>
        <row r="731">
          <cell r="A731" t="str">
            <v>LO</v>
          </cell>
          <cell r="B731">
            <v>6</v>
          </cell>
          <cell r="C731">
            <v>3</v>
          </cell>
          <cell r="D731" t="str">
            <v>P</v>
          </cell>
          <cell r="E731">
            <v>2.5</v>
          </cell>
          <cell r="F731">
            <v>37756</v>
          </cell>
          <cell r="G731">
            <v>0</v>
          </cell>
          <cell r="H731">
            <v>0</v>
          </cell>
          <cell r="I731" t="str">
            <v>0          0</v>
          </cell>
          <cell r="J731">
            <v>0</v>
          </cell>
          <cell r="K731">
            <v>0</v>
          </cell>
          <cell r="L731">
            <v>2003</v>
          </cell>
          <cell r="M731" t="str">
            <v>No Trade</v>
          </cell>
          <cell r="N731" t="str">
            <v/>
          </cell>
          <cell r="O731" t="str">
            <v/>
          </cell>
          <cell r="P731" t="str">
            <v/>
          </cell>
        </row>
        <row r="732">
          <cell r="A732" t="str">
            <v>LO</v>
          </cell>
          <cell r="B732">
            <v>6</v>
          </cell>
          <cell r="C732">
            <v>3</v>
          </cell>
          <cell r="D732" t="str">
            <v>P</v>
          </cell>
          <cell r="E732">
            <v>10</v>
          </cell>
          <cell r="F732">
            <v>37756</v>
          </cell>
          <cell r="G732">
            <v>0</v>
          </cell>
          <cell r="H732">
            <v>0</v>
          </cell>
          <cell r="I732" t="str">
            <v>0          0</v>
          </cell>
          <cell r="J732">
            <v>0</v>
          </cell>
          <cell r="K732">
            <v>0</v>
          </cell>
          <cell r="L732">
            <v>2003</v>
          </cell>
          <cell r="M732" t="str">
            <v>No Trade</v>
          </cell>
          <cell r="N732" t="str">
            <v/>
          </cell>
          <cell r="O732" t="str">
            <v/>
          </cell>
          <cell r="P732" t="str">
            <v/>
          </cell>
        </row>
        <row r="733">
          <cell r="A733" t="str">
            <v>LO</v>
          </cell>
          <cell r="B733">
            <v>6</v>
          </cell>
          <cell r="C733">
            <v>3</v>
          </cell>
          <cell r="D733" t="str">
            <v>P</v>
          </cell>
          <cell r="E733">
            <v>13</v>
          </cell>
          <cell r="F733">
            <v>37756</v>
          </cell>
          <cell r="G733">
            <v>0.03</v>
          </cell>
          <cell r="H733">
            <v>0</v>
          </cell>
          <cell r="I733" t="str">
            <v>3          0</v>
          </cell>
          <cell r="J733">
            <v>0</v>
          </cell>
          <cell r="K733">
            <v>0</v>
          </cell>
          <cell r="L733">
            <v>2003</v>
          </cell>
          <cell r="M733" t="str">
            <v>No Trade</v>
          </cell>
          <cell r="N733" t="str">
            <v/>
          </cell>
          <cell r="O733" t="str">
            <v/>
          </cell>
          <cell r="P733" t="str">
            <v/>
          </cell>
        </row>
        <row r="734">
          <cell r="A734" t="str">
            <v>LO</v>
          </cell>
          <cell r="B734">
            <v>6</v>
          </cell>
          <cell r="C734">
            <v>3</v>
          </cell>
          <cell r="D734" t="str">
            <v>P</v>
          </cell>
          <cell r="E734">
            <v>14</v>
          </cell>
          <cell r="F734">
            <v>37756</v>
          </cell>
          <cell r="G734">
            <v>0.06</v>
          </cell>
          <cell r="H734">
            <v>0</v>
          </cell>
          <cell r="I734" t="str">
            <v>6          0</v>
          </cell>
          <cell r="J734">
            <v>0</v>
          </cell>
          <cell r="K734">
            <v>0</v>
          </cell>
          <cell r="L734">
            <v>2003</v>
          </cell>
          <cell r="M734" t="str">
            <v>No Trade</v>
          </cell>
          <cell r="N734" t="str">
            <v/>
          </cell>
          <cell r="O734" t="str">
            <v/>
          </cell>
          <cell r="P734" t="str">
            <v/>
          </cell>
        </row>
        <row r="735">
          <cell r="A735" t="str">
            <v>LO</v>
          </cell>
          <cell r="B735">
            <v>6</v>
          </cell>
          <cell r="C735">
            <v>3</v>
          </cell>
          <cell r="D735" t="str">
            <v>P</v>
          </cell>
          <cell r="E735">
            <v>15</v>
          </cell>
          <cell r="F735">
            <v>37756</v>
          </cell>
          <cell r="G735">
            <v>0.1</v>
          </cell>
          <cell r="H735">
            <v>0</v>
          </cell>
          <cell r="I735" t="str">
            <v>9          0</v>
          </cell>
          <cell r="J735">
            <v>0</v>
          </cell>
          <cell r="K735">
            <v>0</v>
          </cell>
          <cell r="L735">
            <v>2003</v>
          </cell>
          <cell r="M735" t="str">
            <v>No Trade</v>
          </cell>
          <cell r="N735" t="str">
            <v/>
          </cell>
          <cell r="O735" t="str">
            <v/>
          </cell>
          <cell r="P735" t="str">
            <v/>
          </cell>
        </row>
        <row r="736">
          <cell r="A736" t="str">
            <v>LO</v>
          </cell>
          <cell r="B736">
            <v>6</v>
          </cell>
          <cell r="C736">
            <v>3</v>
          </cell>
          <cell r="D736" t="str">
            <v>P</v>
          </cell>
          <cell r="E736">
            <v>16</v>
          </cell>
          <cell r="F736">
            <v>37756</v>
          </cell>
          <cell r="G736">
            <v>0.15</v>
          </cell>
          <cell r="H736">
            <v>0.1</v>
          </cell>
          <cell r="I736" t="str">
            <v>5          0</v>
          </cell>
          <cell r="J736">
            <v>0</v>
          </cell>
          <cell r="K736">
            <v>0</v>
          </cell>
          <cell r="L736">
            <v>2003</v>
          </cell>
          <cell r="M736" t="str">
            <v>No Trade</v>
          </cell>
          <cell r="N736" t="str">
            <v/>
          </cell>
          <cell r="O736" t="str">
            <v/>
          </cell>
          <cell r="P736" t="str">
            <v/>
          </cell>
        </row>
        <row r="737">
          <cell r="A737" t="str">
            <v>LO</v>
          </cell>
          <cell r="B737">
            <v>6</v>
          </cell>
          <cell r="C737">
            <v>3</v>
          </cell>
          <cell r="D737" t="str">
            <v>P</v>
          </cell>
          <cell r="E737">
            <v>17</v>
          </cell>
          <cell r="F737">
            <v>37756</v>
          </cell>
          <cell r="G737">
            <v>0.22</v>
          </cell>
          <cell r="H737">
            <v>0.2</v>
          </cell>
          <cell r="I737" t="str">
            <v>2          0</v>
          </cell>
          <cell r="J737">
            <v>0</v>
          </cell>
          <cell r="K737">
            <v>0</v>
          </cell>
          <cell r="L737">
            <v>2003</v>
          </cell>
          <cell r="M737" t="str">
            <v>No Trade</v>
          </cell>
          <cell r="N737" t="str">
            <v/>
          </cell>
          <cell r="O737" t="str">
            <v/>
          </cell>
          <cell r="P737" t="str">
            <v/>
          </cell>
        </row>
        <row r="738">
          <cell r="A738" t="str">
            <v>LO</v>
          </cell>
          <cell r="B738">
            <v>6</v>
          </cell>
          <cell r="C738">
            <v>3</v>
          </cell>
          <cell r="D738" t="str">
            <v>P</v>
          </cell>
          <cell r="E738">
            <v>17.5</v>
          </cell>
          <cell r="F738">
            <v>37756</v>
          </cell>
          <cell r="G738">
            <v>0.27</v>
          </cell>
          <cell r="H738">
            <v>0.2</v>
          </cell>
          <cell r="I738" t="str">
            <v>7          0</v>
          </cell>
          <cell r="J738">
            <v>0</v>
          </cell>
          <cell r="K738">
            <v>0</v>
          </cell>
          <cell r="L738">
            <v>2003</v>
          </cell>
          <cell r="M738" t="str">
            <v>No Trade</v>
          </cell>
          <cell r="N738" t="str">
            <v/>
          </cell>
          <cell r="O738" t="str">
            <v/>
          </cell>
          <cell r="P738" t="str">
            <v/>
          </cell>
        </row>
        <row r="739">
          <cell r="A739" t="str">
            <v>LO</v>
          </cell>
          <cell r="B739">
            <v>6</v>
          </cell>
          <cell r="C739">
            <v>3</v>
          </cell>
          <cell r="D739" t="str">
            <v>P</v>
          </cell>
          <cell r="E739">
            <v>18</v>
          </cell>
          <cell r="F739">
            <v>37756</v>
          </cell>
          <cell r="G739">
            <v>0.32</v>
          </cell>
          <cell r="H739">
            <v>0.3</v>
          </cell>
          <cell r="I739" t="str">
            <v>3          0</v>
          </cell>
          <cell r="J739">
            <v>0</v>
          </cell>
          <cell r="K739">
            <v>0</v>
          </cell>
          <cell r="L739">
            <v>2003</v>
          </cell>
          <cell r="M739" t="str">
            <v>No Trade</v>
          </cell>
          <cell r="N739" t="str">
            <v/>
          </cell>
          <cell r="O739" t="str">
            <v/>
          </cell>
          <cell r="P739" t="str">
            <v/>
          </cell>
        </row>
        <row r="740">
          <cell r="A740" t="str">
            <v>LO</v>
          </cell>
          <cell r="B740">
            <v>6</v>
          </cell>
          <cell r="C740">
            <v>3</v>
          </cell>
          <cell r="D740" t="str">
            <v>C</v>
          </cell>
          <cell r="E740">
            <v>18.5</v>
          </cell>
          <cell r="F740">
            <v>37756</v>
          </cell>
          <cell r="G740">
            <v>0</v>
          </cell>
          <cell r="H740">
            <v>0</v>
          </cell>
          <cell r="I740" t="str">
            <v>0          0</v>
          </cell>
          <cell r="J740">
            <v>0</v>
          </cell>
          <cell r="K740">
            <v>0</v>
          </cell>
          <cell r="L740">
            <v>2003</v>
          </cell>
          <cell r="M740" t="str">
            <v>No Trade</v>
          </cell>
          <cell r="N740" t="str">
            <v/>
          </cell>
          <cell r="O740" t="str">
            <v/>
          </cell>
          <cell r="P740" t="str">
            <v/>
          </cell>
        </row>
        <row r="741">
          <cell r="A741" t="str">
            <v>LO</v>
          </cell>
          <cell r="B741">
            <v>6</v>
          </cell>
          <cell r="C741">
            <v>3</v>
          </cell>
          <cell r="D741" t="str">
            <v>P</v>
          </cell>
          <cell r="E741">
            <v>18.5</v>
          </cell>
          <cell r="F741">
            <v>37756</v>
          </cell>
          <cell r="G741">
            <v>0.38</v>
          </cell>
          <cell r="H741">
            <v>0.3</v>
          </cell>
          <cell r="I741" t="str">
            <v>9          0</v>
          </cell>
          <cell r="J741">
            <v>0</v>
          </cell>
          <cell r="K741">
            <v>0</v>
          </cell>
          <cell r="L741">
            <v>2003</v>
          </cell>
          <cell r="M741" t="str">
            <v>No Trade</v>
          </cell>
          <cell r="N741" t="str">
            <v/>
          </cell>
          <cell r="O741" t="str">
            <v/>
          </cell>
          <cell r="P741" t="str">
            <v/>
          </cell>
        </row>
        <row r="742">
          <cell r="A742" t="str">
            <v>LO</v>
          </cell>
          <cell r="B742">
            <v>6</v>
          </cell>
          <cell r="C742">
            <v>3</v>
          </cell>
          <cell r="D742" t="str">
            <v>C</v>
          </cell>
          <cell r="E742">
            <v>19</v>
          </cell>
          <cell r="F742">
            <v>37756</v>
          </cell>
          <cell r="G742">
            <v>0</v>
          </cell>
          <cell r="H742">
            <v>0</v>
          </cell>
          <cell r="I742" t="str">
            <v>0          0</v>
          </cell>
          <cell r="J742">
            <v>0</v>
          </cell>
          <cell r="K742">
            <v>0</v>
          </cell>
          <cell r="L742">
            <v>2003</v>
          </cell>
          <cell r="M742" t="str">
            <v>No Trade</v>
          </cell>
          <cell r="N742" t="str">
            <v/>
          </cell>
          <cell r="O742" t="str">
            <v/>
          </cell>
          <cell r="P742" t="str">
            <v/>
          </cell>
        </row>
        <row r="743">
          <cell r="A743" t="str">
            <v>LO</v>
          </cell>
          <cell r="B743">
            <v>6</v>
          </cell>
          <cell r="C743">
            <v>3</v>
          </cell>
          <cell r="D743" t="str">
            <v>P</v>
          </cell>
          <cell r="E743">
            <v>19</v>
          </cell>
          <cell r="F743">
            <v>37756</v>
          </cell>
          <cell r="G743">
            <v>0.45</v>
          </cell>
          <cell r="H743">
            <v>0.4</v>
          </cell>
          <cell r="I743" t="str">
            <v>6          0</v>
          </cell>
          <cell r="J743">
            <v>0</v>
          </cell>
          <cell r="K743">
            <v>0</v>
          </cell>
          <cell r="L743">
            <v>2003</v>
          </cell>
          <cell r="M743" t="str">
            <v>No Trade</v>
          </cell>
          <cell r="N743" t="str">
            <v/>
          </cell>
          <cell r="O743" t="str">
            <v/>
          </cell>
          <cell r="P743" t="str">
            <v/>
          </cell>
        </row>
        <row r="744">
          <cell r="A744" t="str">
            <v>LO</v>
          </cell>
          <cell r="B744">
            <v>6</v>
          </cell>
          <cell r="C744">
            <v>3</v>
          </cell>
          <cell r="D744" t="str">
            <v>P</v>
          </cell>
          <cell r="E744">
            <v>19.5</v>
          </cell>
          <cell r="F744">
            <v>37756</v>
          </cell>
          <cell r="G744">
            <v>0.52</v>
          </cell>
          <cell r="H744">
            <v>0.5</v>
          </cell>
          <cell r="I744" t="str">
            <v>4          0</v>
          </cell>
          <cell r="J744">
            <v>0</v>
          </cell>
          <cell r="K744">
            <v>0</v>
          </cell>
          <cell r="L744">
            <v>2003</v>
          </cell>
          <cell r="M744" t="str">
            <v>No Trade</v>
          </cell>
          <cell r="N744" t="str">
            <v/>
          </cell>
          <cell r="O744" t="str">
            <v/>
          </cell>
          <cell r="P744" t="str">
            <v/>
          </cell>
        </row>
        <row r="745">
          <cell r="A745" t="str">
            <v>LO</v>
          </cell>
          <cell r="B745">
            <v>6</v>
          </cell>
          <cell r="C745">
            <v>3</v>
          </cell>
          <cell r="D745" t="str">
            <v>C</v>
          </cell>
          <cell r="E745">
            <v>20</v>
          </cell>
          <cell r="F745">
            <v>37756</v>
          </cell>
          <cell r="G745">
            <v>7.18</v>
          </cell>
          <cell r="H745">
            <v>7.1</v>
          </cell>
          <cell r="I745" t="str">
            <v>8          0</v>
          </cell>
          <cell r="J745">
            <v>0</v>
          </cell>
          <cell r="K745">
            <v>0</v>
          </cell>
          <cell r="L745">
            <v>2003</v>
          </cell>
          <cell r="M745" t="str">
            <v>No Trade</v>
          </cell>
          <cell r="N745" t="str">
            <v/>
          </cell>
          <cell r="O745" t="str">
            <v/>
          </cell>
          <cell r="P745" t="str">
            <v/>
          </cell>
        </row>
        <row r="746">
          <cell r="A746" t="str">
            <v>LO</v>
          </cell>
          <cell r="B746">
            <v>6</v>
          </cell>
          <cell r="C746">
            <v>3</v>
          </cell>
          <cell r="D746" t="str">
            <v>P</v>
          </cell>
          <cell r="E746">
            <v>20</v>
          </cell>
          <cell r="F746">
            <v>37756</v>
          </cell>
          <cell r="G746">
            <v>0.61</v>
          </cell>
          <cell r="H746">
            <v>0.6</v>
          </cell>
          <cell r="I746" t="str">
            <v>3         22</v>
          </cell>
          <cell r="J746">
            <v>0.67</v>
          </cell>
          <cell r="K746">
            <v>0.66</v>
          </cell>
          <cell r="L746">
            <v>2003</v>
          </cell>
          <cell r="M746" t="str">
            <v>No Trade</v>
          </cell>
          <cell r="N746" t="str">
            <v/>
          </cell>
          <cell r="O746" t="str">
            <v/>
          </cell>
          <cell r="P746" t="str">
            <v/>
          </cell>
        </row>
        <row r="747">
          <cell r="A747" t="str">
            <v>LO</v>
          </cell>
          <cell r="B747">
            <v>6</v>
          </cell>
          <cell r="C747">
            <v>3</v>
          </cell>
          <cell r="D747" t="str">
            <v>C</v>
          </cell>
          <cell r="E747">
            <v>20.5</v>
          </cell>
          <cell r="F747">
            <v>37756</v>
          </cell>
          <cell r="G747">
            <v>5.93</v>
          </cell>
          <cell r="H747">
            <v>5.4</v>
          </cell>
          <cell r="I747" t="str">
            <v>6          0</v>
          </cell>
          <cell r="J747">
            <v>0</v>
          </cell>
          <cell r="K747">
            <v>0</v>
          </cell>
          <cell r="L747">
            <v>2003</v>
          </cell>
          <cell r="M747" t="str">
            <v>No Trade</v>
          </cell>
          <cell r="N747" t="str">
            <v/>
          </cell>
          <cell r="O747" t="str">
            <v/>
          </cell>
          <cell r="P747" t="str">
            <v/>
          </cell>
        </row>
        <row r="748">
          <cell r="A748" t="str">
            <v>LO</v>
          </cell>
          <cell r="B748">
            <v>6</v>
          </cell>
          <cell r="C748">
            <v>3</v>
          </cell>
          <cell r="D748" t="str">
            <v>P</v>
          </cell>
          <cell r="E748">
            <v>20.5</v>
          </cell>
          <cell r="F748">
            <v>37756</v>
          </cell>
          <cell r="G748">
            <v>0.7</v>
          </cell>
          <cell r="H748">
            <v>0.7</v>
          </cell>
          <cell r="I748" t="str">
            <v>3          0</v>
          </cell>
          <cell r="J748">
            <v>0</v>
          </cell>
          <cell r="K748">
            <v>0</v>
          </cell>
          <cell r="L748">
            <v>2003</v>
          </cell>
          <cell r="M748" t="str">
            <v>No Trade</v>
          </cell>
          <cell r="N748" t="str">
            <v/>
          </cell>
          <cell r="O748" t="str">
            <v/>
          </cell>
          <cell r="P748" t="str">
            <v/>
          </cell>
        </row>
        <row r="749">
          <cell r="A749" t="str">
            <v>LO</v>
          </cell>
          <cell r="B749">
            <v>6</v>
          </cell>
          <cell r="C749">
            <v>3</v>
          </cell>
          <cell r="D749" t="str">
            <v>C</v>
          </cell>
          <cell r="E749">
            <v>21</v>
          </cell>
          <cell r="F749">
            <v>37756</v>
          </cell>
          <cell r="G749">
            <v>5.54</v>
          </cell>
          <cell r="H749">
            <v>5</v>
          </cell>
          <cell r="I749" t="str">
            <v>8          0</v>
          </cell>
          <cell r="J749">
            <v>0</v>
          </cell>
          <cell r="K749">
            <v>0</v>
          </cell>
          <cell r="L749">
            <v>2003</v>
          </cell>
          <cell r="M749" t="str">
            <v>No Trade</v>
          </cell>
          <cell r="N749" t="str">
            <v/>
          </cell>
          <cell r="O749" t="str">
            <v/>
          </cell>
          <cell r="P749" t="str">
            <v/>
          </cell>
        </row>
        <row r="750">
          <cell r="A750" t="str">
            <v>LO</v>
          </cell>
          <cell r="B750">
            <v>6</v>
          </cell>
          <cell r="C750">
            <v>3</v>
          </cell>
          <cell r="D750" t="str">
            <v>P</v>
          </cell>
          <cell r="E750">
            <v>21</v>
          </cell>
          <cell r="F750">
            <v>37756</v>
          </cell>
          <cell r="G750">
            <v>0.81</v>
          </cell>
          <cell r="H750">
            <v>0.8</v>
          </cell>
          <cell r="I750" t="str">
            <v>4          0</v>
          </cell>
          <cell r="J750">
            <v>0</v>
          </cell>
          <cell r="K750">
            <v>0</v>
          </cell>
          <cell r="L750">
            <v>2003</v>
          </cell>
          <cell r="M750" t="str">
            <v>No Trade</v>
          </cell>
          <cell r="N750" t="str">
            <v/>
          </cell>
          <cell r="O750" t="str">
            <v/>
          </cell>
          <cell r="P750" t="str">
            <v/>
          </cell>
        </row>
        <row r="751">
          <cell r="A751" t="str">
            <v>LO</v>
          </cell>
          <cell r="B751">
            <v>6</v>
          </cell>
          <cell r="C751">
            <v>3</v>
          </cell>
          <cell r="D751" t="str">
            <v>C</v>
          </cell>
          <cell r="E751">
            <v>21.5</v>
          </cell>
          <cell r="F751">
            <v>37756</v>
          </cell>
          <cell r="G751">
            <v>5.17</v>
          </cell>
          <cell r="H751">
            <v>4.7</v>
          </cell>
          <cell r="I751" t="str">
            <v>2          0</v>
          </cell>
          <cell r="J751">
            <v>0</v>
          </cell>
          <cell r="K751">
            <v>0</v>
          </cell>
          <cell r="L751">
            <v>2003</v>
          </cell>
          <cell r="M751" t="str">
            <v>No Trade</v>
          </cell>
          <cell r="N751" t="str">
            <v/>
          </cell>
          <cell r="O751" t="str">
            <v/>
          </cell>
          <cell r="P751" t="str">
            <v/>
          </cell>
        </row>
        <row r="752">
          <cell r="A752" t="str">
            <v>LO</v>
          </cell>
          <cell r="B752">
            <v>6</v>
          </cell>
          <cell r="C752">
            <v>3</v>
          </cell>
          <cell r="D752" t="str">
            <v>P</v>
          </cell>
          <cell r="E752">
            <v>21.5</v>
          </cell>
          <cell r="F752">
            <v>37756</v>
          </cell>
          <cell r="G752">
            <v>0.93</v>
          </cell>
          <cell r="H752">
            <v>0.9</v>
          </cell>
          <cell r="I752" t="str">
            <v>7          0</v>
          </cell>
          <cell r="J752">
            <v>0</v>
          </cell>
          <cell r="K752">
            <v>0</v>
          </cell>
          <cell r="L752">
            <v>2003</v>
          </cell>
          <cell r="M752" t="str">
            <v>No Trade</v>
          </cell>
          <cell r="N752" t="str">
            <v/>
          </cell>
          <cell r="O752" t="str">
            <v/>
          </cell>
          <cell r="P752" t="str">
            <v/>
          </cell>
        </row>
        <row r="753">
          <cell r="A753" t="str">
            <v>LO</v>
          </cell>
          <cell r="B753">
            <v>6</v>
          </cell>
          <cell r="C753">
            <v>3</v>
          </cell>
          <cell r="D753" t="str">
            <v>C</v>
          </cell>
          <cell r="E753">
            <v>22</v>
          </cell>
          <cell r="F753">
            <v>37756</v>
          </cell>
          <cell r="G753">
            <v>4.8099999999999996</v>
          </cell>
          <cell r="H753">
            <v>4.3</v>
          </cell>
          <cell r="I753" t="str">
            <v>7          0</v>
          </cell>
          <cell r="J753">
            <v>0</v>
          </cell>
          <cell r="K753">
            <v>0</v>
          </cell>
          <cell r="L753">
            <v>2003</v>
          </cell>
          <cell r="M753" t="str">
            <v>No Trade</v>
          </cell>
          <cell r="N753" t="str">
            <v/>
          </cell>
          <cell r="O753" t="str">
            <v/>
          </cell>
          <cell r="P753" t="str">
            <v/>
          </cell>
        </row>
        <row r="754">
          <cell r="A754" t="str">
            <v>LO</v>
          </cell>
          <cell r="B754">
            <v>6</v>
          </cell>
          <cell r="C754">
            <v>3</v>
          </cell>
          <cell r="D754" t="str">
            <v>P</v>
          </cell>
          <cell r="E754">
            <v>22</v>
          </cell>
          <cell r="F754">
            <v>37756</v>
          </cell>
          <cell r="G754">
            <v>1.06</v>
          </cell>
          <cell r="H754">
            <v>1.1000000000000001</v>
          </cell>
          <cell r="I754" t="str">
            <v>1         25</v>
          </cell>
          <cell r="J754">
            <v>0</v>
          </cell>
          <cell r="K754">
            <v>0</v>
          </cell>
          <cell r="L754">
            <v>2003</v>
          </cell>
          <cell r="M754" t="str">
            <v>No Trade</v>
          </cell>
          <cell r="N754" t="str">
            <v/>
          </cell>
          <cell r="O754" t="str">
            <v/>
          </cell>
          <cell r="P754" t="str">
            <v/>
          </cell>
        </row>
        <row r="755">
          <cell r="A755" t="str">
            <v>LO</v>
          </cell>
          <cell r="B755">
            <v>6</v>
          </cell>
          <cell r="C755">
            <v>3</v>
          </cell>
          <cell r="D755" t="str">
            <v>C</v>
          </cell>
          <cell r="E755">
            <v>22.5</v>
          </cell>
          <cell r="F755">
            <v>37756</v>
          </cell>
          <cell r="G755">
            <v>4.46</v>
          </cell>
          <cell r="H755">
            <v>4</v>
          </cell>
          <cell r="I755" t="str">
            <v>3          0</v>
          </cell>
          <cell r="J755">
            <v>0</v>
          </cell>
          <cell r="K755">
            <v>0</v>
          </cell>
          <cell r="L755">
            <v>2003</v>
          </cell>
          <cell r="M755" t="str">
            <v>No Trade</v>
          </cell>
          <cell r="N755" t="str">
            <v/>
          </cell>
          <cell r="O755" t="str">
            <v/>
          </cell>
          <cell r="P755" t="str">
            <v/>
          </cell>
        </row>
        <row r="756">
          <cell r="A756" t="str">
            <v>LO</v>
          </cell>
          <cell r="B756">
            <v>6</v>
          </cell>
          <cell r="C756">
            <v>3</v>
          </cell>
          <cell r="D756" t="str">
            <v>P</v>
          </cell>
          <cell r="E756">
            <v>22.5</v>
          </cell>
          <cell r="F756">
            <v>37756</v>
          </cell>
          <cell r="G756">
            <v>1.2</v>
          </cell>
          <cell r="H756">
            <v>1.2</v>
          </cell>
          <cell r="I756" t="str">
            <v>6          0</v>
          </cell>
          <cell r="J756">
            <v>0</v>
          </cell>
          <cell r="K756">
            <v>0</v>
          </cell>
          <cell r="L756">
            <v>2003</v>
          </cell>
          <cell r="M756" t="str">
            <v>No Trade</v>
          </cell>
          <cell r="N756" t="str">
            <v/>
          </cell>
          <cell r="O756" t="str">
            <v/>
          </cell>
          <cell r="P756" t="str">
            <v/>
          </cell>
        </row>
        <row r="757">
          <cell r="A757" t="str">
            <v>LO</v>
          </cell>
          <cell r="B757">
            <v>6</v>
          </cell>
          <cell r="C757">
            <v>3</v>
          </cell>
          <cell r="D757" t="str">
            <v>C</v>
          </cell>
          <cell r="E757">
            <v>23</v>
          </cell>
          <cell r="F757">
            <v>37756</v>
          </cell>
          <cell r="G757">
            <v>4.12</v>
          </cell>
          <cell r="H757">
            <v>3.7</v>
          </cell>
          <cell r="I757" t="str">
            <v>0          0</v>
          </cell>
          <cell r="J757">
            <v>0</v>
          </cell>
          <cell r="K757">
            <v>0</v>
          </cell>
          <cell r="L757">
            <v>2003</v>
          </cell>
          <cell r="M757" t="str">
            <v>No Trade</v>
          </cell>
          <cell r="N757" t="str">
            <v/>
          </cell>
          <cell r="O757" t="str">
            <v/>
          </cell>
          <cell r="P757" t="str">
            <v/>
          </cell>
        </row>
        <row r="758">
          <cell r="A758" t="str">
            <v>LO</v>
          </cell>
          <cell r="B758">
            <v>6</v>
          </cell>
          <cell r="C758">
            <v>3</v>
          </cell>
          <cell r="D758" t="str">
            <v>P</v>
          </cell>
          <cell r="E758">
            <v>23</v>
          </cell>
          <cell r="F758">
            <v>37756</v>
          </cell>
          <cell r="G758">
            <v>1.35</v>
          </cell>
          <cell r="H758">
            <v>1.4</v>
          </cell>
          <cell r="I758" t="str">
            <v>2          0</v>
          </cell>
          <cell r="J758">
            <v>0</v>
          </cell>
          <cell r="K758">
            <v>0</v>
          </cell>
          <cell r="L758">
            <v>2003</v>
          </cell>
          <cell r="M758" t="str">
            <v>No Trade</v>
          </cell>
          <cell r="N758" t="str">
            <v/>
          </cell>
          <cell r="O758" t="str">
            <v/>
          </cell>
          <cell r="P758" t="str">
            <v/>
          </cell>
        </row>
        <row r="759">
          <cell r="A759" t="str">
            <v>LO</v>
          </cell>
          <cell r="B759">
            <v>6</v>
          </cell>
          <cell r="C759">
            <v>3</v>
          </cell>
          <cell r="D759" t="str">
            <v>C</v>
          </cell>
          <cell r="E759">
            <v>23.5</v>
          </cell>
          <cell r="F759">
            <v>37756</v>
          </cell>
          <cell r="G759">
            <v>3.8</v>
          </cell>
          <cell r="H759">
            <v>3.3</v>
          </cell>
          <cell r="I759" t="str">
            <v>9          0</v>
          </cell>
          <cell r="J759">
            <v>0</v>
          </cell>
          <cell r="K759">
            <v>0</v>
          </cell>
          <cell r="L759">
            <v>2003</v>
          </cell>
          <cell r="M759" t="str">
            <v>No Trade</v>
          </cell>
          <cell r="N759" t="str">
            <v/>
          </cell>
          <cell r="O759" t="str">
            <v/>
          </cell>
          <cell r="P759" t="str">
            <v/>
          </cell>
        </row>
        <row r="760">
          <cell r="A760" t="str">
            <v>LO</v>
          </cell>
          <cell r="B760">
            <v>6</v>
          </cell>
          <cell r="C760">
            <v>3</v>
          </cell>
          <cell r="D760" t="str">
            <v>P</v>
          </cell>
          <cell r="E760">
            <v>23.5</v>
          </cell>
          <cell r="F760">
            <v>37756</v>
          </cell>
          <cell r="G760">
            <v>1.52</v>
          </cell>
          <cell r="H760">
            <v>1.6</v>
          </cell>
          <cell r="I760" t="str">
            <v>0          0</v>
          </cell>
          <cell r="J760">
            <v>0</v>
          </cell>
          <cell r="K760">
            <v>0</v>
          </cell>
          <cell r="L760">
            <v>2003</v>
          </cell>
          <cell r="M760" t="str">
            <v>No Trade</v>
          </cell>
          <cell r="N760" t="str">
            <v/>
          </cell>
          <cell r="O760" t="str">
            <v/>
          </cell>
          <cell r="P760" t="str">
            <v/>
          </cell>
        </row>
        <row r="761">
          <cell r="A761" t="str">
            <v>LO</v>
          </cell>
          <cell r="B761">
            <v>6</v>
          </cell>
          <cell r="C761">
            <v>3</v>
          </cell>
          <cell r="D761" t="str">
            <v>C</v>
          </cell>
          <cell r="E761">
            <v>24</v>
          </cell>
          <cell r="F761">
            <v>37756</v>
          </cell>
          <cell r="G761">
            <v>3.49</v>
          </cell>
          <cell r="H761">
            <v>3</v>
          </cell>
          <cell r="I761" t="str">
            <v>9          0</v>
          </cell>
          <cell r="J761">
            <v>0</v>
          </cell>
          <cell r="K761">
            <v>0</v>
          </cell>
          <cell r="L761">
            <v>2003</v>
          </cell>
          <cell r="M761" t="str">
            <v>No Trade</v>
          </cell>
          <cell r="N761" t="str">
            <v/>
          </cell>
          <cell r="O761" t="str">
            <v/>
          </cell>
          <cell r="P761" t="str">
            <v/>
          </cell>
        </row>
        <row r="762">
          <cell r="A762" t="str">
            <v>LO</v>
          </cell>
          <cell r="B762">
            <v>6</v>
          </cell>
          <cell r="C762">
            <v>3</v>
          </cell>
          <cell r="D762" t="str">
            <v>P</v>
          </cell>
          <cell r="E762">
            <v>24</v>
          </cell>
          <cell r="F762">
            <v>37756</v>
          </cell>
          <cell r="G762">
            <v>1.7</v>
          </cell>
          <cell r="H762">
            <v>1.7</v>
          </cell>
          <cell r="I762" t="str">
            <v>9          0</v>
          </cell>
          <cell r="J762">
            <v>0</v>
          </cell>
          <cell r="K762">
            <v>0</v>
          </cell>
          <cell r="L762">
            <v>2003</v>
          </cell>
          <cell r="M762" t="str">
            <v>No Trade</v>
          </cell>
          <cell r="N762" t="str">
            <v/>
          </cell>
          <cell r="O762" t="str">
            <v/>
          </cell>
          <cell r="P762" t="str">
            <v/>
          </cell>
        </row>
        <row r="763">
          <cell r="A763" t="str">
            <v>LO</v>
          </cell>
          <cell r="B763">
            <v>6</v>
          </cell>
          <cell r="C763">
            <v>3</v>
          </cell>
          <cell r="D763" t="str">
            <v>C</v>
          </cell>
          <cell r="E763">
            <v>24.5</v>
          </cell>
          <cell r="F763">
            <v>37756</v>
          </cell>
          <cell r="G763">
            <v>3.19</v>
          </cell>
          <cell r="H763">
            <v>2.8</v>
          </cell>
          <cell r="I763" t="str">
            <v>1          0</v>
          </cell>
          <cell r="J763">
            <v>0</v>
          </cell>
          <cell r="K763">
            <v>0</v>
          </cell>
          <cell r="L763">
            <v>2003</v>
          </cell>
          <cell r="M763" t="str">
            <v>No Trade</v>
          </cell>
          <cell r="N763" t="str">
            <v/>
          </cell>
          <cell r="O763" t="str">
            <v/>
          </cell>
          <cell r="P763" t="str">
            <v/>
          </cell>
        </row>
        <row r="764">
          <cell r="A764" t="str">
            <v>LO</v>
          </cell>
          <cell r="B764">
            <v>6</v>
          </cell>
          <cell r="C764">
            <v>3</v>
          </cell>
          <cell r="D764" t="str">
            <v>P</v>
          </cell>
          <cell r="E764">
            <v>24.5</v>
          </cell>
          <cell r="F764">
            <v>37756</v>
          </cell>
          <cell r="G764">
            <v>1.89</v>
          </cell>
          <cell r="H764">
            <v>2</v>
          </cell>
          <cell r="I764" t="str">
            <v>0          0</v>
          </cell>
          <cell r="J764">
            <v>0</v>
          </cell>
          <cell r="K764">
            <v>0</v>
          </cell>
          <cell r="L764">
            <v>2003</v>
          </cell>
          <cell r="M764" t="str">
            <v>No Trade</v>
          </cell>
          <cell r="N764" t="str">
            <v/>
          </cell>
          <cell r="O764" t="str">
            <v/>
          </cell>
          <cell r="P764" t="str">
            <v/>
          </cell>
        </row>
        <row r="765">
          <cell r="A765" t="str">
            <v>LO</v>
          </cell>
          <cell r="B765">
            <v>6</v>
          </cell>
          <cell r="C765">
            <v>3</v>
          </cell>
          <cell r="D765" t="str">
            <v>C</v>
          </cell>
          <cell r="E765">
            <v>25</v>
          </cell>
          <cell r="F765">
            <v>37756</v>
          </cell>
          <cell r="G765">
            <v>2.91</v>
          </cell>
          <cell r="H765">
            <v>2.5</v>
          </cell>
          <cell r="I765" t="str">
            <v>3          0</v>
          </cell>
          <cell r="J765">
            <v>0</v>
          </cell>
          <cell r="K765">
            <v>0</v>
          </cell>
          <cell r="L765">
            <v>2003</v>
          </cell>
          <cell r="M765" t="str">
            <v>No Trade</v>
          </cell>
          <cell r="N765" t="str">
            <v/>
          </cell>
          <cell r="O765" t="str">
            <v/>
          </cell>
          <cell r="P765" t="str">
            <v/>
          </cell>
        </row>
        <row r="766">
          <cell r="A766" t="str">
            <v>LO</v>
          </cell>
          <cell r="B766">
            <v>6</v>
          </cell>
          <cell r="C766">
            <v>3</v>
          </cell>
          <cell r="D766" t="str">
            <v>P</v>
          </cell>
          <cell r="E766">
            <v>25</v>
          </cell>
          <cell r="F766">
            <v>37756</v>
          </cell>
          <cell r="G766">
            <v>2.1</v>
          </cell>
          <cell r="H766">
            <v>2.2000000000000002</v>
          </cell>
          <cell r="I766" t="str">
            <v>2          0</v>
          </cell>
          <cell r="J766">
            <v>0</v>
          </cell>
          <cell r="K766">
            <v>0</v>
          </cell>
          <cell r="L766">
            <v>2003</v>
          </cell>
          <cell r="M766" t="str">
            <v>No Trade</v>
          </cell>
          <cell r="N766" t="str">
            <v/>
          </cell>
          <cell r="O766" t="str">
            <v/>
          </cell>
          <cell r="P766" t="str">
            <v/>
          </cell>
        </row>
        <row r="767">
          <cell r="A767" t="str">
            <v>LO</v>
          </cell>
          <cell r="B767">
            <v>6</v>
          </cell>
          <cell r="C767">
            <v>3</v>
          </cell>
          <cell r="D767" t="str">
            <v>C</v>
          </cell>
          <cell r="E767">
            <v>25.5</v>
          </cell>
          <cell r="F767">
            <v>37756</v>
          </cell>
          <cell r="G767">
            <v>2.64</v>
          </cell>
          <cell r="H767">
            <v>2.2000000000000002</v>
          </cell>
          <cell r="I767" t="str">
            <v>7         50</v>
          </cell>
          <cell r="J767">
            <v>0</v>
          </cell>
          <cell r="K767">
            <v>0</v>
          </cell>
          <cell r="L767">
            <v>2003</v>
          </cell>
          <cell r="M767" t="str">
            <v>No Trade</v>
          </cell>
          <cell r="N767" t="str">
            <v/>
          </cell>
          <cell r="O767" t="str">
            <v/>
          </cell>
          <cell r="P767" t="str">
            <v/>
          </cell>
        </row>
        <row r="768">
          <cell r="A768" t="str">
            <v>LO</v>
          </cell>
          <cell r="B768">
            <v>6</v>
          </cell>
          <cell r="C768">
            <v>3</v>
          </cell>
          <cell r="D768" t="str">
            <v>P</v>
          </cell>
          <cell r="E768">
            <v>25.5</v>
          </cell>
          <cell r="F768">
            <v>37756</v>
          </cell>
          <cell r="G768">
            <v>2.33</v>
          </cell>
          <cell r="H768">
            <v>2.4</v>
          </cell>
          <cell r="I768" t="str">
            <v>6         62</v>
          </cell>
          <cell r="J768">
            <v>2.31</v>
          </cell>
          <cell r="K768">
            <v>2.2999999999999998</v>
          </cell>
          <cell r="L768">
            <v>2003</v>
          </cell>
          <cell r="M768" t="str">
            <v>No Trade</v>
          </cell>
          <cell r="N768" t="str">
            <v/>
          </cell>
          <cell r="O768" t="str">
            <v/>
          </cell>
          <cell r="P768" t="str">
            <v/>
          </cell>
        </row>
        <row r="769">
          <cell r="A769" t="str">
            <v>LO</v>
          </cell>
          <cell r="B769">
            <v>6</v>
          </cell>
          <cell r="C769">
            <v>3</v>
          </cell>
          <cell r="D769" t="str">
            <v>C</v>
          </cell>
          <cell r="E769">
            <v>26</v>
          </cell>
          <cell r="F769">
            <v>37756</v>
          </cell>
          <cell r="G769">
            <v>2.38</v>
          </cell>
          <cell r="H769">
            <v>2</v>
          </cell>
          <cell r="I769" t="str">
            <v>4          0</v>
          </cell>
          <cell r="J769">
            <v>0</v>
          </cell>
          <cell r="K769">
            <v>0</v>
          </cell>
          <cell r="L769">
            <v>2003</v>
          </cell>
          <cell r="M769" t="str">
            <v>No Trade</v>
          </cell>
          <cell r="N769" t="str">
            <v/>
          </cell>
          <cell r="O769" t="str">
            <v/>
          </cell>
          <cell r="P769" t="str">
            <v/>
          </cell>
        </row>
        <row r="770">
          <cell r="A770" t="str">
            <v>LO</v>
          </cell>
          <cell r="B770">
            <v>6</v>
          </cell>
          <cell r="C770">
            <v>3</v>
          </cell>
          <cell r="D770" t="str">
            <v>P</v>
          </cell>
          <cell r="E770">
            <v>26</v>
          </cell>
          <cell r="F770">
            <v>37756</v>
          </cell>
          <cell r="G770">
            <v>2.57</v>
          </cell>
          <cell r="H770">
            <v>2.7</v>
          </cell>
          <cell r="I770" t="str">
            <v>3          0</v>
          </cell>
          <cell r="J770">
            <v>0</v>
          </cell>
          <cell r="K770">
            <v>0</v>
          </cell>
          <cell r="L770">
            <v>2003</v>
          </cell>
          <cell r="M770" t="str">
            <v>No Trade</v>
          </cell>
          <cell r="N770" t="str">
            <v/>
          </cell>
          <cell r="O770" t="str">
            <v/>
          </cell>
          <cell r="P770" t="str">
            <v/>
          </cell>
        </row>
        <row r="771">
          <cell r="A771" t="str">
            <v>LO</v>
          </cell>
          <cell r="B771">
            <v>6</v>
          </cell>
          <cell r="C771">
            <v>3</v>
          </cell>
          <cell r="D771" t="str">
            <v>C</v>
          </cell>
          <cell r="E771">
            <v>26.5</v>
          </cell>
          <cell r="F771">
            <v>37756</v>
          </cell>
          <cell r="G771">
            <v>2.15</v>
          </cell>
          <cell r="H771">
            <v>1.8</v>
          </cell>
          <cell r="I771" t="str">
            <v>3          0</v>
          </cell>
          <cell r="J771">
            <v>0</v>
          </cell>
          <cell r="K771">
            <v>0</v>
          </cell>
          <cell r="L771">
            <v>2003</v>
          </cell>
          <cell r="M771" t="str">
            <v>No Trade</v>
          </cell>
          <cell r="N771" t="str">
            <v/>
          </cell>
          <cell r="O771" t="str">
            <v/>
          </cell>
          <cell r="P771" t="str">
            <v/>
          </cell>
        </row>
        <row r="772">
          <cell r="A772" t="str">
            <v>LO</v>
          </cell>
          <cell r="B772">
            <v>6</v>
          </cell>
          <cell r="C772">
            <v>3</v>
          </cell>
          <cell r="D772" t="str">
            <v>P</v>
          </cell>
          <cell r="E772">
            <v>26.5</v>
          </cell>
          <cell r="F772">
            <v>37756</v>
          </cell>
          <cell r="G772">
            <v>2.84</v>
          </cell>
          <cell r="H772">
            <v>3</v>
          </cell>
          <cell r="I772" t="str">
            <v>1          0</v>
          </cell>
          <cell r="J772">
            <v>0</v>
          </cell>
          <cell r="K772">
            <v>0</v>
          </cell>
          <cell r="L772">
            <v>2003</v>
          </cell>
          <cell r="M772" t="str">
            <v>No Trade</v>
          </cell>
          <cell r="N772" t="str">
            <v/>
          </cell>
          <cell r="O772" t="str">
            <v/>
          </cell>
          <cell r="P772" t="str">
            <v/>
          </cell>
        </row>
        <row r="773">
          <cell r="A773" t="str">
            <v>LO</v>
          </cell>
          <cell r="B773">
            <v>6</v>
          </cell>
          <cell r="C773">
            <v>3</v>
          </cell>
          <cell r="D773" t="str">
            <v>C</v>
          </cell>
          <cell r="E773">
            <v>27</v>
          </cell>
          <cell r="F773">
            <v>37756</v>
          </cell>
          <cell r="G773">
            <v>1.93</v>
          </cell>
          <cell r="H773">
            <v>1.6</v>
          </cell>
          <cell r="I773" t="str">
            <v>3          0</v>
          </cell>
          <cell r="J773">
            <v>0</v>
          </cell>
          <cell r="K773">
            <v>0</v>
          </cell>
          <cell r="L773">
            <v>2003</v>
          </cell>
          <cell r="M773" t="str">
            <v>No Trade</v>
          </cell>
          <cell r="N773" t="str">
            <v/>
          </cell>
          <cell r="O773" t="str">
            <v/>
          </cell>
          <cell r="P773" t="str">
            <v/>
          </cell>
        </row>
        <row r="774">
          <cell r="A774" t="str">
            <v>LO</v>
          </cell>
          <cell r="B774">
            <v>6</v>
          </cell>
          <cell r="C774">
            <v>3</v>
          </cell>
          <cell r="D774" t="str">
            <v>P</v>
          </cell>
          <cell r="E774">
            <v>27</v>
          </cell>
          <cell r="F774">
            <v>37756</v>
          </cell>
          <cell r="G774">
            <v>3.11</v>
          </cell>
          <cell r="H774">
            <v>3.3</v>
          </cell>
          <cell r="I774" t="str">
            <v>0          0</v>
          </cell>
          <cell r="J774">
            <v>0</v>
          </cell>
          <cell r="K774">
            <v>0</v>
          </cell>
          <cell r="L774">
            <v>2003</v>
          </cell>
          <cell r="M774" t="str">
            <v>No Trade</v>
          </cell>
          <cell r="N774" t="str">
            <v/>
          </cell>
          <cell r="O774" t="str">
            <v/>
          </cell>
          <cell r="P774" t="str">
            <v/>
          </cell>
        </row>
        <row r="775">
          <cell r="A775" t="str">
            <v>LO</v>
          </cell>
          <cell r="B775">
            <v>6</v>
          </cell>
          <cell r="C775">
            <v>3</v>
          </cell>
          <cell r="D775" t="str">
            <v>C</v>
          </cell>
          <cell r="E775">
            <v>27.5</v>
          </cell>
          <cell r="F775">
            <v>37756</v>
          </cell>
          <cell r="G775">
            <v>1.73</v>
          </cell>
          <cell r="H775">
            <v>1.4</v>
          </cell>
          <cell r="I775" t="str">
            <v>5          0</v>
          </cell>
          <cell r="J775">
            <v>0</v>
          </cell>
          <cell r="K775">
            <v>0</v>
          </cell>
          <cell r="L775">
            <v>2003</v>
          </cell>
          <cell r="M775" t="str">
            <v>No Trade</v>
          </cell>
          <cell r="N775" t="str">
            <v/>
          </cell>
          <cell r="O775" t="str">
            <v/>
          </cell>
          <cell r="P775" t="str">
            <v/>
          </cell>
        </row>
        <row r="776">
          <cell r="A776" t="str">
            <v>LO</v>
          </cell>
          <cell r="B776">
            <v>6</v>
          </cell>
          <cell r="C776">
            <v>3</v>
          </cell>
          <cell r="D776" t="str">
            <v>P</v>
          </cell>
          <cell r="E776">
            <v>27.5</v>
          </cell>
          <cell r="F776">
            <v>37756</v>
          </cell>
          <cell r="G776">
            <v>0</v>
          </cell>
          <cell r="H776">
            <v>0</v>
          </cell>
          <cell r="I776" t="str">
            <v>0          0</v>
          </cell>
          <cell r="J776">
            <v>0</v>
          </cell>
          <cell r="K776">
            <v>0</v>
          </cell>
          <cell r="L776">
            <v>2003</v>
          </cell>
          <cell r="M776" t="str">
            <v>No Trade</v>
          </cell>
          <cell r="N776" t="str">
            <v/>
          </cell>
          <cell r="O776" t="str">
            <v/>
          </cell>
          <cell r="P776" t="str">
            <v/>
          </cell>
        </row>
        <row r="777">
          <cell r="A777" t="str">
            <v>LO</v>
          </cell>
          <cell r="B777">
            <v>6</v>
          </cell>
          <cell r="C777">
            <v>3</v>
          </cell>
          <cell r="D777" t="str">
            <v>C</v>
          </cell>
          <cell r="E777">
            <v>28</v>
          </cell>
          <cell r="F777">
            <v>37756</v>
          </cell>
          <cell r="G777">
            <v>1.55</v>
          </cell>
          <cell r="H777">
            <v>1.2</v>
          </cell>
          <cell r="I777" t="str">
            <v>8          0</v>
          </cell>
          <cell r="J777">
            <v>0</v>
          </cell>
          <cell r="K777">
            <v>0</v>
          </cell>
          <cell r="L777">
            <v>2003</v>
          </cell>
          <cell r="M777" t="str">
            <v>No Trade</v>
          </cell>
          <cell r="N777" t="str">
            <v/>
          </cell>
          <cell r="O777" t="str">
            <v/>
          </cell>
          <cell r="P777" t="str">
            <v/>
          </cell>
        </row>
        <row r="778">
          <cell r="A778" t="str">
            <v>LO</v>
          </cell>
          <cell r="B778">
            <v>6</v>
          </cell>
          <cell r="C778">
            <v>3</v>
          </cell>
          <cell r="D778" t="str">
            <v>P</v>
          </cell>
          <cell r="E778">
            <v>28</v>
          </cell>
          <cell r="F778">
            <v>37756</v>
          </cell>
          <cell r="G778">
            <v>3.71</v>
          </cell>
          <cell r="H778">
            <v>3.9</v>
          </cell>
          <cell r="I778" t="str">
            <v>3          0</v>
          </cell>
          <cell r="J778">
            <v>0</v>
          </cell>
          <cell r="K778">
            <v>0</v>
          </cell>
          <cell r="L778">
            <v>2003</v>
          </cell>
          <cell r="M778" t="str">
            <v>No Trade</v>
          </cell>
          <cell r="N778" t="str">
            <v/>
          </cell>
          <cell r="O778" t="str">
            <v/>
          </cell>
          <cell r="P778" t="str">
            <v/>
          </cell>
        </row>
        <row r="779">
          <cell r="A779" t="str">
            <v>LO</v>
          </cell>
          <cell r="B779">
            <v>6</v>
          </cell>
          <cell r="C779">
            <v>3</v>
          </cell>
          <cell r="D779" t="str">
            <v>C</v>
          </cell>
          <cell r="E779">
            <v>28.5</v>
          </cell>
          <cell r="F779">
            <v>37756</v>
          </cell>
          <cell r="G779">
            <v>1.38</v>
          </cell>
          <cell r="H779">
            <v>1.1000000000000001</v>
          </cell>
          <cell r="I779" t="str">
            <v>3          0</v>
          </cell>
          <cell r="J779">
            <v>0</v>
          </cell>
          <cell r="K779">
            <v>0</v>
          </cell>
          <cell r="L779">
            <v>2003</v>
          </cell>
          <cell r="M779" t="str">
            <v>No Trade</v>
          </cell>
          <cell r="N779" t="str">
            <v/>
          </cell>
          <cell r="O779" t="str">
            <v/>
          </cell>
          <cell r="P779" t="str">
            <v/>
          </cell>
        </row>
        <row r="780">
          <cell r="A780" t="str">
            <v>LO</v>
          </cell>
          <cell r="B780">
            <v>6</v>
          </cell>
          <cell r="C780">
            <v>3</v>
          </cell>
          <cell r="D780" t="str">
            <v>P</v>
          </cell>
          <cell r="E780">
            <v>28.5</v>
          </cell>
          <cell r="F780">
            <v>37756</v>
          </cell>
          <cell r="G780">
            <v>4.33</v>
          </cell>
          <cell r="H780">
            <v>4.3</v>
          </cell>
          <cell r="I780" t="str">
            <v>3          0</v>
          </cell>
          <cell r="J780">
            <v>0</v>
          </cell>
          <cell r="K780">
            <v>0</v>
          </cell>
          <cell r="L780">
            <v>2003</v>
          </cell>
          <cell r="M780" t="str">
            <v>No Trade</v>
          </cell>
          <cell r="N780" t="str">
            <v/>
          </cell>
          <cell r="O780" t="str">
            <v/>
          </cell>
          <cell r="P780" t="str">
            <v/>
          </cell>
        </row>
        <row r="781">
          <cell r="A781" t="str">
            <v>LO</v>
          </cell>
          <cell r="B781">
            <v>6</v>
          </cell>
          <cell r="C781">
            <v>3</v>
          </cell>
          <cell r="D781" t="str">
            <v>C</v>
          </cell>
          <cell r="E781">
            <v>29</v>
          </cell>
          <cell r="F781">
            <v>37756</v>
          </cell>
          <cell r="G781">
            <v>1.22</v>
          </cell>
          <cell r="H781">
            <v>0.9</v>
          </cell>
          <cell r="I781" t="str">
            <v>9          0</v>
          </cell>
          <cell r="J781">
            <v>0</v>
          </cell>
          <cell r="K781">
            <v>0</v>
          </cell>
          <cell r="L781">
            <v>2003</v>
          </cell>
          <cell r="M781" t="str">
            <v>No Trade</v>
          </cell>
          <cell r="N781" t="str">
            <v/>
          </cell>
          <cell r="O781" t="str">
            <v/>
          </cell>
          <cell r="P781" t="str">
            <v/>
          </cell>
        </row>
        <row r="782">
          <cell r="A782" t="str">
            <v>LO</v>
          </cell>
          <cell r="B782">
            <v>6</v>
          </cell>
          <cell r="C782">
            <v>3</v>
          </cell>
          <cell r="D782" t="str">
            <v>P</v>
          </cell>
          <cell r="E782">
            <v>29</v>
          </cell>
          <cell r="F782">
            <v>37756</v>
          </cell>
          <cell r="G782">
            <v>4.75</v>
          </cell>
          <cell r="H782">
            <v>4.7</v>
          </cell>
          <cell r="I782" t="str">
            <v>5          0</v>
          </cell>
          <cell r="J782">
            <v>0</v>
          </cell>
          <cell r="K782">
            <v>0</v>
          </cell>
          <cell r="L782">
            <v>2003</v>
          </cell>
          <cell r="M782" t="str">
            <v>No Trade</v>
          </cell>
          <cell r="N782" t="str">
            <v/>
          </cell>
          <cell r="O782" t="str">
            <v/>
          </cell>
          <cell r="P782" t="str">
            <v/>
          </cell>
        </row>
        <row r="783">
          <cell r="A783" t="str">
            <v>LO</v>
          </cell>
          <cell r="B783">
            <v>6</v>
          </cell>
          <cell r="C783">
            <v>3</v>
          </cell>
          <cell r="D783" t="str">
            <v>C</v>
          </cell>
          <cell r="E783">
            <v>29.5</v>
          </cell>
          <cell r="F783">
            <v>37756</v>
          </cell>
          <cell r="G783">
            <v>1.08</v>
          </cell>
          <cell r="H783">
            <v>0.8</v>
          </cell>
          <cell r="I783" t="str">
            <v>6          0</v>
          </cell>
          <cell r="J783">
            <v>0</v>
          </cell>
          <cell r="K783">
            <v>0</v>
          </cell>
          <cell r="L783">
            <v>2003</v>
          </cell>
          <cell r="M783" t="str">
            <v>No Trade</v>
          </cell>
          <cell r="N783" t="str">
            <v/>
          </cell>
          <cell r="O783" t="str">
            <v/>
          </cell>
          <cell r="P783" t="str">
            <v/>
          </cell>
        </row>
        <row r="784">
          <cell r="A784" t="str">
            <v>LO</v>
          </cell>
          <cell r="B784">
            <v>6</v>
          </cell>
          <cell r="C784">
            <v>3</v>
          </cell>
          <cell r="D784" t="str">
            <v>C</v>
          </cell>
          <cell r="E784">
            <v>30</v>
          </cell>
          <cell r="F784">
            <v>37756</v>
          </cell>
          <cell r="G784">
            <v>0.94</v>
          </cell>
          <cell r="H784">
            <v>0.7</v>
          </cell>
          <cell r="I784" t="str">
            <v>8         25</v>
          </cell>
          <cell r="J784">
            <v>0</v>
          </cell>
          <cell r="K784">
            <v>0</v>
          </cell>
          <cell r="L784">
            <v>2003</v>
          </cell>
          <cell r="M784" t="str">
            <v>No Trade</v>
          </cell>
          <cell r="N784" t="str">
            <v/>
          </cell>
          <cell r="O784" t="str">
            <v/>
          </cell>
          <cell r="P784" t="str">
            <v/>
          </cell>
        </row>
        <row r="785">
          <cell r="A785" t="str">
            <v>LO</v>
          </cell>
          <cell r="B785">
            <v>6</v>
          </cell>
          <cell r="C785">
            <v>3</v>
          </cell>
          <cell r="D785" t="str">
            <v>P</v>
          </cell>
          <cell r="E785">
            <v>30</v>
          </cell>
          <cell r="F785">
            <v>37756</v>
          </cell>
          <cell r="G785">
            <v>5.43</v>
          </cell>
          <cell r="H785">
            <v>5.4</v>
          </cell>
          <cell r="I785" t="str">
            <v>3          0</v>
          </cell>
          <cell r="J785">
            <v>0</v>
          </cell>
          <cell r="K785">
            <v>0</v>
          </cell>
          <cell r="L785">
            <v>2003</v>
          </cell>
          <cell r="M785" t="str">
            <v>No Trade</v>
          </cell>
          <cell r="N785" t="str">
            <v/>
          </cell>
          <cell r="O785" t="str">
            <v/>
          </cell>
          <cell r="P785" t="str">
            <v/>
          </cell>
        </row>
        <row r="786">
          <cell r="A786" t="str">
            <v>LO</v>
          </cell>
          <cell r="B786">
            <v>6</v>
          </cell>
          <cell r="C786">
            <v>3</v>
          </cell>
          <cell r="D786" t="str">
            <v>C</v>
          </cell>
          <cell r="E786">
            <v>30.5</v>
          </cell>
          <cell r="F786">
            <v>37756</v>
          </cell>
          <cell r="G786">
            <v>0.84</v>
          </cell>
          <cell r="H786">
            <v>0.6</v>
          </cell>
          <cell r="I786" t="str">
            <v>7          0</v>
          </cell>
          <cell r="J786">
            <v>0</v>
          </cell>
          <cell r="K786">
            <v>0</v>
          </cell>
          <cell r="L786">
            <v>2003</v>
          </cell>
          <cell r="M786" t="str">
            <v>No Trade</v>
          </cell>
          <cell r="N786" t="str">
            <v/>
          </cell>
          <cell r="O786" t="str">
            <v/>
          </cell>
          <cell r="P786" t="str">
            <v/>
          </cell>
        </row>
        <row r="787">
          <cell r="A787" t="str">
            <v>LO</v>
          </cell>
          <cell r="B787">
            <v>6</v>
          </cell>
          <cell r="C787">
            <v>3</v>
          </cell>
          <cell r="D787" t="str">
            <v>C</v>
          </cell>
          <cell r="E787">
            <v>31</v>
          </cell>
          <cell r="F787">
            <v>37756</v>
          </cell>
          <cell r="G787">
            <v>0.75</v>
          </cell>
          <cell r="H787">
            <v>0.5</v>
          </cell>
          <cell r="I787" t="str">
            <v>9         28</v>
          </cell>
          <cell r="J787">
            <v>0.74</v>
          </cell>
          <cell r="K787">
            <v>0.65</v>
          </cell>
          <cell r="L787">
            <v>2003</v>
          </cell>
          <cell r="M787" t="str">
            <v>No Trade</v>
          </cell>
          <cell r="N787" t="str">
            <v/>
          </cell>
          <cell r="O787" t="str">
            <v/>
          </cell>
          <cell r="P787" t="str">
            <v/>
          </cell>
        </row>
        <row r="788">
          <cell r="A788" t="str">
            <v>LO</v>
          </cell>
          <cell r="B788">
            <v>6</v>
          </cell>
          <cell r="C788">
            <v>3</v>
          </cell>
          <cell r="D788" t="str">
            <v>P</v>
          </cell>
          <cell r="E788">
            <v>31</v>
          </cell>
          <cell r="F788">
            <v>37756</v>
          </cell>
          <cell r="G788">
            <v>6.6</v>
          </cell>
          <cell r="H788">
            <v>6.6</v>
          </cell>
          <cell r="I788" t="str">
            <v>0          0</v>
          </cell>
          <cell r="J788">
            <v>0</v>
          </cell>
          <cell r="K788">
            <v>0</v>
          </cell>
          <cell r="L788">
            <v>2003</v>
          </cell>
          <cell r="M788" t="str">
            <v>No Trade</v>
          </cell>
          <cell r="N788" t="str">
            <v/>
          </cell>
          <cell r="O788" t="str">
            <v/>
          </cell>
          <cell r="P788" t="str">
            <v/>
          </cell>
        </row>
        <row r="789">
          <cell r="A789" t="str">
            <v>LO</v>
          </cell>
          <cell r="B789">
            <v>6</v>
          </cell>
          <cell r="C789">
            <v>3</v>
          </cell>
          <cell r="D789" t="str">
            <v>C</v>
          </cell>
          <cell r="E789">
            <v>31.5</v>
          </cell>
          <cell r="F789">
            <v>37756</v>
          </cell>
          <cell r="G789">
            <v>0.67</v>
          </cell>
          <cell r="H789">
            <v>0.5</v>
          </cell>
          <cell r="I789" t="str">
            <v>2          0</v>
          </cell>
          <cell r="J789">
            <v>0</v>
          </cell>
          <cell r="K789">
            <v>0</v>
          </cell>
          <cell r="L789">
            <v>2003</v>
          </cell>
          <cell r="M789" t="str">
            <v>No Trade</v>
          </cell>
          <cell r="N789" t="str">
            <v/>
          </cell>
          <cell r="O789" t="str">
            <v/>
          </cell>
          <cell r="P789" t="str">
            <v/>
          </cell>
        </row>
        <row r="790">
          <cell r="A790" t="str">
            <v>LO</v>
          </cell>
          <cell r="B790">
            <v>6</v>
          </cell>
          <cell r="C790">
            <v>3</v>
          </cell>
          <cell r="D790" t="str">
            <v>P</v>
          </cell>
          <cell r="E790">
            <v>31.5</v>
          </cell>
          <cell r="F790">
            <v>37756</v>
          </cell>
          <cell r="G790">
            <v>7.47</v>
          </cell>
          <cell r="H790">
            <v>7.4</v>
          </cell>
          <cell r="I790" t="str">
            <v>7          0</v>
          </cell>
          <cell r="J790">
            <v>0</v>
          </cell>
          <cell r="K790">
            <v>0</v>
          </cell>
          <cell r="L790">
            <v>2003</v>
          </cell>
          <cell r="M790" t="str">
            <v>No Trade</v>
          </cell>
          <cell r="N790" t="str">
            <v/>
          </cell>
          <cell r="O790" t="str">
            <v/>
          </cell>
          <cell r="P790" t="str">
            <v/>
          </cell>
        </row>
        <row r="791">
          <cell r="A791" t="str">
            <v>LO</v>
          </cell>
          <cell r="B791">
            <v>6</v>
          </cell>
          <cell r="C791">
            <v>3</v>
          </cell>
          <cell r="D791" t="str">
            <v>C</v>
          </cell>
          <cell r="E791">
            <v>32</v>
          </cell>
          <cell r="F791">
            <v>37756</v>
          </cell>
          <cell r="G791">
            <v>0.59</v>
          </cell>
          <cell r="H791">
            <v>0.4</v>
          </cell>
          <cell r="I791" t="str">
            <v>7          0</v>
          </cell>
          <cell r="J791">
            <v>0</v>
          </cell>
          <cell r="K791">
            <v>0</v>
          </cell>
          <cell r="L791">
            <v>2003</v>
          </cell>
          <cell r="M791" t="str">
            <v>No Trade</v>
          </cell>
          <cell r="N791" t="str">
            <v/>
          </cell>
          <cell r="O791" t="str">
            <v/>
          </cell>
          <cell r="P791" t="str">
            <v/>
          </cell>
        </row>
        <row r="792">
          <cell r="A792" t="str">
            <v>LO</v>
          </cell>
          <cell r="B792">
            <v>6</v>
          </cell>
          <cell r="C792">
            <v>3</v>
          </cell>
          <cell r="D792" t="str">
            <v>P</v>
          </cell>
          <cell r="E792">
            <v>32</v>
          </cell>
          <cell r="F792">
            <v>37756</v>
          </cell>
          <cell r="G792">
            <v>0</v>
          </cell>
          <cell r="H792">
            <v>0</v>
          </cell>
          <cell r="I792" t="str">
            <v>0          0</v>
          </cell>
          <cell r="J792">
            <v>0</v>
          </cell>
          <cell r="K792">
            <v>0</v>
          </cell>
          <cell r="L792">
            <v>2003</v>
          </cell>
          <cell r="M792" t="str">
            <v>No Trade</v>
          </cell>
          <cell r="N792" t="str">
            <v/>
          </cell>
          <cell r="O792" t="str">
            <v/>
          </cell>
          <cell r="P792" t="str">
            <v/>
          </cell>
        </row>
        <row r="793">
          <cell r="A793" t="str">
            <v>LO</v>
          </cell>
          <cell r="B793">
            <v>6</v>
          </cell>
          <cell r="C793">
            <v>3</v>
          </cell>
          <cell r="D793" t="str">
            <v>C</v>
          </cell>
          <cell r="E793">
            <v>32.5</v>
          </cell>
          <cell r="F793">
            <v>37756</v>
          </cell>
          <cell r="G793">
            <v>0.54</v>
          </cell>
          <cell r="H793">
            <v>0.4</v>
          </cell>
          <cell r="I793" t="str">
            <v>3          0</v>
          </cell>
          <cell r="J793">
            <v>0</v>
          </cell>
          <cell r="K793">
            <v>0</v>
          </cell>
          <cell r="L793">
            <v>2003</v>
          </cell>
          <cell r="M793" t="str">
            <v>No Trade</v>
          </cell>
          <cell r="N793" t="str">
            <v/>
          </cell>
          <cell r="O793" t="str">
            <v/>
          </cell>
          <cell r="P793" t="str">
            <v/>
          </cell>
        </row>
        <row r="794">
          <cell r="A794" t="str">
            <v>LO</v>
          </cell>
          <cell r="B794">
            <v>6</v>
          </cell>
          <cell r="C794">
            <v>3</v>
          </cell>
          <cell r="D794" t="str">
            <v>C</v>
          </cell>
          <cell r="E794">
            <v>33</v>
          </cell>
          <cell r="F794">
            <v>37756</v>
          </cell>
          <cell r="G794">
            <v>0.49</v>
          </cell>
          <cell r="H794">
            <v>0.3</v>
          </cell>
          <cell r="I794" t="str">
            <v>9         10</v>
          </cell>
          <cell r="J794">
            <v>0</v>
          </cell>
          <cell r="K794">
            <v>0</v>
          </cell>
          <cell r="L794">
            <v>2003</v>
          </cell>
          <cell r="M794" t="str">
            <v>No Trade</v>
          </cell>
          <cell r="N794" t="str">
            <v/>
          </cell>
          <cell r="O794" t="str">
            <v/>
          </cell>
          <cell r="P794" t="str">
            <v/>
          </cell>
        </row>
        <row r="795">
          <cell r="A795" t="str">
            <v>LO</v>
          </cell>
          <cell r="B795">
            <v>6</v>
          </cell>
          <cell r="C795">
            <v>3</v>
          </cell>
          <cell r="D795" t="str">
            <v>P</v>
          </cell>
          <cell r="E795">
            <v>33</v>
          </cell>
          <cell r="F795">
            <v>37756</v>
          </cell>
          <cell r="G795">
            <v>9.2799999999999994</v>
          </cell>
          <cell r="H795">
            <v>9.1999999999999993</v>
          </cell>
          <cell r="I795" t="str">
            <v>8          0</v>
          </cell>
          <cell r="J795">
            <v>0</v>
          </cell>
          <cell r="K795">
            <v>0</v>
          </cell>
          <cell r="L795">
            <v>2003</v>
          </cell>
          <cell r="M795" t="str">
            <v>No Trade</v>
          </cell>
          <cell r="N795" t="str">
            <v/>
          </cell>
          <cell r="O795" t="str">
            <v/>
          </cell>
          <cell r="P795" t="str">
            <v/>
          </cell>
        </row>
        <row r="796">
          <cell r="A796" t="str">
            <v>LO</v>
          </cell>
          <cell r="B796">
            <v>6</v>
          </cell>
          <cell r="C796">
            <v>3</v>
          </cell>
          <cell r="D796" t="str">
            <v>C</v>
          </cell>
          <cell r="E796">
            <v>33.5</v>
          </cell>
          <cell r="F796">
            <v>37756</v>
          </cell>
          <cell r="G796">
            <v>0.45</v>
          </cell>
          <cell r="H796">
            <v>0.3</v>
          </cell>
          <cell r="I796" t="str">
            <v>5          0</v>
          </cell>
          <cell r="J796">
            <v>0</v>
          </cell>
          <cell r="K796">
            <v>0</v>
          </cell>
          <cell r="L796">
            <v>2003</v>
          </cell>
          <cell r="M796" t="str">
            <v>No Trade</v>
          </cell>
          <cell r="N796" t="str">
            <v/>
          </cell>
          <cell r="O796" t="str">
            <v/>
          </cell>
          <cell r="P796" t="str">
            <v/>
          </cell>
        </row>
        <row r="797">
          <cell r="A797" t="str">
            <v>LO</v>
          </cell>
          <cell r="B797">
            <v>6</v>
          </cell>
          <cell r="C797">
            <v>3</v>
          </cell>
          <cell r="D797" t="str">
            <v>C</v>
          </cell>
          <cell r="E797">
            <v>34</v>
          </cell>
          <cell r="F797">
            <v>37756</v>
          </cell>
          <cell r="G797">
            <v>0.41</v>
          </cell>
          <cell r="H797">
            <v>0.3</v>
          </cell>
          <cell r="I797" t="str">
            <v>2          0</v>
          </cell>
          <cell r="J797">
            <v>0</v>
          </cell>
          <cell r="K797">
            <v>0</v>
          </cell>
          <cell r="L797">
            <v>2003</v>
          </cell>
          <cell r="M797" t="str">
            <v>No Trade</v>
          </cell>
          <cell r="N797" t="str">
            <v/>
          </cell>
          <cell r="O797" t="str">
            <v/>
          </cell>
          <cell r="P797" t="str">
            <v/>
          </cell>
        </row>
        <row r="798">
          <cell r="A798" t="str">
            <v>LO</v>
          </cell>
          <cell r="B798">
            <v>6</v>
          </cell>
          <cell r="C798">
            <v>3</v>
          </cell>
          <cell r="D798" t="str">
            <v>C</v>
          </cell>
          <cell r="E798">
            <v>34.5</v>
          </cell>
          <cell r="F798">
            <v>37756</v>
          </cell>
          <cell r="G798">
            <v>0.37</v>
          </cell>
          <cell r="H798">
            <v>0.2</v>
          </cell>
          <cell r="I798" t="str">
            <v>9          0</v>
          </cell>
          <cell r="J798">
            <v>0</v>
          </cell>
          <cell r="K798">
            <v>0</v>
          </cell>
          <cell r="L798">
            <v>2003</v>
          </cell>
          <cell r="M798" t="str">
            <v>No Trade</v>
          </cell>
          <cell r="N798" t="str">
            <v/>
          </cell>
          <cell r="O798" t="str">
            <v/>
          </cell>
          <cell r="P798" t="str">
            <v/>
          </cell>
        </row>
        <row r="799">
          <cell r="A799" t="str">
            <v>LO</v>
          </cell>
          <cell r="B799">
            <v>6</v>
          </cell>
          <cell r="C799">
            <v>3</v>
          </cell>
          <cell r="D799" t="str">
            <v>C</v>
          </cell>
          <cell r="E799">
            <v>35</v>
          </cell>
          <cell r="F799">
            <v>37756</v>
          </cell>
          <cell r="G799">
            <v>0.34</v>
          </cell>
          <cell r="H799">
            <v>0.2</v>
          </cell>
          <cell r="I799" t="str">
            <v>6         10</v>
          </cell>
          <cell r="J799">
            <v>0</v>
          </cell>
          <cell r="K799">
            <v>0</v>
          </cell>
          <cell r="L799">
            <v>2003</v>
          </cell>
          <cell r="M799" t="str">
            <v>No Trade</v>
          </cell>
          <cell r="N799" t="str">
            <v/>
          </cell>
          <cell r="O799" t="str">
            <v/>
          </cell>
          <cell r="P799" t="str">
            <v/>
          </cell>
        </row>
        <row r="800">
          <cell r="A800" t="str">
            <v>LO</v>
          </cell>
          <cell r="B800">
            <v>6</v>
          </cell>
          <cell r="C800">
            <v>3</v>
          </cell>
          <cell r="D800" t="str">
            <v>P</v>
          </cell>
          <cell r="E800">
            <v>35</v>
          </cell>
          <cell r="F800">
            <v>37756</v>
          </cell>
          <cell r="G800">
            <v>0</v>
          </cell>
          <cell r="H800">
            <v>0</v>
          </cell>
          <cell r="I800" t="str">
            <v>0          0</v>
          </cell>
          <cell r="J800">
            <v>0</v>
          </cell>
          <cell r="K800">
            <v>0</v>
          </cell>
          <cell r="L800">
            <v>2003</v>
          </cell>
          <cell r="M800" t="str">
            <v>No Trade</v>
          </cell>
          <cell r="N800" t="str">
            <v/>
          </cell>
          <cell r="O800" t="str">
            <v/>
          </cell>
          <cell r="P800" t="str">
            <v/>
          </cell>
        </row>
        <row r="801">
          <cell r="A801" t="str">
            <v>LO</v>
          </cell>
          <cell r="B801">
            <v>6</v>
          </cell>
          <cell r="C801">
            <v>3</v>
          </cell>
          <cell r="D801" t="str">
            <v>C</v>
          </cell>
          <cell r="E801">
            <v>35.5</v>
          </cell>
          <cell r="F801">
            <v>37756</v>
          </cell>
          <cell r="G801">
            <v>0</v>
          </cell>
          <cell r="H801">
            <v>0</v>
          </cell>
          <cell r="I801" t="str">
            <v>0          0</v>
          </cell>
          <cell r="J801">
            <v>0</v>
          </cell>
          <cell r="K801">
            <v>0</v>
          </cell>
          <cell r="L801">
            <v>2003</v>
          </cell>
          <cell r="M801" t="str">
            <v>No Trade</v>
          </cell>
          <cell r="N801" t="str">
            <v/>
          </cell>
          <cell r="O801" t="str">
            <v/>
          </cell>
          <cell r="P801" t="str">
            <v/>
          </cell>
        </row>
        <row r="802">
          <cell r="A802" t="str">
            <v>LO</v>
          </cell>
          <cell r="B802">
            <v>6</v>
          </cell>
          <cell r="C802">
            <v>3</v>
          </cell>
          <cell r="D802" t="str">
            <v>C</v>
          </cell>
          <cell r="E802">
            <v>36</v>
          </cell>
          <cell r="F802">
            <v>37756</v>
          </cell>
          <cell r="G802">
            <v>0.28999999999999998</v>
          </cell>
          <cell r="H802">
            <v>0.2</v>
          </cell>
          <cell r="I802" t="str">
            <v>2          4</v>
          </cell>
          <cell r="J802">
            <v>0</v>
          </cell>
          <cell r="K802">
            <v>0</v>
          </cell>
          <cell r="L802">
            <v>2003</v>
          </cell>
          <cell r="M802" t="str">
            <v>No Trade</v>
          </cell>
          <cell r="N802" t="str">
            <v/>
          </cell>
          <cell r="O802" t="str">
            <v/>
          </cell>
          <cell r="P802" t="str">
            <v/>
          </cell>
        </row>
        <row r="803">
          <cell r="A803" t="str">
            <v>LO</v>
          </cell>
          <cell r="B803">
            <v>6</v>
          </cell>
          <cell r="C803">
            <v>3</v>
          </cell>
          <cell r="D803" t="str">
            <v>C</v>
          </cell>
          <cell r="E803">
            <v>37</v>
          </cell>
          <cell r="F803">
            <v>37756</v>
          </cell>
          <cell r="G803">
            <v>0.24</v>
          </cell>
          <cell r="H803">
            <v>0.1</v>
          </cell>
          <cell r="I803" t="str">
            <v>9          0</v>
          </cell>
          <cell r="J803">
            <v>0</v>
          </cell>
          <cell r="K803">
            <v>0</v>
          </cell>
          <cell r="L803">
            <v>2003</v>
          </cell>
          <cell r="M803" t="str">
            <v>No Trade</v>
          </cell>
          <cell r="N803" t="str">
            <v/>
          </cell>
          <cell r="O803" t="str">
            <v/>
          </cell>
          <cell r="P803" t="str">
            <v/>
          </cell>
        </row>
        <row r="804">
          <cell r="A804" t="str">
            <v>LO</v>
          </cell>
          <cell r="B804">
            <v>6</v>
          </cell>
          <cell r="C804">
            <v>3</v>
          </cell>
          <cell r="D804" t="str">
            <v>C</v>
          </cell>
          <cell r="E804">
            <v>38</v>
          </cell>
          <cell r="F804">
            <v>37756</v>
          </cell>
          <cell r="G804">
            <v>0.21</v>
          </cell>
          <cell r="H804">
            <v>0.1</v>
          </cell>
          <cell r="I804" t="str">
            <v>6          0</v>
          </cell>
          <cell r="J804">
            <v>0</v>
          </cell>
          <cell r="K804">
            <v>0</v>
          </cell>
          <cell r="L804">
            <v>2003</v>
          </cell>
          <cell r="M804" t="str">
            <v>No Trade</v>
          </cell>
          <cell r="N804" t="str">
            <v/>
          </cell>
          <cell r="O804" t="str">
            <v/>
          </cell>
          <cell r="P804" t="str">
            <v/>
          </cell>
        </row>
        <row r="805">
          <cell r="A805" t="str">
            <v>LO</v>
          </cell>
          <cell r="B805">
            <v>6</v>
          </cell>
          <cell r="C805">
            <v>3</v>
          </cell>
          <cell r="D805" t="str">
            <v>C</v>
          </cell>
          <cell r="E805">
            <v>40</v>
          </cell>
          <cell r="F805">
            <v>37756</v>
          </cell>
          <cell r="G805">
            <v>0.15</v>
          </cell>
          <cell r="H805">
            <v>0.1</v>
          </cell>
          <cell r="I805" t="str">
            <v>2          4</v>
          </cell>
          <cell r="J805">
            <v>0</v>
          </cell>
          <cell r="K805">
            <v>0</v>
          </cell>
          <cell r="L805">
            <v>2003</v>
          </cell>
          <cell r="M805" t="str">
            <v>No Trade</v>
          </cell>
          <cell r="N805" t="str">
            <v/>
          </cell>
          <cell r="O805" t="str">
            <v/>
          </cell>
          <cell r="P805" t="str">
            <v/>
          </cell>
        </row>
        <row r="806">
          <cell r="A806" t="str">
            <v>LO</v>
          </cell>
          <cell r="B806">
            <v>6</v>
          </cell>
          <cell r="C806">
            <v>3</v>
          </cell>
          <cell r="D806" t="str">
            <v>C</v>
          </cell>
          <cell r="E806">
            <v>45</v>
          </cell>
          <cell r="F806">
            <v>37756</v>
          </cell>
          <cell r="G806">
            <v>0.08</v>
          </cell>
          <cell r="H806">
            <v>0</v>
          </cell>
          <cell r="I806" t="str">
            <v>6          0</v>
          </cell>
          <cell r="J806">
            <v>0</v>
          </cell>
          <cell r="K806">
            <v>0</v>
          </cell>
          <cell r="L806">
            <v>2003</v>
          </cell>
          <cell r="M806" t="str">
            <v>No Trade</v>
          </cell>
          <cell r="N806" t="str">
            <v/>
          </cell>
          <cell r="O806" t="str">
            <v/>
          </cell>
          <cell r="P806" t="str">
            <v/>
          </cell>
        </row>
        <row r="807">
          <cell r="A807" t="str">
            <v>LO</v>
          </cell>
          <cell r="B807">
            <v>7</v>
          </cell>
          <cell r="C807">
            <v>3</v>
          </cell>
          <cell r="D807" t="str">
            <v>P</v>
          </cell>
          <cell r="E807">
            <v>7.5</v>
          </cell>
          <cell r="F807">
            <v>37789</v>
          </cell>
          <cell r="G807">
            <v>0</v>
          </cell>
          <cell r="H807">
            <v>0</v>
          </cell>
          <cell r="I807" t="str">
            <v>0          0</v>
          </cell>
          <cell r="J807">
            <v>0</v>
          </cell>
          <cell r="K807">
            <v>0</v>
          </cell>
          <cell r="L807">
            <v>2003</v>
          </cell>
          <cell r="M807" t="str">
            <v>No Trade</v>
          </cell>
          <cell r="N807" t="str">
            <v/>
          </cell>
          <cell r="O807" t="str">
            <v/>
          </cell>
          <cell r="P807" t="str">
            <v/>
          </cell>
        </row>
        <row r="808">
          <cell r="A808" t="str">
            <v>LO</v>
          </cell>
          <cell r="B808">
            <v>7</v>
          </cell>
          <cell r="C808">
            <v>3</v>
          </cell>
          <cell r="D808" t="str">
            <v>P</v>
          </cell>
          <cell r="E808">
            <v>14</v>
          </cell>
          <cell r="F808">
            <v>37789</v>
          </cell>
          <cell r="G808">
            <v>0.09</v>
          </cell>
          <cell r="H808">
            <v>0</v>
          </cell>
          <cell r="I808" t="str">
            <v>9          0</v>
          </cell>
          <cell r="J808">
            <v>0</v>
          </cell>
          <cell r="K808">
            <v>0</v>
          </cell>
          <cell r="L808">
            <v>2003</v>
          </cell>
          <cell r="M808" t="str">
            <v>No Trade</v>
          </cell>
          <cell r="N808" t="str">
            <v/>
          </cell>
          <cell r="O808" t="str">
            <v/>
          </cell>
          <cell r="P808" t="str">
            <v/>
          </cell>
        </row>
        <row r="809">
          <cell r="A809" t="str">
            <v>LO</v>
          </cell>
          <cell r="B809">
            <v>7</v>
          </cell>
          <cell r="C809">
            <v>3</v>
          </cell>
          <cell r="D809" t="str">
            <v>P</v>
          </cell>
          <cell r="E809">
            <v>17</v>
          </cell>
          <cell r="F809">
            <v>37789</v>
          </cell>
          <cell r="G809">
            <v>0.3</v>
          </cell>
          <cell r="H809">
            <v>0.3</v>
          </cell>
          <cell r="I809" t="str">
            <v>2          0</v>
          </cell>
          <cell r="J809">
            <v>0</v>
          </cell>
          <cell r="K809">
            <v>0</v>
          </cell>
          <cell r="L809">
            <v>2003</v>
          </cell>
          <cell r="M809" t="str">
            <v>No Trade</v>
          </cell>
          <cell r="N809" t="str">
            <v/>
          </cell>
          <cell r="O809" t="str">
            <v/>
          </cell>
          <cell r="P809" t="str">
            <v/>
          </cell>
        </row>
        <row r="810">
          <cell r="A810" t="str">
            <v>LO</v>
          </cell>
          <cell r="B810">
            <v>7</v>
          </cell>
          <cell r="C810">
            <v>3</v>
          </cell>
          <cell r="D810" t="str">
            <v>C</v>
          </cell>
          <cell r="E810">
            <v>17.5</v>
          </cell>
          <cell r="F810">
            <v>37789</v>
          </cell>
          <cell r="G810">
            <v>0</v>
          </cell>
          <cell r="H810">
            <v>0</v>
          </cell>
          <cell r="I810" t="str">
            <v>0          0</v>
          </cell>
          <cell r="J810">
            <v>0</v>
          </cell>
          <cell r="K810">
            <v>0</v>
          </cell>
          <cell r="L810">
            <v>2003</v>
          </cell>
          <cell r="M810" t="str">
            <v>No Trade</v>
          </cell>
          <cell r="N810" t="str">
            <v/>
          </cell>
          <cell r="O810" t="str">
            <v/>
          </cell>
          <cell r="P810" t="str">
            <v/>
          </cell>
        </row>
        <row r="811">
          <cell r="A811" t="str">
            <v>LO</v>
          </cell>
          <cell r="B811">
            <v>7</v>
          </cell>
          <cell r="C811">
            <v>3</v>
          </cell>
          <cell r="D811" t="str">
            <v>P</v>
          </cell>
          <cell r="E811">
            <v>17.5</v>
          </cell>
          <cell r="F811">
            <v>37789</v>
          </cell>
          <cell r="G811">
            <v>0.36</v>
          </cell>
          <cell r="H811">
            <v>0.3</v>
          </cell>
          <cell r="I811" t="str">
            <v>8          0</v>
          </cell>
          <cell r="J811">
            <v>0</v>
          </cell>
          <cell r="K811">
            <v>0</v>
          </cell>
          <cell r="L811">
            <v>2003</v>
          </cell>
          <cell r="M811" t="str">
            <v>No Trade</v>
          </cell>
          <cell r="N811" t="str">
            <v/>
          </cell>
          <cell r="O811" t="str">
            <v/>
          </cell>
          <cell r="P811" t="str">
            <v/>
          </cell>
        </row>
        <row r="812">
          <cell r="A812" t="str">
            <v>LO</v>
          </cell>
          <cell r="B812">
            <v>7</v>
          </cell>
          <cell r="C812">
            <v>3</v>
          </cell>
          <cell r="D812" t="str">
            <v>P</v>
          </cell>
          <cell r="E812">
            <v>18</v>
          </cell>
          <cell r="F812">
            <v>37789</v>
          </cell>
          <cell r="G812">
            <v>0.42</v>
          </cell>
          <cell r="H812">
            <v>0.4</v>
          </cell>
          <cell r="I812" t="str">
            <v>4          0</v>
          </cell>
          <cell r="J812">
            <v>0</v>
          </cell>
          <cell r="K812">
            <v>0</v>
          </cell>
          <cell r="L812">
            <v>2003</v>
          </cell>
          <cell r="M812" t="str">
            <v>No Trade</v>
          </cell>
          <cell r="N812" t="str">
            <v/>
          </cell>
          <cell r="O812" t="str">
            <v/>
          </cell>
          <cell r="P812" t="str">
            <v/>
          </cell>
        </row>
        <row r="813">
          <cell r="A813" t="str">
            <v>LO</v>
          </cell>
          <cell r="B813">
            <v>7</v>
          </cell>
          <cell r="C813">
            <v>3</v>
          </cell>
          <cell r="D813" t="str">
            <v>P</v>
          </cell>
          <cell r="E813">
            <v>18.5</v>
          </cell>
          <cell r="F813">
            <v>37789</v>
          </cell>
          <cell r="G813">
            <v>0.49</v>
          </cell>
          <cell r="H813">
            <v>0.5</v>
          </cell>
          <cell r="I813" t="str">
            <v>2          0</v>
          </cell>
          <cell r="J813">
            <v>0</v>
          </cell>
          <cell r="K813">
            <v>0</v>
          </cell>
          <cell r="L813">
            <v>2003</v>
          </cell>
          <cell r="M813" t="str">
            <v>No Trade</v>
          </cell>
          <cell r="N813" t="str">
            <v/>
          </cell>
          <cell r="O813" t="str">
            <v/>
          </cell>
          <cell r="P813" t="str">
            <v/>
          </cell>
        </row>
        <row r="814">
          <cell r="A814" t="str">
            <v>LO</v>
          </cell>
          <cell r="B814">
            <v>7</v>
          </cell>
          <cell r="C814">
            <v>3</v>
          </cell>
          <cell r="D814" t="str">
            <v>P</v>
          </cell>
          <cell r="E814">
            <v>19</v>
          </cell>
          <cell r="F814">
            <v>37789</v>
          </cell>
          <cell r="G814">
            <v>0.56999999999999995</v>
          </cell>
          <cell r="H814">
            <v>0.6</v>
          </cell>
          <cell r="I814" t="str">
            <v>0          0</v>
          </cell>
          <cell r="J814">
            <v>0</v>
          </cell>
          <cell r="K814">
            <v>0</v>
          </cell>
          <cell r="L814">
            <v>2003</v>
          </cell>
          <cell r="M814" t="str">
            <v>No Trade</v>
          </cell>
          <cell r="N814" t="str">
            <v/>
          </cell>
          <cell r="O814" t="str">
            <v/>
          </cell>
          <cell r="P814" t="str">
            <v/>
          </cell>
        </row>
        <row r="815">
          <cell r="A815" t="str">
            <v>LO</v>
          </cell>
          <cell r="B815">
            <v>7</v>
          </cell>
          <cell r="C815">
            <v>3</v>
          </cell>
          <cell r="D815" t="str">
            <v>P</v>
          </cell>
          <cell r="E815">
            <v>20</v>
          </cell>
          <cell r="F815">
            <v>37789</v>
          </cell>
          <cell r="G815">
            <v>0.76</v>
          </cell>
          <cell r="H815">
            <v>0.8</v>
          </cell>
          <cell r="I815" t="str">
            <v>0          0</v>
          </cell>
          <cell r="J815">
            <v>0</v>
          </cell>
          <cell r="K815">
            <v>0</v>
          </cell>
          <cell r="L815">
            <v>2003</v>
          </cell>
          <cell r="M815" t="str">
            <v>No Trade</v>
          </cell>
          <cell r="N815" t="str">
            <v/>
          </cell>
          <cell r="O815" t="str">
            <v/>
          </cell>
          <cell r="P815" t="str">
            <v/>
          </cell>
        </row>
        <row r="816">
          <cell r="A816" t="str">
            <v>LO</v>
          </cell>
          <cell r="B816">
            <v>7</v>
          </cell>
          <cell r="C816">
            <v>3</v>
          </cell>
          <cell r="D816" t="str">
            <v>P</v>
          </cell>
          <cell r="E816">
            <v>20.5</v>
          </cell>
          <cell r="F816">
            <v>37789</v>
          </cell>
          <cell r="G816">
            <v>0.86</v>
          </cell>
          <cell r="H816">
            <v>0.9</v>
          </cell>
          <cell r="I816" t="str">
            <v>1          0</v>
          </cell>
          <cell r="J816">
            <v>0</v>
          </cell>
          <cell r="K816">
            <v>0</v>
          </cell>
          <cell r="L816">
            <v>2003</v>
          </cell>
          <cell r="M816" t="str">
            <v>No Trade</v>
          </cell>
          <cell r="N816" t="str">
            <v/>
          </cell>
          <cell r="O816" t="str">
            <v/>
          </cell>
          <cell r="P816" t="str">
            <v/>
          </cell>
        </row>
        <row r="817">
          <cell r="A817" t="str">
            <v>LO</v>
          </cell>
          <cell r="B817">
            <v>7</v>
          </cell>
          <cell r="C817">
            <v>3</v>
          </cell>
          <cell r="D817" t="str">
            <v>P</v>
          </cell>
          <cell r="E817">
            <v>21</v>
          </cell>
          <cell r="F817">
            <v>37789</v>
          </cell>
          <cell r="G817">
            <v>0.98</v>
          </cell>
          <cell r="H817">
            <v>1</v>
          </cell>
          <cell r="I817" t="str">
            <v>4          0</v>
          </cell>
          <cell r="J817">
            <v>0</v>
          </cell>
          <cell r="K817">
            <v>0</v>
          </cell>
          <cell r="L817">
            <v>2003</v>
          </cell>
          <cell r="M817" t="str">
            <v>No Trade</v>
          </cell>
          <cell r="N817" t="str">
            <v/>
          </cell>
          <cell r="O817" t="str">
            <v/>
          </cell>
          <cell r="P817" t="str">
            <v/>
          </cell>
        </row>
        <row r="818">
          <cell r="A818" t="str">
            <v>LO</v>
          </cell>
          <cell r="B818">
            <v>7</v>
          </cell>
          <cell r="C818">
            <v>3</v>
          </cell>
          <cell r="D818" t="str">
            <v>P</v>
          </cell>
          <cell r="E818">
            <v>21.5</v>
          </cell>
          <cell r="F818">
            <v>37789</v>
          </cell>
          <cell r="G818">
            <v>1.1100000000000001</v>
          </cell>
          <cell r="H818">
            <v>1.1000000000000001</v>
          </cell>
          <cell r="I818" t="str">
            <v>8          0</v>
          </cell>
          <cell r="J818">
            <v>0</v>
          </cell>
          <cell r="K818">
            <v>0</v>
          </cell>
          <cell r="L818">
            <v>2003</v>
          </cell>
          <cell r="M818" t="str">
            <v>No Trade</v>
          </cell>
          <cell r="N818" t="str">
            <v/>
          </cell>
          <cell r="O818" t="str">
            <v/>
          </cell>
          <cell r="P818" t="str">
            <v/>
          </cell>
        </row>
        <row r="819">
          <cell r="A819" t="str">
            <v>LO</v>
          </cell>
          <cell r="B819">
            <v>7</v>
          </cell>
          <cell r="C819">
            <v>3</v>
          </cell>
          <cell r="D819" t="str">
            <v>P</v>
          </cell>
          <cell r="E819">
            <v>22</v>
          </cell>
          <cell r="F819">
            <v>37789</v>
          </cell>
          <cell r="G819">
            <v>1.25</v>
          </cell>
          <cell r="H819">
            <v>1.3</v>
          </cell>
          <cell r="I819" t="str">
            <v>3         25</v>
          </cell>
          <cell r="J819">
            <v>0</v>
          </cell>
          <cell r="K819">
            <v>0</v>
          </cell>
          <cell r="L819">
            <v>2003</v>
          </cell>
          <cell r="M819" t="str">
            <v>No Trade</v>
          </cell>
          <cell r="N819" t="str">
            <v/>
          </cell>
          <cell r="O819" t="str">
            <v/>
          </cell>
          <cell r="P819" t="str">
            <v/>
          </cell>
        </row>
        <row r="820">
          <cell r="A820" t="str">
            <v>LO</v>
          </cell>
          <cell r="B820">
            <v>7</v>
          </cell>
          <cell r="C820">
            <v>3</v>
          </cell>
          <cell r="D820" t="str">
            <v>P</v>
          </cell>
          <cell r="E820">
            <v>22.5</v>
          </cell>
          <cell r="F820">
            <v>37789</v>
          </cell>
          <cell r="G820">
            <v>1.41</v>
          </cell>
          <cell r="H820">
            <v>1.4</v>
          </cell>
          <cell r="I820" t="str">
            <v>9          0</v>
          </cell>
          <cell r="J820">
            <v>0</v>
          </cell>
          <cell r="K820">
            <v>0</v>
          </cell>
          <cell r="L820">
            <v>2003</v>
          </cell>
          <cell r="M820" t="str">
            <v>No Trade</v>
          </cell>
          <cell r="N820" t="str">
            <v/>
          </cell>
          <cell r="O820" t="str">
            <v/>
          </cell>
          <cell r="P820" t="str">
            <v/>
          </cell>
        </row>
        <row r="821">
          <cell r="A821" t="str">
            <v>LO</v>
          </cell>
          <cell r="B821">
            <v>7</v>
          </cell>
          <cell r="C821">
            <v>3</v>
          </cell>
          <cell r="D821" t="str">
            <v>P</v>
          </cell>
          <cell r="E821">
            <v>23</v>
          </cell>
          <cell r="F821">
            <v>37789</v>
          </cell>
          <cell r="G821">
            <v>1.57</v>
          </cell>
          <cell r="H821">
            <v>1.6</v>
          </cell>
          <cell r="I821" t="str">
            <v>6          0</v>
          </cell>
          <cell r="J821">
            <v>0</v>
          </cell>
          <cell r="K821">
            <v>0</v>
          </cell>
          <cell r="L821">
            <v>2003</v>
          </cell>
          <cell r="M821" t="str">
            <v>No Trade</v>
          </cell>
          <cell r="N821" t="str">
            <v/>
          </cell>
          <cell r="O821" t="str">
            <v/>
          </cell>
          <cell r="P821" t="str">
            <v/>
          </cell>
        </row>
        <row r="822">
          <cell r="A822" t="str">
            <v>LO</v>
          </cell>
          <cell r="B822">
            <v>7</v>
          </cell>
          <cell r="C822">
            <v>3</v>
          </cell>
          <cell r="D822" t="str">
            <v>C</v>
          </cell>
          <cell r="E822">
            <v>23.5</v>
          </cell>
          <cell r="F822">
            <v>37789</v>
          </cell>
          <cell r="G822">
            <v>3.7</v>
          </cell>
          <cell r="H822">
            <v>3.3</v>
          </cell>
          <cell r="I822" t="str">
            <v>3          0</v>
          </cell>
          <cell r="J822">
            <v>0</v>
          </cell>
          <cell r="K822">
            <v>0</v>
          </cell>
          <cell r="L822">
            <v>2003</v>
          </cell>
          <cell r="M822" t="str">
            <v>No Trade</v>
          </cell>
          <cell r="N822" t="str">
            <v/>
          </cell>
          <cell r="O822" t="str">
            <v/>
          </cell>
          <cell r="P822" t="str">
            <v/>
          </cell>
        </row>
        <row r="823">
          <cell r="A823" t="str">
            <v>LO</v>
          </cell>
          <cell r="B823">
            <v>7</v>
          </cell>
          <cell r="C823">
            <v>3</v>
          </cell>
          <cell r="D823" t="str">
            <v>P</v>
          </cell>
          <cell r="E823">
            <v>23.5</v>
          </cell>
          <cell r="F823">
            <v>37789</v>
          </cell>
          <cell r="G823">
            <v>1.75</v>
          </cell>
          <cell r="H823">
            <v>1.8</v>
          </cell>
          <cell r="I823" t="str">
            <v>5          0</v>
          </cell>
          <cell r="J823">
            <v>0</v>
          </cell>
          <cell r="K823">
            <v>0</v>
          </cell>
          <cell r="L823">
            <v>2003</v>
          </cell>
          <cell r="M823" t="str">
            <v>No Trade</v>
          </cell>
          <cell r="N823" t="str">
            <v/>
          </cell>
          <cell r="O823" t="str">
            <v/>
          </cell>
          <cell r="P823" t="str">
            <v/>
          </cell>
        </row>
        <row r="824">
          <cell r="A824" t="str">
            <v>LO</v>
          </cell>
          <cell r="B824">
            <v>7</v>
          </cell>
          <cell r="C824">
            <v>3</v>
          </cell>
          <cell r="D824" t="str">
            <v>C</v>
          </cell>
          <cell r="E824">
            <v>24</v>
          </cell>
          <cell r="F824">
            <v>37789</v>
          </cell>
          <cell r="G824">
            <v>3.4</v>
          </cell>
          <cell r="H824">
            <v>3</v>
          </cell>
          <cell r="I824" t="str">
            <v>6          0</v>
          </cell>
          <cell r="J824">
            <v>0</v>
          </cell>
          <cell r="K824">
            <v>0</v>
          </cell>
          <cell r="L824">
            <v>2003</v>
          </cell>
          <cell r="M824" t="str">
            <v>No Trade</v>
          </cell>
          <cell r="N824" t="str">
            <v/>
          </cell>
          <cell r="O824" t="str">
            <v/>
          </cell>
          <cell r="P824" t="str">
            <v/>
          </cell>
        </row>
        <row r="825">
          <cell r="A825" t="str">
            <v>LO</v>
          </cell>
          <cell r="B825">
            <v>7</v>
          </cell>
          <cell r="C825">
            <v>3</v>
          </cell>
          <cell r="D825" t="str">
            <v>P</v>
          </cell>
          <cell r="E825">
            <v>24</v>
          </cell>
          <cell r="F825">
            <v>37789</v>
          </cell>
          <cell r="G825">
            <v>1.94</v>
          </cell>
          <cell r="H825">
            <v>2</v>
          </cell>
          <cell r="I825" t="str">
            <v>6          0</v>
          </cell>
          <cell r="J825">
            <v>0</v>
          </cell>
          <cell r="K825">
            <v>0</v>
          </cell>
          <cell r="L825">
            <v>2003</v>
          </cell>
          <cell r="M825" t="str">
            <v>No Trade</v>
          </cell>
          <cell r="N825" t="str">
            <v/>
          </cell>
          <cell r="O825" t="str">
            <v/>
          </cell>
          <cell r="P825" t="str">
            <v/>
          </cell>
        </row>
        <row r="826">
          <cell r="A826" t="str">
            <v>LO</v>
          </cell>
          <cell r="B826">
            <v>7</v>
          </cell>
          <cell r="C826">
            <v>3</v>
          </cell>
          <cell r="D826" t="str">
            <v>C</v>
          </cell>
          <cell r="E826">
            <v>24.5</v>
          </cell>
          <cell r="F826">
            <v>37789</v>
          </cell>
          <cell r="G826">
            <v>3.12</v>
          </cell>
          <cell r="H826">
            <v>2.7</v>
          </cell>
          <cell r="I826" t="str">
            <v>7          0</v>
          </cell>
          <cell r="J826">
            <v>0</v>
          </cell>
          <cell r="K826">
            <v>0</v>
          </cell>
          <cell r="L826">
            <v>2003</v>
          </cell>
          <cell r="M826" t="str">
            <v>No Trade</v>
          </cell>
          <cell r="N826" t="str">
            <v/>
          </cell>
          <cell r="O826" t="str">
            <v/>
          </cell>
          <cell r="P826" t="str">
            <v/>
          </cell>
        </row>
        <row r="827">
          <cell r="A827" t="str">
            <v>LO</v>
          </cell>
          <cell r="B827">
            <v>7</v>
          </cell>
          <cell r="C827">
            <v>3</v>
          </cell>
          <cell r="D827" t="str">
            <v>P</v>
          </cell>
          <cell r="E827">
            <v>24.5</v>
          </cell>
          <cell r="F827">
            <v>37789</v>
          </cell>
          <cell r="G827">
            <v>2.14</v>
          </cell>
          <cell r="H827">
            <v>2.2000000000000002</v>
          </cell>
          <cell r="I827" t="str">
            <v>7         50</v>
          </cell>
          <cell r="J827">
            <v>2.2000000000000002</v>
          </cell>
          <cell r="K827">
            <v>2.2000000000000002</v>
          </cell>
          <cell r="L827">
            <v>2003</v>
          </cell>
          <cell r="M827" t="str">
            <v>No Trade</v>
          </cell>
          <cell r="N827" t="str">
            <v/>
          </cell>
          <cell r="O827" t="str">
            <v/>
          </cell>
          <cell r="P827" t="str">
            <v/>
          </cell>
        </row>
        <row r="828">
          <cell r="A828" t="str">
            <v>LO</v>
          </cell>
          <cell r="B828">
            <v>7</v>
          </cell>
          <cell r="C828">
            <v>3</v>
          </cell>
          <cell r="D828" t="str">
            <v>C</v>
          </cell>
          <cell r="E828">
            <v>25</v>
          </cell>
          <cell r="F828">
            <v>37789</v>
          </cell>
          <cell r="G828">
            <v>2.84</v>
          </cell>
          <cell r="H828">
            <v>2.5</v>
          </cell>
          <cell r="I828" t="str">
            <v>1          0</v>
          </cell>
          <cell r="J828">
            <v>0</v>
          </cell>
          <cell r="K828">
            <v>0</v>
          </cell>
          <cell r="L828">
            <v>2003</v>
          </cell>
          <cell r="M828" t="str">
            <v>No Trade</v>
          </cell>
          <cell r="N828" t="str">
            <v/>
          </cell>
          <cell r="O828" t="str">
            <v/>
          </cell>
          <cell r="P828" t="str">
            <v/>
          </cell>
        </row>
        <row r="829">
          <cell r="A829" t="str">
            <v>LO</v>
          </cell>
          <cell r="B829">
            <v>7</v>
          </cell>
          <cell r="C829">
            <v>3</v>
          </cell>
          <cell r="D829" t="str">
            <v>P</v>
          </cell>
          <cell r="E829">
            <v>25</v>
          </cell>
          <cell r="F829">
            <v>37789</v>
          </cell>
          <cell r="G829">
            <v>2.36</v>
          </cell>
          <cell r="H829">
            <v>2.5</v>
          </cell>
          <cell r="I829" t="str">
            <v>1          0</v>
          </cell>
          <cell r="J829">
            <v>0</v>
          </cell>
          <cell r="K829">
            <v>0</v>
          </cell>
          <cell r="L829">
            <v>2003</v>
          </cell>
          <cell r="M829" t="str">
            <v>No Trade</v>
          </cell>
          <cell r="N829" t="str">
            <v/>
          </cell>
          <cell r="O829" t="str">
            <v/>
          </cell>
          <cell r="P829" t="str">
            <v/>
          </cell>
        </row>
        <row r="830">
          <cell r="A830" t="str">
            <v>LO</v>
          </cell>
          <cell r="B830">
            <v>7</v>
          </cell>
          <cell r="C830">
            <v>3</v>
          </cell>
          <cell r="D830" t="str">
            <v>C</v>
          </cell>
          <cell r="E830">
            <v>25.5</v>
          </cell>
          <cell r="F830">
            <v>37789</v>
          </cell>
          <cell r="G830">
            <v>2.57</v>
          </cell>
          <cell r="H830">
            <v>2.2000000000000002</v>
          </cell>
          <cell r="I830" t="str">
            <v>7          0</v>
          </cell>
          <cell r="J830">
            <v>0</v>
          </cell>
          <cell r="K830">
            <v>0</v>
          </cell>
          <cell r="L830">
            <v>2003</v>
          </cell>
          <cell r="M830" t="str">
            <v>No Trade</v>
          </cell>
          <cell r="N830" t="str">
            <v/>
          </cell>
          <cell r="O830" t="str">
            <v/>
          </cell>
          <cell r="P830" t="str">
            <v/>
          </cell>
        </row>
        <row r="831">
          <cell r="A831" t="str">
            <v>LO</v>
          </cell>
          <cell r="B831">
            <v>7</v>
          </cell>
          <cell r="C831">
            <v>3</v>
          </cell>
          <cell r="D831" t="str">
            <v>P</v>
          </cell>
          <cell r="E831">
            <v>25.5</v>
          </cell>
          <cell r="F831">
            <v>37789</v>
          </cell>
          <cell r="G831">
            <v>2.59</v>
          </cell>
          <cell r="H831">
            <v>2.7</v>
          </cell>
          <cell r="I831" t="str">
            <v>7          0</v>
          </cell>
          <cell r="J831">
            <v>0</v>
          </cell>
          <cell r="K831">
            <v>0</v>
          </cell>
          <cell r="L831">
            <v>2003</v>
          </cell>
          <cell r="M831" t="str">
            <v>No Trade</v>
          </cell>
          <cell r="N831" t="str">
            <v/>
          </cell>
          <cell r="O831" t="str">
            <v/>
          </cell>
          <cell r="P831" t="str">
            <v/>
          </cell>
        </row>
        <row r="832">
          <cell r="A832" t="str">
            <v>LO</v>
          </cell>
          <cell r="B832">
            <v>7</v>
          </cell>
          <cell r="C832">
            <v>3</v>
          </cell>
          <cell r="D832" t="str">
            <v>C</v>
          </cell>
          <cell r="E832">
            <v>26</v>
          </cell>
          <cell r="F832">
            <v>37789</v>
          </cell>
          <cell r="G832">
            <v>2.34</v>
          </cell>
          <cell r="H832">
            <v>2</v>
          </cell>
          <cell r="I832" t="str">
            <v>5          0</v>
          </cell>
          <cell r="J832">
            <v>0</v>
          </cell>
          <cell r="K832">
            <v>0</v>
          </cell>
          <cell r="L832">
            <v>2003</v>
          </cell>
          <cell r="M832" t="str">
            <v>No Trade</v>
          </cell>
          <cell r="N832" t="str">
            <v/>
          </cell>
          <cell r="O832" t="str">
            <v/>
          </cell>
          <cell r="P832" t="str">
            <v/>
          </cell>
        </row>
        <row r="833">
          <cell r="A833" t="str">
            <v>LO</v>
          </cell>
          <cell r="B833">
            <v>7</v>
          </cell>
          <cell r="C833">
            <v>3</v>
          </cell>
          <cell r="D833" t="str">
            <v>P</v>
          </cell>
          <cell r="E833">
            <v>26</v>
          </cell>
          <cell r="F833">
            <v>37789</v>
          </cell>
          <cell r="G833">
            <v>2.86</v>
          </cell>
          <cell r="H833">
            <v>3</v>
          </cell>
          <cell r="I833" t="str">
            <v>5          0</v>
          </cell>
          <cell r="J833">
            <v>0</v>
          </cell>
          <cell r="K833">
            <v>0</v>
          </cell>
          <cell r="L833">
            <v>2003</v>
          </cell>
          <cell r="M833" t="str">
            <v>No Trade</v>
          </cell>
          <cell r="N833" t="str">
            <v/>
          </cell>
          <cell r="O833" t="str">
            <v/>
          </cell>
          <cell r="P833" t="str">
            <v/>
          </cell>
        </row>
        <row r="834">
          <cell r="A834" t="str">
            <v>LO</v>
          </cell>
          <cell r="B834">
            <v>7</v>
          </cell>
          <cell r="C834">
            <v>3</v>
          </cell>
          <cell r="D834" t="str">
            <v>C</v>
          </cell>
          <cell r="E834">
            <v>27</v>
          </cell>
          <cell r="F834">
            <v>37789</v>
          </cell>
          <cell r="G834">
            <v>1.91</v>
          </cell>
          <cell r="H834">
            <v>1.6</v>
          </cell>
          <cell r="I834" t="str">
            <v>5          0</v>
          </cell>
          <cell r="J834">
            <v>0</v>
          </cell>
          <cell r="K834">
            <v>0</v>
          </cell>
          <cell r="L834">
            <v>2003</v>
          </cell>
          <cell r="M834" t="str">
            <v>No Trade</v>
          </cell>
          <cell r="N834" t="str">
            <v/>
          </cell>
          <cell r="O834" t="str">
            <v/>
          </cell>
          <cell r="P834" t="str">
            <v/>
          </cell>
        </row>
        <row r="835">
          <cell r="A835" t="str">
            <v>LO</v>
          </cell>
          <cell r="B835">
            <v>7</v>
          </cell>
          <cell r="C835">
            <v>3</v>
          </cell>
          <cell r="D835" t="str">
            <v>C</v>
          </cell>
          <cell r="E835">
            <v>27.5</v>
          </cell>
          <cell r="F835">
            <v>37789</v>
          </cell>
          <cell r="G835">
            <v>1.72</v>
          </cell>
          <cell r="H835">
            <v>1.4</v>
          </cell>
          <cell r="I835" t="str">
            <v>8          0</v>
          </cell>
          <cell r="J835">
            <v>0</v>
          </cell>
          <cell r="K835">
            <v>0</v>
          </cell>
          <cell r="L835">
            <v>2003</v>
          </cell>
          <cell r="M835" t="str">
            <v>No Trade</v>
          </cell>
          <cell r="N835" t="str">
            <v/>
          </cell>
          <cell r="O835" t="str">
            <v/>
          </cell>
          <cell r="P835" t="str">
            <v/>
          </cell>
        </row>
        <row r="836">
          <cell r="A836" t="str">
            <v>LO</v>
          </cell>
          <cell r="B836">
            <v>7</v>
          </cell>
          <cell r="C836">
            <v>3</v>
          </cell>
          <cell r="D836" t="str">
            <v>C</v>
          </cell>
          <cell r="E836">
            <v>28</v>
          </cell>
          <cell r="F836">
            <v>37789</v>
          </cell>
          <cell r="G836">
            <v>1.54</v>
          </cell>
          <cell r="H836">
            <v>1.3</v>
          </cell>
          <cell r="I836" t="str">
            <v>1          0</v>
          </cell>
          <cell r="J836">
            <v>0</v>
          </cell>
          <cell r="K836">
            <v>0</v>
          </cell>
          <cell r="L836">
            <v>2003</v>
          </cell>
          <cell r="M836" t="str">
            <v>No Trade</v>
          </cell>
          <cell r="N836" t="str">
            <v/>
          </cell>
          <cell r="O836" t="str">
            <v/>
          </cell>
          <cell r="P836" t="str">
            <v/>
          </cell>
        </row>
        <row r="837">
          <cell r="A837" t="str">
            <v>LO</v>
          </cell>
          <cell r="B837">
            <v>7</v>
          </cell>
          <cell r="C837">
            <v>3</v>
          </cell>
          <cell r="D837" t="str">
            <v>C</v>
          </cell>
          <cell r="E837">
            <v>28.5</v>
          </cell>
          <cell r="F837">
            <v>37789</v>
          </cell>
          <cell r="G837">
            <v>1.38</v>
          </cell>
          <cell r="H837">
            <v>1.1000000000000001</v>
          </cell>
          <cell r="I837" t="str">
            <v>6          0</v>
          </cell>
          <cell r="J837">
            <v>0</v>
          </cell>
          <cell r="K837">
            <v>0</v>
          </cell>
          <cell r="L837">
            <v>2003</v>
          </cell>
          <cell r="M837" t="str">
            <v>No Trade</v>
          </cell>
          <cell r="N837" t="str">
            <v/>
          </cell>
          <cell r="O837" t="str">
            <v/>
          </cell>
          <cell r="P837" t="str">
            <v/>
          </cell>
        </row>
        <row r="838">
          <cell r="A838" t="str">
            <v>LO</v>
          </cell>
          <cell r="B838">
            <v>7</v>
          </cell>
          <cell r="C838">
            <v>3</v>
          </cell>
          <cell r="D838" t="str">
            <v>C</v>
          </cell>
          <cell r="E838">
            <v>29</v>
          </cell>
          <cell r="F838">
            <v>37789</v>
          </cell>
          <cell r="G838">
            <v>1.22</v>
          </cell>
          <cell r="H838">
            <v>1</v>
          </cell>
          <cell r="I838" t="str">
            <v>3          0</v>
          </cell>
          <cell r="J838">
            <v>0</v>
          </cell>
          <cell r="K838">
            <v>0</v>
          </cell>
          <cell r="L838">
            <v>2003</v>
          </cell>
          <cell r="M838" t="str">
            <v>No Trade</v>
          </cell>
          <cell r="N838" t="str">
            <v/>
          </cell>
          <cell r="O838" t="str">
            <v/>
          </cell>
          <cell r="P838" t="str">
            <v/>
          </cell>
        </row>
        <row r="839">
          <cell r="A839" t="str">
            <v>LO</v>
          </cell>
          <cell r="B839">
            <v>7</v>
          </cell>
          <cell r="C839">
            <v>3</v>
          </cell>
          <cell r="D839" t="str">
            <v>C</v>
          </cell>
          <cell r="E839">
            <v>30</v>
          </cell>
          <cell r="F839">
            <v>37789</v>
          </cell>
          <cell r="G839">
            <v>0.98</v>
          </cell>
          <cell r="H839">
            <v>0.8</v>
          </cell>
          <cell r="I839" t="str">
            <v>2         75</v>
          </cell>
          <cell r="J839">
            <v>0</v>
          </cell>
          <cell r="K839">
            <v>0</v>
          </cell>
          <cell r="L839">
            <v>2003</v>
          </cell>
          <cell r="M839" t="str">
            <v>No Trade</v>
          </cell>
          <cell r="N839" t="str">
            <v/>
          </cell>
          <cell r="O839" t="str">
            <v/>
          </cell>
          <cell r="P839" t="str">
            <v/>
          </cell>
        </row>
        <row r="840">
          <cell r="A840" t="str">
            <v>LO</v>
          </cell>
          <cell r="B840">
            <v>7</v>
          </cell>
          <cell r="C840">
            <v>3</v>
          </cell>
          <cell r="D840" t="str">
            <v>C</v>
          </cell>
          <cell r="E840">
            <v>31</v>
          </cell>
          <cell r="F840">
            <v>37789</v>
          </cell>
          <cell r="G840">
            <v>0.78</v>
          </cell>
          <cell r="H840">
            <v>0.6</v>
          </cell>
          <cell r="I840" t="str">
            <v>5          0</v>
          </cell>
          <cell r="J840">
            <v>0</v>
          </cell>
          <cell r="K840">
            <v>0</v>
          </cell>
          <cell r="L840">
            <v>2003</v>
          </cell>
          <cell r="M840" t="str">
            <v>No Trade</v>
          </cell>
          <cell r="N840" t="str">
            <v/>
          </cell>
          <cell r="O840" t="str">
            <v/>
          </cell>
          <cell r="P840" t="str">
            <v/>
          </cell>
        </row>
        <row r="841">
          <cell r="A841" t="str">
            <v>LO</v>
          </cell>
          <cell r="B841">
            <v>7</v>
          </cell>
          <cell r="C841">
            <v>3</v>
          </cell>
          <cell r="D841" t="str">
            <v>C</v>
          </cell>
          <cell r="E841">
            <v>32</v>
          </cell>
          <cell r="F841">
            <v>37789</v>
          </cell>
          <cell r="G841">
            <v>0.64</v>
          </cell>
          <cell r="H841">
            <v>0.5</v>
          </cell>
          <cell r="I841" t="str">
            <v>5          0</v>
          </cell>
          <cell r="J841">
            <v>0</v>
          </cell>
          <cell r="K841">
            <v>0</v>
          </cell>
          <cell r="L841">
            <v>2003</v>
          </cell>
          <cell r="M841" t="str">
            <v>No Trade</v>
          </cell>
          <cell r="N841" t="str">
            <v/>
          </cell>
          <cell r="O841" t="str">
            <v/>
          </cell>
          <cell r="P841" t="str">
            <v/>
          </cell>
        </row>
        <row r="842">
          <cell r="A842" t="str">
            <v>LO</v>
          </cell>
          <cell r="B842">
            <v>7</v>
          </cell>
          <cell r="C842">
            <v>3</v>
          </cell>
          <cell r="D842" t="str">
            <v>C</v>
          </cell>
          <cell r="E842">
            <v>33</v>
          </cell>
          <cell r="F842">
            <v>37789</v>
          </cell>
          <cell r="G842">
            <v>0.54</v>
          </cell>
          <cell r="H842">
            <v>0.4</v>
          </cell>
          <cell r="I842" t="str">
            <v>6          0</v>
          </cell>
          <cell r="J842">
            <v>0</v>
          </cell>
          <cell r="K842">
            <v>0</v>
          </cell>
          <cell r="L842">
            <v>2003</v>
          </cell>
          <cell r="M842" t="str">
            <v>No Trade</v>
          </cell>
          <cell r="N842" t="str">
            <v/>
          </cell>
          <cell r="O842" t="str">
            <v/>
          </cell>
          <cell r="P842" t="str">
            <v/>
          </cell>
        </row>
        <row r="843">
          <cell r="A843" t="str">
            <v>LO</v>
          </cell>
          <cell r="B843">
            <v>7</v>
          </cell>
          <cell r="C843">
            <v>3</v>
          </cell>
          <cell r="D843" t="str">
            <v>C</v>
          </cell>
          <cell r="E843">
            <v>34</v>
          </cell>
          <cell r="F843">
            <v>37789</v>
          </cell>
          <cell r="G843">
            <v>0.46</v>
          </cell>
          <cell r="H843">
            <v>0.3</v>
          </cell>
          <cell r="I843" t="str">
            <v>9          0</v>
          </cell>
          <cell r="J843">
            <v>0</v>
          </cell>
          <cell r="K843">
            <v>0</v>
          </cell>
          <cell r="L843">
            <v>2003</v>
          </cell>
          <cell r="M843" t="str">
            <v>No Trade</v>
          </cell>
          <cell r="N843" t="str">
            <v/>
          </cell>
          <cell r="O843" t="str">
            <v/>
          </cell>
          <cell r="P843" t="str">
            <v/>
          </cell>
        </row>
        <row r="844">
          <cell r="A844" t="str">
            <v>LO</v>
          </cell>
          <cell r="B844">
            <v>7</v>
          </cell>
          <cell r="C844">
            <v>3</v>
          </cell>
          <cell r="D844" t="str">
            <v>C</v>
          </cell>
          <cell r="E844">
            <v>35</v>
          </cell>
          <cell r="F844">
            <v>37789</v>
          </cell>
          <cell r="G844">
            <v>0.39</v>
          </cell>
          <cell r="H844">
            <v>0.3</v>
          </cell>
          <cell r="I844" t="str">
            <v>3          0</v>
          </cell>
          <cell r="J844">
            <v>0</v>
          </cell>
          <cell r="K844">
            <v>0</v>
          </cell>
          <cell r="L844">
            <v>2003</v>
          </cell>
          <cell r="M844" t="str">
            <v>No Trade</v>
          </cell>
          <cell r="N844" t="str">
            <v/>
          </cell>
          <cell r="O844" t="str">
            <v/>
          </cell>
          <cell r="P844" t="str">
            <v/>
          </cell>
        </row>
        <row r="845">
          <cell r="A845" t="str">
            <v>LO</v>
          </cell>
          <cell r="B845">
            <v>7</v>
          </cell>
          <cell r="C845">
            <v>3</v>
          </cell>
          <cell r="D845" t="str">
            <v>C</v>
          </cell>
          <cell r="E845">
            <v>36</v>
          </cell>
          <cell r="F845">
            <v>37789</v>
          </cell>
          <cell r="G845">
            <v>0.34</v>
          </cell>
          <cell r="H845">
            <v>0.2</v>
          </cell>
          <cell r="I845" t="str">
            <v>8          0</v>
          </cell>
          <cell r="J845">
            <v>0</v>
          </cell>
          <cell r="K845">
            <v>0</v>
          </cell>
          <cell r="L845">
            <v>2003</v>
          </cell>
          <cell r="M845" t="str">
            <v>No Trade</v>
          </cell>
          <cell r="N845" t="str">
            <v/>
          </cell>
          <cell r="O845" t="str">
            <v/>
          </cell>
          <cell r="P845" t="str">
            <v/>
          </cell>
        </row>
        <row r="846">
          <cell r="A846" t="str">
            <v>LO</v>
          </cell>
          <cell r="B846">
            <v>7</v>
          </cell>
          <cell r="C846">
            <v>3</v>
          </cell>
          <cell r="D846" t="str">
            <v>C</v>
          </cell>
          <cell r="E846">
            <v>40</v>
          </cell>
          <cell r="F846">
            <v>37789</v>
          </cell>
          <cell r="G846">
            <v>0.2</v>
          </cell>
          <cell r="H846">
            <v>0.1</v>
          </cell>
          <cell r="I846" t="str">
            <v>6         10</v>
          </cell>
          <cell r="J846">
            <v>0.18</v>
          </cell>
          <cell r="K846">
            <v>0.18</v>
          </cell>
          <cell r="L846">
            <v>2003</v>
          </cell>
          <cell r="M846" t="str">
            <v>No Trade</v>
          </cell>
          <cell r="N846" t="str">
            <v/>
          </cell>
          <cell r="O846" t="str">
            <v/>
          </cell>
          <cell r="P846" t="str">
            <v/>
          </cell>
        </row>
        <row r="847">
          <cell r="A847" t="str">
            <v>LO</v>
          </cell>
          <cell r="B847">
            <v>8</v>
          </cell>
          <cell r="C847">
            <v>3</v>
          </cell>
          <cell r="D847" t="str">
            <v>P</v>
          </cell>
          <cell r="E847">
            <v>14</v>
          </cell>
          <cell r="F847">
            <v>37819</v>
          </cell>
          <cell r="G847">
            <v>0.12</v>
          </cell>
          <cell r="H847">
            <v>0.1</v>
          </cell>
          <cell r="I847" t="str">
            <v>2          0</v>
          </cell>
          <cell r="J847">
            <v>0</v>
          </cell>
          <cell r="K847">
            <v>0</v>
          </cell>
          <cell r="L847">
            <v>2003</v>
          </cell>
          <cell r="M847" t="str">
            <v>No Trade</v>
          </cell>
          <cell r="N847" t="str">
            <v/>
          </cell>
          <cell r="O847" t="str">
            <v/>
          </cell>
          <cell r="P847" t="str">
            <v/>
          </cell>
        </row>
        <row r="848">
          <cell r="A848" t="str">
            <v>LO</v>
          </cell>
          <cell r="B848">
            <v>8</v>
          </cell>
          <cell r="C848">
            <v>3</v>
          </cell>
          <cell r="D848" t="str">
            <v>P</v>
          </cell>
          <cell r="E848">
            <v>17</v>
          </cell>
          <cell r="F848">
            <v>37819</v>
          </cell>
          <cell r="G848">
            <v>0.37</v>
          </cell>
          <cell r="H848">
            <v>0.3</v>
          </cell>
          <cell r="I848" t="str">
            <v>8          0</v>
          </cell>
          <cell r="J848">
            <v>0</v>
          </cell>
          <cell r="K848">
            <v>0</v>
          </cell>
          <cell r="L848">
            <v>2003</v>
          </cell>
          <cell r="M848" t="str">
            <v>No Trade</v>
          </cell>
          <cell r="N848" t="str">
            <v/>
          </cell>
          <cell r="O848" t="str">
            <v/>
          </cell>
          <cell r="P848" t="str">
            <v/>
          </cell>
        </row>
        <row r="849">
          <cell r="A849" t="str">
            <v>LO</v>
          </cell>
          <cell r="B849">
            <v>8</v>
          </cell>
          <cell r="C849">
            <v>3</v>
          </cell>
          <cell r="D849" t="str">
            <v>P</v>
          </cell>
          <cell r="E849">
            <v>18</v>
          </cell>
          <cell r="F849">
            <v>37819</v>
          </cell>
          <cell r="G849">
            <v>0.5</v>
          </cell>
          <cell r="H849">
            <v>0.5</v>
          </cell>
          <cell r="I849" t="str">
            <v>2          0</v>
          </cell>
          <cell r="J849">
            <v>0</v>
          </cell>
          <cell r="K849">
            <v>0</v>
          </cell>
          <cell r="L849">
            <v>2003</v>
          </cell>
          <cell r="M849" t="str">
            <v>No Trade</v>
          </cell>
          <cell r="N849" t="str">
            <v/>
          </cell>
          <cell r="O849" t="str">
            <v/>
          </cell>
          <cell r="P849" t="str">
            <v/>
          </cell>
        </row>
        <row r="850">
          <cell r="A850" t="str">
            <v>LO</v>
          </cell>
          <cell r="B850">
            <v>8</v>
          </cell>
          <cell r="C850">
            <v>3</v>
          </cell>
          <cell r="D850" t="str">
            <v>P</v>
          </cell>
          <cell r="E850">
            <v>18.5</v>
          </cell>
          <cell r="F850">
            <v>37819</v>
          </cell>
          <cell r="G850">
            <v>0.57999999999999996</v>
          </cell>
          <cell r="H850">
            <v>0.6</v>
          </cell>
          <cell r="I850" t="str">
            <v>1          0</v>
          </cell>
          <cell r="J850">
            <v>0</v>
          </cell>
          <cell r="K850">
            <v>0</v>
          </cell>
          <cell r="L850">
            <v>2003</v>
          </cell>
          <cell r="M850" t="str">
            <v>No Trade</v>
          </cell>
          <cell r="N850" t="str">
            <v/>
          </cell>
          <cell r="O850" t="str">
            <v/>
          </cell>
          <cell r="P850" t="str">
            <v/>
          </cell>
        </row>
        <row r="851">
          <cell r="A851" t="str">
            <v>LO</v>
          </cell>
          <cell r="B851">
            <v>8</v>
          </cell>
          <cell r="C851">
            <v>3</v>
          </cell>
          <cell r="D851" t="str">
            <v>P</v>
          </cell>
          <cell r="E851">
            <v>20</v>
          </cell>
          <cell r="F851">
            <v>37819</v>
          </cell>
          <cell r="G851">
            <v>0.87</v>
          </cell>
          <cell r="H851">
            <v>0.9</v>
          </cell>
          <cell r="I851" t="str">
            <v>1          0</v>
          </cell>
          <cell r="J851">
            <v>0</v>
          </cell>
          <cell r="K851">
            <v>0</v>
          </cell>
          <cell r="L851">
            <v>2003</v>
          </cell>
          <cell r="M851" t="str">
            <v>No Trade</v>
          </cell>
          <cell r="N851" t="str">
            <v/>
          </cell>
          <cell r="O851" t="str">
            <v/>
          </cell>
          <cell r="P851" t="str">
            <v/>
          </cell>
        </row>
        <row r="852">
          <cell r="A852" t="str">
            <v>LO</v>
          </cell>
          <cell r="B852">
            <v>8</v>
          </cell>
          <cell r="C852">
            <v>3</v>
          </cell>
          <cell r="D852" t="str">
            <v>P</v>
          </cell>
          <cell r="E852">
            <v>21</v>
          </cell>
          <cell r="F852">
            <v>37819</v>
          </cell>
          <cell r="G852">
            <v>1.1200000000000001</v>
          </cell>
          <cell r="H852">
            <v>1.1000000000000001</v>
          </cell>
          <cell r="I852" t="str">
            <v>7          0</v>
          </cell>
          <cell r="J852">
            <v>0</v>
          </cell>
          <cell r="K852">
            <v>0</v>
          </cell>
          <cell r="L852">
            <v>2003</v>
          </cell>
          <cell r="M852" t="str">
            <v>No Trade</v>
          </cell>
          <cell r="N852" t="str">
            <v/>
          </cell>
          <cell r="O852" t="str">
            <v/>
          </cell>
          <cell r="P852" t="str">
            <v/>
          </cell>
        </row>
        <row r="853">
          <cell r="A853" t="str">
            <v>LO</v>
          </cell>
          <cell r="B853">
            <v>8</v>
          </cell>
          <cell r="C853">
            <v>3</v>
          </cell>
          <cell r="D853" t="str">
            <v>P</v>
          </cell>
          <cell r="E853">
            <v>22</v>
          </cell>
          <cell r="F853">
            <v>37819</v>
          </cell>
          <cell r="G853">
            <v>1.4</v>
          </cell>
          <cell r="H853">
            <v>1.4</v>
          </cell>
          <cell r="I853" t="str">
            <v>7          0</v>
          </cell>
          <cell r="J853">
            <v>0</v>
          </cell>
          <cell r="K853">
            <v>0</v>
          </cell>
          <cell r="L853">
            <v>2003</v>
          </cell>
          <cell r="M853" t="str">
            <v>No Trade</v>
          </cell>
          <cell r="N853" t="str">
            <v/>
          </cell>
          <cell r="O853" t="str">
            <v/>
          </cell>
          <cell r="P853" t="str">
            <v/>
          </cell>
        </row>
        <row r="854">
          <cell r="A854" t="str">
            <v>LO</v>
          </cell>
          <cell r="B854">
            <v>8</v>
          </cell>
          <cell r="C854">
            <v>3</v>
          </cell>
          <cell r="D854" t="str">
            <v>P</v>
          </cell>
          <cell r="E854">
            <v>23</v>
          </cell>
          <cell r="F854">
            <v>37819</v>
          </cell>
          <cell r="G854">
            <v>1.74</v>
          </cell>
          <cell r="H854">
            <v>1.8</v>
          </cell>
          <cell r="I854" t="str">
            <v>3          0</v>
          </cell>
          <cell r="J854">
            <v>0</v>
          </cell>
          <cell r="K854">
            <v>0</v>
          </cell>
          <cell r="L854">
            <v>2003</v>
          </cell>
          <cell r="M854" t="str">
            <v>No Trade</v>
          </cell>
          <cell r="N854" t="str">
            <v/>
          </cell>
          <cell r="O854" t="str">
            <v/>
          </cell>
          <cell r="P854" t="str">
            <v/>
          </cell>
        </row>
        <row r="855">
          <cell r="A855" t="str">
            <v>LO</v>
          </cell>
          <cell r="B855">
            <v>8</v>
          </cell>
          <cell r="C855">
            <v>3</v>
          </cell>
          <cell r="D855" t="str">
            <v>C</v>
          </cell>
          <cell r="E855">
            <v>24</v>
          </cell>
          <cell r="F855">
            <v>37819</v>
          </cell>
          <cell r="G855">
            <v>3.29</v>
          </cell>
          <cell r="H855">
            <v>2.9</v>
          </cell>
          <cell r="I855" t="str">
            <v>5          0</v>
          </cell>
          <cell r="J855">
            <v>0</v>
          </cell>
          <cell r="K855">
            <v>0</v>
          </cell>
          <cell r="L855">
            <v>2003</v>
          </cell>
          <cell r="M855" t="str">
            <v>No Trade</v>
          </cell>
          <cell r="N855" t="str">
            <v/>
          </cell>
          <cell r="O855" t="str">
            <v/>
          </cell>
          <cell r="P855" t="str">
            <v/>
          </cell>
        </row>
        <row r="856">
          <cell r="A856" t="str">
            <v>LO</v>
          </cell>
          <cell r="B856">
            <v>8</v>
          </cell>
          <cell r="C856">
            <v>3</v>
          </cell>
          <cell r="D856" t="str">
            <v>P</v>
          </cell>
          <cell r="E856">
            <v>24</v>
          </cell>
          <cell r="F856">
            <v>37819</v>
          </cell>
          <cell r="G856">
            <v>2.12</v>
          </cell>
          <cell r="H856">
            <v>2.2000000000000002</v>
          </cell>
          <cell r="I856" t="str">
            <v>3          0</v>
          </cell>
          <cell r="J856">
            <v>0</v>
          </cell>
          <cell r="K856">
            <v>0</v>
          </cell>
          <cell r="L856">
            <v>2003</v>
          </cell>
          <cell r="M856" t="str">
            <v>No Trade</v>
          </cell>
          <cell r="N856" t="str">
            <v/>
          </cell>
          <cell r="O856" t="str">
            <v/>
          </cell>
          <cell r="P856" t="str">
            <v/>
          </cell>
        </row>
        <row r="857">
          <cell r="A857" t="str">
            <v>LO</v>
          </cell>
          <cell r="B857">
            <v>8</v>
          </cell>
          <cell r="C857">
            <v>3</v>
          </cell>
          <cell r="D857" t="str">
            <v>C</v>
          </cell>
          <cell r="E857">
            <v>24.5</v>
          </cell>
          <cell r="F857">
            <v>37819</v>
          </cell>
          <cell r="G857">
            <v>3</v>
          </cell>
          <cell r="H857">
            <v>2.6</v>
          </cell>
          <cell r="I857" t="str">
            <v>8          0</v>
          </cell>
          <cell r="J857">
            <v>0</v>
          </cell>
          <cell r="K857">
            <v>0</v>
          </cell>
          <cell r="L857">
            <v>2003</v>
          </cell>
          <cell r="M857" t="str">
            <v>No Trade</v>
          </cell>
          <cell r="N857" t="str">
            <v/>
          </cell>
          <cell r="O857" t="str">
            <v/>
          </cell>
          <cell r="P857" t="str">
            <v/>
          </cell>
        </row>
        <row r="858">
          <cell r="A858" t="str">
            <v>LO</v>
          </cell>
          <cell r="B858">
            <v>8</v>
          </cell>
          <cell r="C858">
            <v>3</v>
          </cell>
          <cell r="D858" t="str">
            <v>P</v>
          </cell>
          <cell r="E858">
            <v>24.5</v>
          </cell>
          <cell r="F858">
            <v>37819</v>
          </cell>
          <cell r="G858">
            <v>2.34</v>
          </cell>
          <cell r="H858">
            <v>2.4</v>
          </cell>
          <cell r="I858" t="str">
            <v>6          0</v>
          </cell>
          <cell r="J858">
            <v>0</v>
          </cell>
          <cell r="K858">
            <v>0</v>
          </cell>
          <cell r="L858">
            <v>2003</v>
          </cell>
          <cell r="M858" t="str">
            <v>No Trade</v>
          </cell>
          <cell r="N858" t="str">
            <v/>
          </cell>
          <cell r="O858" t="str">
            <v/>
          </cell>
          <cell r="P858" t="str">
            <v/>
          </cell>
        </row>
        <row r="859">
          <cell r="A859" t="str">
            <v>LO</v>
          </cell>
          <cell r="B859">
            <v>8</v>
          </cell>
          <cell r="C859">
            <v>3</v>
          </cell>
          <cell r="D859" t="str">
            <v>C</v>
          </cell>
          <cell r="E859">
            <v>25</v>
          </cell>
          <cell r="F859">
            <v>37819</v>
          </cell>
          <cell r="G859">
            <v>2.74</v>
          </cell>
          <cell r="H859">
            <v>2.4</v>
          </cell>
          <cell r="I859" t="str">
            <v>3        400</v>
          </cell>
          <cell r="J859">
            <v>0</v>
          </cell>
          <cell r="K859">
            <v>0</v>
          </cell>
          <cell r="L859">
            <v>2003</v>
          </cell>
          <cell r="M859" t="str">
            <v>No Trade</v>
          </cell>
          <cell r="N859" t="str">
            <v/>
          </cell>
          <cell r="O859" t="str">
            <v/>
          </cell>
          <cell r="P859" t="str">
            <v/>
          </cell>
        </row>
        <row r="860">
          <cell r="A860" t="str">
            <v>LO</v>
          </cell>
          <cell r="B860">
            <v>8</v>
          </cell>
          <cell r="C860">
            <v>3</v>
          </cell>
          <cell r="D860" t="str">
            <v>P</v>
          </cell>
          <cell r="E860">
            <v>25</v>
          </cell>
          <cell r="F860">
            <v>37819</v>
          </cell>
          <cell r="G860">
            <v>2.56</v>
          </cell>
          <cell r="H860">
            <v>2.7</v>
          </cell>
          <cell r="I860" t="str">
            <v>1          0</v>
          </cell>
          <cell r="J860">
            <v>0</v>
          </cell>
          <cell r="K860">
            <v>0</v>
          </cell>
          <cell r="L860">
            <v>2003</v>
          </cell>
          <cell r="M860" t="str">
            <v>No Trade</v>
          </cell>
          <cell r="N860" t="str">
            <v/>
          </cell>
          <cell r="O860" t="str">
            <v/>
          </cell>
          <cell r="P860" t="str">
            <v/>
          </cell>
        </row>
        <row r="861">
          <cell r="A861" t="str">
            <v>LO</v>
          </cell>
          <cell r="B861">
            <v>8</v>
          </cell>
          <cell r="C861">
            <v>3</v>
          </cell>
          <cell r="D861" t="str">
            <v>C</v>
          </cell>
          <cell r="E861">
            <v>25.5</v>
          </cell>
          <cell r="F861">
            <v>37819</v>
          </cell>
          <cell r="G861">
            <v>2.5</v>
          </cell>
          <cell r="H861">
            <v>2.2000000000000002</v>
          </cell>
          <cell r="I861" t="str">
            <v>1          0</v>
          </cell>
          <cell r="J861">
            <v>0</v>
          </cell>
          <cell r="K861">
            <v>0</v>
          </cell>
          <cell r="L861">
            <v>2003</v>
          </cell>
          <cell r="M861" t="str">
            <v>No Trade</v>
          </cell>
          <cell r="N861" t="str">
            <v/>
          </cell>
          <cell r="O861" t="str">
            <v/>
          </cell>
          <cell r="P861" t="str">
            <v/>
          </cell>
        </row>
        <row r="862">
          <cell r="A862" t="str">
            <v>LO</v>
          </cell>
          <cell r="B862">
            <v>8</v>
          </cell>
          <cell r="C862">
            <v>3</v>
          </cell>
          <cell r="D862" t="str">
            <v>P</v>
          </cell>
          <cell r="E862">
            <v>25.5</v>
          </cell>
          <cell r="F862">
            <v>37819</v>
          </cell>
          <cell r="G862">
            <v>2.81</v>
          </cell>
          <cell r="H862">
            <v>2.9</v>
          </cell>
          <cell r="I862" t="str">
            <v>9          0</v>
          </cell>
          <cell r="J862">
            <v>0</v>
          </cell>
          <cell r="K862">
            <v>0</v>
          </cell>
          <cell r="L862">
            <v>2003</v>
          </cell>
          <cell r="M862" t="str">
            <v>No Trade</v>
          </cell>
          <cell r="N862" t="str">
            <v/>
          </cell>
          <cell r="O862" t="str">
            <v/>
          </cell>
          <cell r="P862" t="str">
            <v/>
          </cell>
        </row>
        <row r="863">
          <cell r="A863" t="str">
            <v>LO</v>
          </cell>
          <cell r="B863">
            <v>8</v>
          </cell>
          <cell r="C863">
            <v>3</v>
          </cell>
          <cell r="D863" t="str">
            <v>C</v>
          </cell>
          <cell r="E863">
            <v>26</v>
          </cell>
          <cell r="F863">
            <v>37819</v>
          </cell>
          <cell r="G863">
            <v>2.27</v>
          </cell>
          <cell r="H863">
            <v>1.9</v>
          </cell>
          <cell r="I863" t="str">
            <v>9          0</v>
          </cell>
          <cell r="J863">
            <v>0</v>
          </cell>
          <cell r="K863">
            <v>0</v>
          </cell>
          <cell r="L863">
            <v>2003</v>
          </cell>
          <cell r="M863" t="str">
            <v>No Trade</v>
          </cell>
          <cell r="N863" t="str">
            <v/>
          </cell>
          <cell r="O863" t="str">
            <v/>
          </cell>
          <cell r="P863" t="str">
            <v/>
          </cell>
        </row>
        <row r="864">
          <cell r="A864" t="str">
            <v>LO</v>
          </cell>
          <cell r="B864">
            <v>8</v>
          </cell>
          <cell r="C864">
            <v>3</v>
          </cell>
          <cell r="D864" t="str">
            <v>P</v>
          </cell>
          <cell r="E864">
            <v>26</v>
          </cell>
          <cell r="F864">
            <v>37819</v>
          </cell>
          <cell r="G864">
            <v>3.09</v>
          </cell>
          <cell r="H864">
            <v>3.2</v>
          </cell>
          <cell r="I864" t="str">
            <v>6          0</v>
          </cell>
          <cell r="J864">
            <v>0</v>
          </cell>
          <cell r="K864">
            <v>0</v>
          </cell>
          <cell r="L864">
            <v>2003</v>
          </cell>
          <cell r="M864" t="str">
            <v>No Trade</v>
          </cell>
          <cell r="N864" t="str">
            <v/>
          </cell>
          <cell r="O864" t="str">
            <v/>
          </cell>
          <cell r="P864" t="str">
            <v/>
          </cell>
        </row>
        <row r="865">
          <cell r="A865" t="str">
            <v>LO</v>
          </cell>
          <cell r="B865">
            <v>8</v>
          </cell>
          <cell r="C865">
            <v>3</v>
          </cell>
          <cell r="D865" t="str">
            <v>C</v>
          </cell>
          <cell r="E865">
            <v>27</v>
          </cell>
          <cell r="F865">
            <v>37819</v>
          </cell>
          <cell r="G865">
            <v>1.86</v>
          </cell>
          <cell r="H865">
            <v>1.6</v>
          </cell>
          <cell r="I865" t="str">
            <v>1          0</v>
          </cell>
          <cell r="J865">
            <v>0</v>
          </cell>
          <cell r="K865">
            <v>0</v>
          </cell>
          <cell r="L865">
            <v>2003</v>
          </cell>
          <cell r="M865" t="str">
            <v>No Trade</v>
          </cell>
          <cell r="N865" t="str">
            <v/>
          </cell>
          <cell r="O865" t="str">
            <v/>
          </cell>
          <cell r="P865" t="str">
            <v/>
          </cell>
        </row>
        <row r="866">
          <cell r="A866" t="str">
            <v>LO</v>
          </cell>
          <cell r="B866">
            <v>8</v>
          </cell>
          <cell r="C866">
            <v>3</v>
          </cell>
          <cell r="D866" t="str">
            <v>C</v>
          </cell>
          <cell r="E866">
            <v>28</v>
          </cell>
          <cell r="F866">
            <v>37819</v>
          </cell>
          <cell r="G866">
            <v>1.5</v>
          </cell>
          <cell r="H866">
            <v>1.2</v>
          </cell>
          <cell r="I866" t="str">
            <v>8          0</v>
          </cell>
          <cell r="J866">
            <v>0</v>
          </cell>
          <cell r="K866">
            <v>0</v>
          </cell>
          <cell r="L866">
            <v>2003</v>
          </cell>
          <cell r="M866" t="str">
            <v>No Trade</v>
          </cell>
          <cell r="N866" t="str">
            <v/>
          </cell>
          <cell r="O866" t="str">
            <v/>
          </cell>
          <cell r="P866" t="str">
            <v/>
          </cell>
        </row>
        <row r="867">
          <cell r="A867" t="str">
            <v>LO</v>
          </cell>
          <cell r="B867">
            <v>8</v>
          </cell>
          <cell r="C867">
            <v>3</v>
          </cell>
          <cell r="D867" t="str">
            <v>C</v>
          </cell>
          <cell r="E867">
            <v>28.5</v>
          </cell>
          <cell r="F867">
            <v>37819</v>
          </cell>
          <cell r="G867">
            <v>1.34</v>
          </cell>
          <cell r="H867">
            <v>1.1000000000000001</v>
          </cell>
          <cell r="I867" t="str">
            <v>4          0</v>
          </cell>
          <cell r="J867">
            <v>0</v>
          </cell>
          <cell r="K867">
            <v>0</v>
          </cell>
          <cell r="L867">
            <v>2003</v>
          </cell>
          <cell r="M867" t="str">
            <v>No Trade</v>
          </cell>
          <cell r="N867" t="str">
            <v/>
          </cell>
          <cell r="O867" t="str">
            <v/>
          </cell>
          <cell r="P867" t="str">
            <v/>
          </cell>
        </row>
        <row r="868">
          <cell r="A868" t="str">
            <v>LO</v>
          </cell>
          <cell r="B868">
            <v>8</v>
          </cell>
          <cell r="C868">
            <v>3</v>
          </cell>
          <cell r="D868" t="str">
            <v>C</v>
          </cell>
          <cell r="E868">
            <v>30</v>
          </cell>
          <cell r="F868">
            <v>37819</v>
          </cell>
          <cell r="G868">
            <v>0.97</v>
          </cell>
          <cell r="H868">
            <v>0.8</v>
          </cell>
          <cell r="I868" t="str">
            <v>2          0</v>
          </cell>
          <cell r="J868">
            <v>0</v>
          </cell>
          <cell r="K868">
            <v>0</v>
          </cell>
          <cell r="L868">
            <v>2003</v>
          </cell>
          <cell r="M868" t="str">
            <v>No Trade</v>
          </cell>
          <cell r="N868" t="str">
            <v/>
          </cell>
          <cell r="O868" t="str">
            <v/>
          </cell>
          <cell r="P868" t="str">
            <v/>
          </cell>
        </row>
        <row r="869">
          <cell r="A869" t="str">
            <v>LO</v>
          </cell>
          <cell r="B869">
            <v>8</v>
          </cell>
          <cell r="C869">
            <v>3</v>
          </cell>
          <cell r="D869" t="str">
            <v>C</v>
          </cell>
          <cell r="E869">
            <v>31</v>
          </cell>
          <cell r="F869">
            <v>37819</v>
          </cell>
          <cell r="G869">
            <v>0.79</v>
          </cell>
          <cell r="H869">
            <v>0.6</v>
          </cell>
          <cell r="I869" t="str">
            <v>8        407</v>
          </cell>
          <cell r="J869">
            <v>0</v>
          </cell>
          <cell r="K869">
            <v>0</v>
          </cell>
          <cell r="L869">
            <v>2003</v>
          </cell>
          <cell r="M869" t="str">
            <v>No Trade</v>
          </cell>
          <cell r="N869" t="str">
            <v/>
          </cell>
          <cell r="O869" t="str">
            <v/>
          </cell>
          <cell r="P869" t="str">
            <v/>
          </cell>
        </row>
        <row r="870">
          <cell r="A870" t="str">
            <v>LO</v>
          </cell>
          <cell r="B870">
            <v>8</v>
          </cell>
          <cell r="C870">
            <v>3</v>
          </cell>
          <cell r="D870" t="str">
            <v>C</v>
          </cell>
          <cell r="E870">
            <v>32</v>
          </cell>
          <cell r="F870">
            <v>37819</v>
          </cell>
          <cell r="G870">
            <v>0.67</v>
          </cell>
          <cell r="H870">
            <v>0.5</v>
          </cell>
          <cell r="I870" t="str">
            <v>7          0</v>
          </cell>
          <cell r="J870">
            <v>0</v>
          </cell>
          <cell r="K870">
            <v>0</v>
          </cell>
          <cell r="L870">
            <v>2003</v>
          </cell>
          <cell r="M870" t="str">
            <v>No Trade</v>
          </cell>
          <cell r="N870" t="str">
            <v/>
          </cell>
          <cell r="O870" t="str">
            <v/>
          </cell>
          <cell r="P870" t="str">
            <v/>
          </cell>
        </row>
        <row r="871">
          <cell r="A871" t="str">
            <v>LO</v>
          </cell>
          <cell r="B871">
            <v>8</v>
          </cell>
          <cell r="C871">
            <v>3</v>
          </cell>
          <cell r="D871" t="str">
            <v>C</v>
          </cell>
          <cell r="E871">
            <v>33</v>
          </cell>
          <cell r="F871">
            <v>37819</v>
          </cell>
          <cell r="G871">
            <v>0.56999999999999995</v>
          </cell>
          <cell r="H871">
            <v>0.4</v>
          </cell>
          <cell r="I871" t="str">
            <v>9          7</v>
          </cell>
          <cell r="J871">
            <v>0</v>
          </cell>
          <cell r="K871">
            <v>0</v>
          </cell>
          <cell r="L871">
            <v>2003</v>
          </cell>
          <cell r="M871" t="str">
            <v>No Trade</v>
          </cell>
          <cell r="N871" t="str">
            <v/>
          </cell>
          <cell r="O871" t="str">
            <v/>
          </cell>
          <cell r="P871" t="str">
            <v/>
          </cell>
        </row>
        <row r="872">
          <cell r="A872" t="str">
            <v>LO</v>
          </cell>
          <cell r="B872">
            <v>8</v>
          </cell>
          <cell r="C872">
            <v>3</v>
          </cell>
          <cell r="D872" t="str">
            <v>C</v>
          </cell>
          <cell r="E872">
            <v>34</v>
          </cell>
          <cell r="F872">
            <v>37819</v>
          </cell>
          <cell r="G872">
            <v>0.49</v>
          </cell>
          <cell r="H872">
            <v>0.4</v>
          </cell>
          <cell r="I872" t="str">
            <v>2          0</v>
          </cell>
          <cell r="J872">
            <v>0</v>
          </cell>
          <cell r="K872">
            <v>0</v>
          </cell>
          <cell r="L872">
            <v>2003</v>
          </cell>
          <cell r="M872" t="str">
            <v>No Trade</v>
          </cell>
          <cell r="N872" t="str">
            <v/>
          </cell>
          <cell r="O872" t="str">
            <v/>
          </cell>
          <cell r="P872" t="str">
            <v/>
          </cell>
        </row>
        <row r="873">
          <cell r="A873" t="str">
            <v>LO</v>
          </cell>
          <cell r="B873">
            <v>8</v>
          </cell>
          <cell r="C873">
            <v>3</v>
          </cell>
          <cell r="D873" t="str">
            <v>C</v>
          </cell>
          <cell r="E873">
            <v>35</v>
          </cell>
          <cell r="F873">
            <v>37819</v>
          </cell>
          <cell r="G873">
            <v>0.43</v>
          </cell>
          <cell r="H873">
            <v>0.3</v>
          </cell>
          <cell r="I873" t="str">
            <v>6          0</v>
          </cell>
          <cell r="J873">
            <v>0</v>
          </cell>
          <cell r="K873">
            <v>0</v>
          </cell>
          <cell r="L873">
            <v>2003</v>
          </cell>
          <cell r="M873" t="str">
            <v>No Trade</v>
          </cell>
          <cell r="N873" t="str">
            <v/>
          </cell>
          <cell r="O873" t="str">
            <v/>
          </cell>
          <cell r="P873" t="str">
            <v/>
          </cell>
        </row>
        <row r="874">
          <cell r="A874" t="str">
            <v>LO</v>
          </cell>
          <cell r="B874">
            <v>8</v>
          </cell>
          <cell r="C874">
            <v>3</v>
          </cell>
          <cell r="D874" t="str">
            <v>C</v>
          </cell>
          <cell r="E874">
            <v>36</v>
          </cell>
          <cell r="F874">
            <v>37819</v>
          </cell>
          <cell r="G874">
            <v>0.37</v>
          </cell>
          <cell r="H874">
            <v>0.3</v>
          </cell>
          <cell r="I874" t="str">
            <v>1          0</v>
          </cell>
          <cell r="J874">
            <v>0</v>
          </cell>
          <cell r="K874">
            <v>0</v>
          </cell>
          <cell r="L874">
            <v>2003</v>
          </cell>
          <cell r="M874" t="str">
            <v>No Trade</v>
          </cell>
          <cell r="N874" t="str">
            <v/>
          </cell>
          <cell r="O874" t="str">
            <v/>
          </cell>
          <cell r="P874" t="str">
            <v/>
          </cell>
        </row>
        <row r="875">
          <cell r="A875" t="str">
            <v>LO</v>
          </cell>
          <cell r="B875">
            <v>9</v>
          </cell>
          <cell r="C875">
            <v>3</v>
          </cell>
          <cell r="D875" t="str">
            <v>P</v>
          </cell>
          <cell r="E875">
            <v>14</v>
          </cell>
          <cell r="F875">
            <v>37848</v>
          </cell>
          <cell r="G875">
            <v>0.16</v>
          </cell>
          <cell r="H875">
            <v>0.1</v>
          </cell>
          <cell r="I875" t="str">
            <v>6          0</v>
          </cell>
          <cell r="J875">
            <v>0</v>
          </cell>
          <cell r="K875">
            <v>0</v>
          </cell>
          <cell r="L875">
            <v>2003</v>
          </cell>
          <cell r="M875" t="str">
            <v>No Trade</v>
          </cell>
          <cell r="N875" t="str">
            <v/>
          </cell>
          <cell r="O875" t="str">
            <v/>
          </cell>
          <cell r="P875" t="str">
            <v/>
          </cell>
        </row>
        <row r="876">
          <cell r="A876" t="str">
            <v>LO</v>
          </cell>
          <cell r="B876">
            <v>9</v>
          </cell>
          <cell r="C876">
            <v>3</v>
          </cell>
          <cell r="D876" t="str">
            <v>P</v>
          </cell>
          <cell r="E876">
            <v>17</v>
          </cell>
          <cell r="F876">
            <v>37848</v>
          </cell>
          <cell r="G876">
            <v>0.44</v>
          </cell>
          <cell r="H876">
            <v>0.4</v>
          </cell>
          <cell r="I876" t="str">
            <v>5          0</v>
          </cell>
          <cell r="J876">
            <v>0</v>
          </cell>
          <cell r="K876">
            <v>0</v>
          </cell>
          <cell r="L876">
            <v>2003</v>
          </cell>
          <cell r="M876" t="str">
            <v>No Trade</v>
          </cell>
          <cell r="N876" t="str">
            <v/>
          </cell>
          <cell r="O876" t="str">
            <v/>
          </cell>
          <cell r="P876" t="str">
            <v/>
          </cell>
        </row>
        <row r="877">
          <cell r="A877" t="str">
            <v>LO</v>
          </cell>
          <cell r="B877">
            <v>9</v>
          </cell>
          <cell r="C877">
            <v>3</v>
          </cell>
          <cell r="D877" t="str">
            <v>P</v>
          </cell>
          <cell r="E877">
            <v>19.5</v>
          </cell>
          <cell r="F877">
            <v>37848</v>
          </cell>
          <cell r="G877">
            <v>0.88</v>
          </cell>
          <cell r="H877">
            <v>0.9</v>
          </cell>
          <cell r="I877" t="str">
            <v>1          0</v>
          </cell>
          <cell r="J877">
            <v>0</v>
          </cell>
          <cell r="K877">
            <v>0</v>
          </cell>
          <cell r="L877">
            <v>2003</v>
          </cell>
          <cell r="M877" t="str">
            <v>No Trade</v>
          </cell>
          <cell r="N877" t="str">
            <v/>
          </cell>
          <cell r="O877" t="str">
            <v/>
          </cell>
          <cell r="P877" t="str">
            <v/>
          </cell>
        </row>
        <row r="878">
          <cell r="A878" t="str">
            <v>LO</v>
          </cell>
          <cell r="B878">
            <v>9</v>
          </cell>
          <cell r="C878">
            <v>3</v>
          </cell>
          <cell r="D878" t="str">
            <v>P</v>
          </cell>
          <cell r="E878">
            <v>20</v>
          </cell>
          <cell r="F878">
            <v>37848</v>
          </cell>
          <cell r="G878">
            <v>0.99</v>
          </cell>
          <cell r="H878">
            <v>1</v>
          </cell>
          <cell r="I878" t="str">
            <v>3          0</v>
          </cell>
          <cell r="J878">
            <v>0</v>
          </cell>
          <cell r="K878">
            <v>0</v>
          </cell>
          <cell r="L878">
            <v>2003</v>
          </cell>
          <cell r="M878" t="str">
            <v>No Trade</v>
          </cell>
          <cell r="N878" t="str">
            <v/>
          </cell>
          <cell r="O878" t="str">
            <v/>
          </cell>
          <cell r="P878" t="str">
            <v/>
          </cell>
        </row>
        <row r="879">
          <cell r="A879" t="str">
            <v>LO</v>
          </cell>
          <cell r="B879">
            <v>9</v>
          </cell>
          <cell r="C879">
            <v>3</v>
          </cell>
          <cell r="D879" t="str">
            <v>P</v>
          </cell>
          <cell r="E879">
            <v>21</v>
          </cell>
          <cell r="F879">
            <v>37848</v>
          </cell>
          <cell r="G879">
            <v>1.25</v>
          </cell>
          <cell r="H879">
            <v>1.3</v>
          </cell>
          <cell r="I879" t="str">
            <v>0          0</v>
          </cell>
          <cell r="J879">
            <v>0</v>
          </cell>
          <cell r="K879">
            <v>0</v>
          </cell>
          <cell r="L879">
            <v>2003</v>
          </cell>
          <cell r="M879" t="str">
            <v>No Trade</v>
          </cell>
          <cell r="N879" t="str">
            <v/>
          </cell>
          <cell r="O879" t="str">
            <v/>
          </cell>
          <cell r="P879" t="str">
            <v/>
          </cell>
        </row>
        <row r="880">
          <cell r="A880" t="str">
            <v>LO</v>
          </cell>
          <cell r="B880">
            <v>9</v>
          </cell>
          <cell r="C880">
            <v>3</v>
          </cell>
          <cell r="D880" t="str">
            <v>P</v>
          </cell>
          <cell r="E880">
            <v>22</v>
          </cell>
          <cell r="F880">
            <v>37848</v>
          </cell>
          <cell r="G880">
            <v>1.55</v>
          </cell>
          <cell r="H880">
            <v>1.6</v>
          </cell>
          <cell r="I880" t="str">
            <v>2          0</v>
          </cell>
          <cell r="J880">
            <v>0</v>
          </cell>
          <cell r="K880">
            <v>0</v>
          </cell>
          <cell r="L880">
            <v>2003</v>
          </cell>
          <cell r="M880" t="str">
            <v>No Trade</v>
          </cell>
          <cell r="N880" t="str">
            <v/>
          </cell>
          <cell r="O880" t="str">
            <v/>
          </cell>
          <cell r="P880" t="str">
            <v/>
          </cell>
        </row>
        <row r="881">
          <cell r="A881" t="str">
            <v>LO</v>
          </cell>
          <cell r="B881">
            <v>9</v>
          </cell>
          <cell r="C881">
            <v>3</v>
          </cell>
          <cell r="D881" t="str">
            <v>P</v>
          </cell>
          <cell r="E881">
            <v>23</v>
          </cell>
          <cell r="F881">
            <v>37848</v>
          </cell>
          <cell r="G881">
            <v>1.9</v>
          </cell>
          <cell r="H881">
            <v>1.9</v>
          </cell>
          <cell r="I881" t="str">
            <v>9          0</v>
          </cell>
          <cell r="J881">
            <v>0</v>
          </cell>
          <cell r="K881">
            <v>0</v>
          </cell>
          <cell r="L881">
            <v>2003</v>
          </cell>
          <cell r="M881" t="str">
            <v>No Trade</v>
          </cell>
          <cell r="N881" t="str">
            <v/>
          </cell>
          <cell r="O881" t="str">
            <v/>
          </cell>
          <cell r="P881" t="str">
            <v/>
          </cell>
        </row>
        <row r="882">
          <cell r="A882" t="str">
            <v>LO</v>
          </cell>
          <cell r="B882">
            <v>9</v>
          </cell>
          <cell r="C882">
            <v>3</v>
          </cell>
          <cell r="D882" t="str">
            <v>C</v>
          </cell>
          <cell r="E882">
            <v>24</v>
          </cell>
          <cell r="F882">
            <v>37848</v>
          </cell>
          <cell r="G882">
            <v>3.2</v>
          </cell>
          <cell r="H882">
            <v>2.8</v>
          </cell>
          <cell r="I882" t="str">
            <v>9          0</v>
          </cell>
          <cell r="J882">
            <v>0</v>
          </cell>
          <cell r="K882">
            <v>0</v>
          </cell>
          <cell r="L882">
            <v>2003</v>
          </cell>
          <cell r="M882" t="str">
            <v>No Trade</v>
          </cell>
          <cell r="N882" t="str">
            <v/>
          </cell>
          <cell r="O882" t="str">
            <v/>
          </cell>
          <cell r="P882" t="str">
            <v/>
          </cell>
        </row>
        <row r="883">
          <cell r="A883" t="str">
            <v>LO</v>
          </cell>
          <cell r="B883">
            <v>9</v>
          </cell>
          <cell r="C883">
            <v>3</v>
          </cell>
          <cell r="D883" t="str">
            <v>P</v>
          </cell>
          <cell r="E883">
            <v>24</v>
          </cell>
          <cell r="F883">
            <v>37848</v>
          </cell>
          <cell r="G883">
            <v>2.2999999999999998</v>
          </cell>
          <cell r="H883">
            <v>2.4</v>
          </cell>
          <cell r="I883" t="str">
            <v>1          0</v>
          </cell>
          <cell r="J883">
            <v>0</v>
          </cell>
          <cell r="K883">
            <v>0</v>
          </cell>
          <cell r="L883">
            <v>2003</v>
          </cell>
          <cell r="M883" t="str">
            <v>No Trade</v>
          </cell>
          <cell r="N883" t="str">
            <v/>
          </cell>
          <cell r="O883" t="str">
            <v/>
          </cell>
          <cell r="P883" t="str">
            <v/>
          </cell>
        </row>
        <row r="884">
          <cell r="A884" t="str">
            <v>LO</v>
          </cell>
          <cell r="B884">
            <v>9</v>
          </cell>
          <cell r="C884">
            <v>3</v>
          </cell>
          <cell r="D884" t="str">
            <v>C</v>
          </cell>
          <cell r="E884">
            <v>24.5</v>
          </cell>
          <cell r="F884">
            <v>37848</v>
          </cell>
          <cell r="G884">
            <v>2.93</v>
          </cell>
          <cell r="H884">
            <v>2.6</v>
          </cell>
          <cell r="I884" t="str">
            <v>2          0</v>
          </cell>
          <cell r="J884">
            <v>0</v>
          </cell>
          <cell r="K884">
            <v>0</v>
          </cell>
          <cell r="L884">
            <v>2003</v>
          </cell>
          <cell r="M884" t="str">
            <v>No Trade</v>
          </cell>
          <cell r="N884" t="str">
            <v/>
          </cell>
          <cell r="O884" t="str">
            <v/>
          </cell>
          <cell r="P884" t="str">
            <v/>
          </cell>
        </row>
        <row r="885">
          <cell r="A885" t="str">
            <v>LO</v>
          </cell>
          <cell r="B885">
            <v>9</v>
          </cell>
          <cell r="C885">
            <v>3</v>
          </cell>
          <cell r="D885" t="str">
            <v>P</v>
          </cell>
          <cell r="E885">
            <v>24.5</v>
          </cell>
          <cell r="F885">
            <v>37848</v>
          </cell>
          <cell r="G885">
            <v>2.52</v>
          </cell>
          <cell r="H885">
            <v>2.6</v>
          </cell>
          <cell r="I885" t="str">
            <v>4          0</v>
          </cell>
          <cell r="J885">
            <v>0</v>
          </cell>
          <cell r="K885">
            <v>0</v>
          </cell>
          <cell r="L885">
            <v>2003</v>
          </cell>
          <cell r="M885" t="str">
            <v>No Trade</v>
          </cell>
          <cell r="N885" t="str">
            <v/>
          </cell>
          <cell r="O885" t="str">
            <v/>
          </cell>
          <cell r="P885" t="str">
            <v/>
          </cell>
        </row>
        <row r="886">
          <cell r="A886" t="str">
            <v>LO</v>
          </cell>
          <cell r="B886">
            <v>9</v>
          </cell>
          <cell r="C886">
            <v>3</v>
          </cell>
          <cell r="D886" t="str">
            <v>C</v>
          </cell>
          <cell r="E886">
            <v>25</v>
          </cell>
          <cell r="F886">
            <v>37848</v>
          </cell>
          <cell r="G886">
            <v>2.67</v>
          </cell>
          <cell r="H886">
            <v>2.2999999999999998</v>
          </cell>
          <cell r="I886" t="str">
            <v>8          0</v>
          </cell>
          <cell r="J886">
            <v>0</v>
          </cell>
          <cell r="K886">
            <v>0</v>
          </cell>
          <cell r="L886">
            <v>2003</v>
          </cell>
          <cell r="M886" t="str">
            <v>No Trade</v>
          </cell>
          <cell r="N886" t="str">
            <v/>
          </cell>
          <cell r="O886" t="str">
            <v/>
          </cell>
          <cell r="P886" t="str">
            <v/>
          </cell>
        </row>
        <row r="887">
          <cell r="A887" t="str">
            <v>LO</v>
          </cell>
          <cell r="B887">
            <v>9</v>
          </cell>
          <cell r="C887">
            <v>3</v>
          </cell>
          <cell r="D887" t="str">
            <v>P</v>
          </cell>
          <cell r="E887">
            <v>25</v>
          </cell>
          <cell r="F887">
            <v>37848</v>
          </cell>
          <cell r="G887">
            <v>2.75</v>
          </cell>
          <cell r="H887">
            <v>2.9</v>
          </cell>
          <cell r="I887" t="str">
            <v>0          0</v>
          </cell>
          <cell r="J887">
            <v>0</v>
          </cell>
          <cell r="K887">
            <v>0</v>
          </cell>
          <cell r="L887">
            <v>2003</v>
          </cell>
          <cell r="M887" t="str">
            <v>No Trade</v>
          </cell>
          <cell r="N887" t="str">
            <v/>
          </cell>
          <cell r="O887" t="str">
            <v/>
          </cell>
          <cell r="P887" t="str">
            <v/>
          </cell>
        </row>
        <row r="888">
          <cell r="A888" t="str">
            <v>LO</v>
          </cell>
          <cell r="B888">
            <v>9</v>
          </cell>
          <cell r="C888">
            <v>3</v>
          </cell>
          <cell r="D888" t="str">
            <v>C</v>
          </cell>
          <cell r="E888">
            <v>25.5</v>
          </cell>
          <cell r="F888">
            <v>37848</v>
          </cell>
          <cell r="G888">
            <v>2.44</v>
          </cell>
          <cell r="H888">
            <v>2.1</v>
          </cell>
          <cell r="I888" t="str">
            <v>6          0</v>
          </cell>
          <cell r="J888">
            <v>0</v>
          </cell>
          <cell r="K888">
            <v>0</v>
          </cell>
          <cell r="L888">
            <v>2003</v>
          </cell>
          <cell r="M888" t="str">
            <v>No Trade</v>
          </cell>
          <cell r="N888" t="str">
            <v/>
          </cell>
          <cell r="O888" t="str">
            <v/>
          </cell>
          <cell r="P888" t="str">
            <v/>
          </cell>
        </row>
        <row r="889">
          <cell r="A889" t="str">
            <v>LO</v>
          </cell>
          <cell r="B889">
            <v>9</v>
          </cell>
          <cell r="C889">
            <v>3</v>
          </cell>
          <cell r="D889" t="str">
            <v>P</v>
          </cell>
          <cell r="E889">
            <v>25.5</v>
          </cell>
          <cell r="F889">
            <v>37848</v>
          </cell>
          <cell r="G889">
            <v>3.02</v>
          </cell>
          <cell r="H889">
            <v>3.1</v>
          </cell>
          <cell r="I889" t="str">
            <v>8          0</v>
          </cell>
          <cell r="J889">
            <v>0</v>
          </cell>
          <cell r="K889">
            <v>0</v>
          </cell>
          <cell r="L889">
            <v>2003</v>
          </cell>
          <cell r="M889" t="str">
            <v>No Trade</v>
          </cell>
          <cell r="N889" t="str">
            <v/>
          </cell>
          <cell r="O889" t="str">
            <v/>
          </cell>
          <cell r="P889" t="str">
            <v/>
          </cell>
        </row>
        <row r="890">
          <cell r="A890" t="str">
            <v>LO</v>
          </cell>
          <cell r="B890">
            <v>9</v>
          </cell>
          <cell r="C890">
            <v>3</v>
          </cell>
          <cell r="D890" t="str">
            <v>C</v>
          </cell>
          <cell r="E890">
            <v>26</v>
          </cell>
          <cell r="F890">
            <v>37848</v>
          </cell>
          <cell r="G890">
            <v>2.2200000000000002</v>
          </cell>
          <cell r="H890">
            <v>1.9</v>
          </cell>
          <cell r="I890" t="str">
            <v>5          0</v>
          </cell>
          <cell r="J890">
            <v>0</v>
          </cell>
          <cell r="K890">
            <v>0</v>
          </cell>
          <cell r="L890">
            <v>2003</v>
          </cell>
          <cell r="M890" t="str">
            <v>No Trade</v>
          </cell>
          <cell r="N890" t="str">
            <v/>
          </cell>
          <cell r="O890" t="str">
            <v/>
          </cell>
          <cell r="P890" t="str">
            <v/>
          </cell>
        </row>
        <row r="891">
          <cell r="A891" t="str">
            <v>LO</v>
          </cell>
          <cell r="B891">
            <v>9</v>
          </cell>
          <cell r="C891">
            <v>3</v>
          </cell>
          <cell r="D891" t="str">
            <v>P</v>
          </cell>
          <cell r="E891">
            <v>26</v>
          </cell>
          <cell r="F891">
            <v>37848</v>
          </cell>
          <cell r="G891">
            <v>3.28</v>
          </cell>
          <cell r="H891">
            <v>3.4</v>
          </cell>
          <cell r="I891" t="str">
            <v>5          0</v>
          </cell>
          <cell r="J891">
            <v>0</v>
          </cell>
          <cell r="K891">
            <v>0</v>
          </cell>
          <cell r="L891">
            <v>2003</v>
          </cell>
          <cell r="M891" t="str">
            <v>No Trade</v>
          </cell>
          <cell r="N891" t="str">
            <v/>
          </cell>
          <cell r="O891" t="str">
            <v/>
          </cell>
          <cell r="P891" t="str">
            <v/>
          </cell>
        </row>
        <row r="892">
          <cell r="A892" t="str">
            <v>LO</v>
          </cell>
          <cell r="B892">
            <v>9</v>
          </cell>
          <cell r="C892">
            <v>3</v>
          </cell>
          <cell r="D892" t="str">
            <v>C</v>
          </cell>
          <cell r="E892">
            <v>26.5</v>
          </cell>
          <cell r="F892">
            <v>37848</v>
          </cell>
          <cell r="G892">
            <v>2.0099999999999998</v>
          </cell>
          <cell r="H892">
            <v>1.7</v>
          </cell>
          <cell r="I892" t="str">
            <v>6          0</v>
          </cell>
          <cell r="J892">
            <v>0</v>
          </cell>
          <cell r="K892">
            <v>0</v>
          </cell>
          <cell r="L892">
            <v>2003</v>
          </cell>
          <cell r="M892" t="str">
            <v>No Trade</v>
          </cell>
          <cell r="N892" t="str">
            <v/>
          </cell>
          <cell r="O892" t="str">
            <v/>
          </cell>
          <cell r="P892" t="str">
            <v/>
          </cell>
        </row>
        <row r="893">
          <cell r="A893" t="str">
            <v>LO</v>
          </cell>
          <cell r="B893">
            <v>9</v>
          </cell>
          <cell r="C893">
            <v>3</v>
          </cell>
          <cell r="D893" t="str">
            <v>C</v>
          </cell>
          <cell r="E893">
            <v>27</v>
          </cell>
          <cell r="F893">
            <v>37848</v>
          </cell>
          <cell r="G893">
            <v>1.82</v>
          </cell>
          <cell r="H893">
            <v>1.5</v>
          </cell>
          <cell r="I893" t="str">
            <v>8          0</v>
          </cell>
          <cell r="J893">
            <v>0</v>
          </cell>
          <cell r="K893">
            <v>0</v>
          </cell>
          <cell r="L893">
            <v>2003</v>
          </cell>
          <cell r="M893" t="str">
            <v>No Trade</v>
          </cell>
          <cell r="N893" t="str">
            <v/>
          </cell>
          <cell r="O893" t="str">
            <v/>
          </cell>
          <cell r="P893" t="str">
            <v/>
          </cell>
        </row>
        <row r="894">
          <cell r="A894" t="str">
            <v>LO</v>
          </cell>
          <cell r="B894">
            <v>9</v>
          </cell>
          <cell r="C894">
            <v>3</v>
          </cell>
          <cell r="D894" t="str">
            <v>C</v>
          </cell>
          <cell r="E894">
            <v>27.5</v>
          </cell>
          <cell r="F894">
            <v>37848</v>
          </cell>
          <cell r="G894">
            <v>1.64</v>
          </cell>
          <cell r="H894">
            <v>1.4</v>
          </cell>
          <cell r="I894" t="str">
            <v>2          0</v>
          </cell>
          <cell r="J894">
            <v>0</v>
          </cell>
          <cell r="K894">
            <v>0</v>
          </cell>
          <cell r="L894">
            <v>2003</v>
          </cell>
          <cell r="M894" t="str">
            <v>No Trade</v>
          </cell>
          <cell r="N894" t="str">
            <v/>
          </cell>
          <cell r="O894" t="str">
            <v/>
          </cell>
          <cell r="P894" t="str">
            <v/>
          </cell>
        </row>
        <row r="895">
          <cell r="A895" t="str">
            <v>LO</v>
          </cell>
          <cell r="B895">
            <v>9</v>
          </cell>
          <cell r="C895">
            <v>3</v>
          </cell>
          <cell r="D895" t="str">
            <v>C</v>
          </cell>
          <cell r="E895">
            <v>28</v>
          </cell>
          <cell r="F895">
            <v>37848</v>
          </cell>
          <cell r="G895">
            <v>1.47</v>
          </cell>
          <cell r="H895">
            <v>1.2</v>
          </cell>
          <cell r="I895" t="str">
            <v>6          0</v>
          </cell>
          <cell r="J895">
            <v>0</v>
          </cell>
          <cell r="K895">
            <v>0</v>
          </cell>
          <cell r="L895">
            <v>2003</v>
          </cell>
          <cell r="M895" t="str">
            <v>No Trade</v>
          </cell>
          <cell r="N895" t="str">
            <v/>
          </cell>
          <cell r="O895" t="str">
            <v/>
          </cell>
          <cell r="P895" t="str">
            <v/>
          </cell>
        </row>
        <row r="896">
          <cell r="A896" t="str">
            <v>LO</v>
          </cell>
          <cell r="B896">
            <v>9</v>
          </cell>
          <cell r="C896">
            <v>3</v>
          </cell>
          <cell r="D896" t="str">
            <v>C</v>
          </cell>
          <cell r="E896">
            <v>28.5</v>
          </cell>
          <cell r="F896">
            <v>37848</v>
          </cell>
          <cell r="G896">
            <v>1.32</v>
          </cell>
          <cell r="H896">
            <v>1.1000000000000001</v>
          </cell>
          <cell r="I896" t="str">
            <v>2          0</v>
          </cell>
          <cell r="J896">
            <v>0</v>
          </cell>
          <cell r="K896">
            <v>0</v>
          </cell>
          <cell r="L896">
            <v>2003</v>
          </cell>
          <cell r="M896" t="str">
            <v>No Trade</v>
          </cell>
          <cell r="N896" t="str">
            <v/>
          </cell>
          <cell r="O896" t="str">
            <v/>
          </cell>
          <cell r="P896" t="str">
            <v/>
          </cell>
        </row>
        <row r="897">
          <cell r="A897" t="str">
            <v>LO</v>
          </cell>
          <cell r="B897">
            <v>9</v>
          </cell>
          <cell r="C897">
            <v>3</v>
          </cell>
          <cell r="D897" t="str">
            <v>C</v>
          </cell>
          <cell r="E897">
            <v>29</v>
          </cell>
          <cell r="F897">
            <v>37848</v>
          </cell>
          <cell r="G897">
            <v>1.17</v>
          </cell>
          <cell r="H897">
            <v>1</v>
          </cell>
          <cell r="I897" t="str">
            <v>1          0</v>
          </cell>
          <cell r="J897">
            <v>0</v>
          </cell>
          <cell r="K897">
            <v>0</v>
          </cell>
          <cell r="L897">
            <v>2003</v>
          </cell>
          <cell r="M897" t="str">
            <v>No Trade</v>
          </cell>
          <cell r="N897" t="str">
            <v/>
          </cell>
          <cell r="O897" t="str">
            <v/>
          </cell>
          <cell r="P897" t="str">
            <v/>
          </cell>
        </row>
        <row r="898">
          <cell r="A898" t="str">
            <v>LO</v>
          </cell>
          <cell r="B898">
            <v>9</v>
          </cell>
          <cell r="C898">
            <v>3</v>
          </cell>
          <cell r="D898" t="str">
            <v>C</v>
          </cell>
          <cell r="E898">
            <v>30</v>
          </cell>
          <cell r="F898">
            <v>37848</v>
          </cell>
          <cell r="G898">
            <v>0.96</v>
          </cell>
          <cell r="H898">
            <v>0.8</v>
          </cell>
          <cell r="I898" t="str">
            <v>2          0</v>
          </cell>
          <cell r="J898">
            <v>0</v>
          </cell>
          <cell r="K898">
            <v>0</v>
          </cell>
          <cell r="L898">
            <v>2003</v>
          </cell>
          <cell r="M898" t="str">
            <v>No Trade</v>
          </cell>
          <cell r="N898" t="str">
            <v/>
          </cell>
          <cell r="O898" t="str">
            <v/>
          </cell>
          <cell r="P898" t="str">
            <v/>
          </cell>
        </row>
        <row r="899">
          <cell r="A899" t="str">
            <v>LO</v>
          </cell>
          <cell r="B899">
            <v>9</v>
          </cell>
          <cell r="C899">
            <v>3</v>
          </cell>
          <cell r="D899" t="str">
            <v>C</v>
          </cell>
          <cell r="E899">
            <v>31</v>
          </cell>
          <cell r="F899">
            <v>37848</v>
          </cell>
          <cell r="G899">
            <v>0.78</v>
          </cell>
          <cell r="H899">
            <v>0.6</v>
          </cell>
          <cell r="I899" t="str">
            <v>8          0</v>
          </cell>
          <cell r="J899">
            <v>0</v>
          </cell>
          <cell r="K899">
            <v>0</v>
          </cell>
          <cell r="L899">
            <v>2003</v>
          </cell>
          <cell r="M899" t="str">
            <v>No Trade</v>
          </cell>
          <cell r="N899" t="str">
            <v/>
          </cell>
          <cell r="O899" t="str">
            <v/>
          </cell>
          <cell r="P899" t="str">
            <v/>
          </cell>
        </row>
        <row r="900">
          <cell r="A900" t="str">
            <v>LO</v>
          </cell>
          <cell r="B900">
            <v>9</v>
          </cell>
          <cell r="C900">
            <v>3</v>
          </cell>
          <cell r="D900" t="str">
            <v>C</v>
          </cell>
          <cell r="E900">
            <v>32</v>
          </cell>
          <cell r="F900">
            <v>37848</v>
          </cell>
          <cell r="G900">
            <v>0.67</v>
          </cell>
          <cell r="H900">
            <v>0.5</v>
          </cell>
          <cell r="I900" t="str">
            <v>8          0</v>
          </cell>
          <cell r="J900">
            <v>0</v>
          </cell>
          <cell r="K900">
            <v>0</v>
          </cell>
          <cell r="L900">
            <v>2003</v>
          </cell>
          <cell r="M900" t="str">
            <v>No Trade</v>
          </cell>
          <cell r="N900" t="str">
            <v/>
          </cell>
          <cell r="O900" t="str">
            <v/>
          </cell>
          <cell r="P900" t="str">
            <v/>
          </cell>
        </row>
        <row r="901">
          <cell r="A901" t="str">
            <v>LO</v>
          </cell>
          <cell r="B901">
            <v>9</v>
          </cell>
          <cell r="C901">
            <v>3</v>
          </cell>
          <cell r="D901" t="str">
            <v>C</v>
          </cell>
          <cell r="E901">
            <v>33</v>
          </cell>
          <cell r="F901">
            <v>37848</v>
          </cell>
          <cell r="G901">
            <v>0.57999999999999996</v>
          </cell>
          <cell r="H901">
            <v>0.5</v>
          </cell>
          <cell r="I901" t="str">
            <v>0          0</v>
          </cell>
          <cell r="J901">
            <v>0</v>
          </cell>
          <cell r="K901">
            <v>0</v>
          </cell>
          <cell r="L901">
            <v>2003</v>
          </cell>
          <cell r="M901" t="str">
            <v>No Trade</v>
          </cell>
          <cell r="N901" t="str">
            <v/>
          </cell>
          <cell r="O901" t="str">
            <v/>
          </cell>
          <cell r="P901" t="str">
            <v/>
          </cell>
        </row>
        <row r="902">
          <cell r="A902" t="str">
            <v>LO</v>
          </cell>
          <cell r="B902">
            <v>9</v>
          </cell>
          <cell r="C902">
            <v>3</v>
          </cell>
          <cell r="D902" t="str">
            <v>C</v>
          </cell>
          <cell r="E902">
            <v>34</v>
          </cell>
          <cell r="F902">
            <v>37848</v>
          </cell>
          <cell r="G902">
            <v>0.5</v>
          </cell>
          <cell r="H902">
            <v>0.4</v>
          </cell>
          <cell r="I902" t="str">
            <v>3          0</v>
          </cell>
          <cell r="J902">
            <v>0</v>
          </cell>
          <cell r="K902">
            <v>0</v>
          </cell>
          <cell r="L902">
            <v>2003</v>
          </cell>
          <cell r="M902" t="str">
            <v>No Trade</v>
          </cell>
          <cell r="N902" t="str">
            <v/>
          </cell>
          <cell r="O902" t="str">
            <v/>
          </cell>
          <cell r="P902" t="str">
            <v/>
          </cell>
        </row>
        <row r="903">
          <cell r="A903" t="str">
            <v>LO</v>
          </cell>
          <cell r="B903">
            <v>9</v>
          </cell>
          <cell r="C903">
            <v>3</v>
          </cell>
          <cell r="D903" t="str">
            <v>C</v>
          </cell>
          <cell r="E903">
            <v>35</v>
          </cell>
          <cell r="F903">
            <v>37848</v>
          </cell>
          <cell r="G903">
            <v>0.44</v>
          </cell>
          <cell r="H903">
            <v>0.3</v>
          </cell>
          <cell r="I903" t="str">
            <v>7          0</v>
          </cell>
          <cell r="J903">
            <v>0</v>
          </cell>
          <cell r="K903">
            <v>0</v>
          </cell>
          <cell r="L903">
            <v>2003</v>
          </cell>
          <cell r="M903" t="str">
            <v>No Trade</v>
          </cell>
          <cell r="N903" t="str">
            <v/>
          </cell>
          <cell r="O903" t="str">
            <v/>
          </cell>
          <cell r="P903" t="str">
            <v/>
          </cell>
        </row>
        <row r="904">
          <cell r="A904" t="str">
            <v>LO</v>
          </cell>
          <cell r="B904">
            <v>9</v>
          </cell>
          <cell r="C904">
            <v>3</v>
          </cell>
          <cell r="D904" t="str">
            <v>P</v>
          </cell>
          <cell r="E904">
            <v>35</v>
          </cell>
          <cell r="F904">
            <v>37848</v>
          </cell>
          <cell r="G904">
            <v>10.01</v>
          </cell>
          <cell r="H904">
            <v>10</v>
          </cell>
          <cell r="I904" t="str">
            <v>1          0</v>
          </cell>
          <cell r="J904">
            <v>0</v>
          </cell>
          <cell r="K904">
            <v>0</v>
          </cell>
          <cell r="L904">
            <v>2003</v>
          </cell>
          <cell r="M904" t="str">
            <v>No Trade</v>
          </cell>
          <cell r="N904" t="str">
            <v/>
          </cell>
          <cell r="O904" t="str">
            <v/>
          </cell>
          <cell r="P904" t="str">
            <v/>
          </cell>
        </row>
        <row r="905">
          <cell r="A905" t="str">
            <v>LO</v>
          </cell>
          <cell r="B905">
            <v>9</v>
          </cell>
          <cell r="C905">
            <v>3</v>
          </cell>
          <cell r="D905" t="str">
            <v>C</v>
          </cell>
          <cell r="E905">
            <v>36</v>
          </cell>
          <cell r="F905">
            <v>37848</v>
          </cell>
          <cell r="G905">
            <v>0.38</v>
          </cell>
          <cell r="H905">
            <v>0.3</v>
          </cell>
          <cell r="I905" t="str">
            <v>3          0</v>
          </cell>
          <cell r="J905">
            <v>0</v>
          </cell>
          <cell r="K905">
            <v>0</v>
          </cell>
          <cell r="L905">
            <v>2003</v>
          </cell>
          <cell r="M905" t="str">
            <v>No Trade</v>
          </cell>
          <cell r="N905" t="str">
            <v/>
          </cell>
          <cell r="O905" t="str">
            <v/>
          </cell>
          <cell r="P905" t="str">
            <v/>
          </cell>
        </row>
        <row r="906">
          <cell r="A906" t="str">
            <v>LO</v>
          </cell>
          <cell r="B906">
            <v>10</v>
          </cell>
          <cell r="C906">
            <v>3</v>
          </cell>
          <cell r="D906" t="str">
            <v>P</v>
          </cell>
          <cell r="E906">
            <v>14</v>
          </cell>
          <cell r="F906">
            <v>37881</v>
          </cell>
          <cell r="G906">
            <v>0.19</v>
          </cell>
          <cell r="H906">
            <v>0.1</v>
          </cell>
          <cell r="I906" t="str">
            <v>9          0</v>
          </cell>
          <cell r="J906">
            <v>0</v>
          </cell>
          <cell r="K906">
            <v>0</v>
          </cell>
          <cell r="L906">
            <v>2003</v>
          </cell>
          <cell r="M906" t="str">
            <v>No Trade</v>
          </cell>
          <cell r="N906" t="str">
            <v/>
          </cell>
          <cell r="O906" t="str">
            <v/>
          </cell>
          <cell r="P906" t="str">
            <v/>
          </cell>
        </row>
        <row r="907">
          <cell r="A907" t="str">
            <v>LO</v>
          </cell>
          <cell r="B907">
            <v>10</v>
          </cell>
          <cell r="C907">
            <v>3</v>
          </cell>
          <cell r="D907" t="str">
            <v>P</v>
          </cell>
          <cell r="E907">
            <v>15</v>
          </cell>
          <cell r="F907">
            <v>37881</v>
          </cell>
          <cell r="G907">
            <v>0.27</v>
          </cell>
          <cell r="H907">
            <v>0.2</v>
          </cell>
          <cell r="I907" t="str">
            <v>7          0</v>
          </cell>
          <cell r="J907">
            <v>0</v>
          </cell>
          <cell r="K907">
            <v>0</v>
          </cell>
          <cell r="L907">
            <v>2003</v>
          </cell>
          <cell r="M907" t="str">
            <v>No Trade</v>
          </cell>
          <cell r="N907" t="str">
            <v/>
          </cell>
          <cell r="O907" t="str">
            <v/>
          </cell>
          <cell r="P907" t="str">
            <v/>
          </cell>
        </row>
        <row r="908">
          <cell r="A908" t="str">
            <v>LO</v>
          </cell>
          <cell r="B908">
            <v>10</v>
          </cell>
          <cell r="C908">
            <v>3</v>
          </cell>
          <cell r="D908" t="str">
            <v>P</v>
          </cell>
          <cell r="E908">
            <v>17</v>
          </cell>
          <cell r="F908">
            <v>37881</v>
          </cell>
          <cell r="G908">
            <v>0.5</v>
          </cell>
          <cell r="H908">
            <v>0.5</v>
          </cell>
          <cell r="I908" t="str">
            <v>1          0</v>
          </cell>
          <cell r="J908">
            <v>0</v>
          </cell>
          <cell r="K908">
            <v>0</v>
          </cell>
          <cell r="L908">
            <v>2003</v>
          </cell>
          <cell r="M908" t="str">
            <v>No Trade</v>
          </cell>
          <cell r="N908" t="str">
            <v/>
          </cell>
          <cell r="O908" t="str">
            <v/>
          </cell>
          <cell r="P908" t="str">
            <v/>
          </cell>
        </row>
        <row r="909">
          <cell r="A909" t="str">
            <v>LO</v>
          </cell>
          <cell r="B909">
            <v>10</v>
          </cell>
          <cell r="C909">
            <v>3</v>
          </cell>
          <cell r="D909" t="str">
            <v>P</v>
          </cell>
          <cell r="E909">
            <v>21</v>
          </cell>
          <cell r="F909">
            <v>37881</v>
          </cell>
          <cell r="G909">
            <v>1.36</v>
          </cell>
          <cell r="H909">
            <v>1.4</v>
          </cell>
          <cell r="I909" t="str">
            <v>0          0</v>
          </cell>
          <cell r="J909">
            <v>0</v>
          </cell>
          <cell r="K909">
            <v>0</v>
          </cell>
          <cell r="L909">
            <v>2003</v>
          </cell>
          <cell r="M909" t="str">
            <v>No Trade</v>
          </cell>
          <cell r="N909" t="str">
            <v/>
          </cell>
          <cell r="O909" t="str">
            <v/>
          </cell>
          <cell r="P909" t="str">
            <v/>
          </cell>
        </row>
        <row r="910">
          <cell r="A910" t="str">
            <v>LO</v>
          </cell>
          <cell r="B910">
            <v>10</v>
          </cell>
          <cell r="C910">
            <v>3</v>
          </cell>
          <cell r="D910" t="str">
            <v>P</v>
          </cell>
          <cell r="E910">
            <v>22</v>
          </cell>
          <cell r="F910">
            <v>37881</v>
          </cell>
          <cell r="G910">
            <v>1.67</v>
          </cell>
          <cell r="H910">
            <v>1.7</v>
          </cell>
          <cell r="I910" t="str">
            <v>3          0</v>
          </cell>
          <cell r="J910">
            <v>0</v>
          </cell>
          <cell r="K910">
            <v>0</v>
          </cell>
          <cell r="L910">
            <v>2003</v>
          </cell>
          <cell r="M910" t="str">
            <v>No Trade</v>
          </cell>
          <cell r="N910" t="str">
            <v/>
          </cell>
          <cell r="O910" t="str">
            <v/>
          </cell>
          <cell r="P910" t="str">
            <v/>
          </cell>
        </row>
        <row r="911">
          <cell r="A911" t="str">
            <v>LO</v>
          </cell>
          <cell r="B911">
            <v>10</v>
          </cell>
          <cell r="C911">
            <v>3</v>
          </cell>
          <cell r="D911" t="str">
            <v>C</v>
          </cell>
          <cell r="E911">
            <v>23.5</v>
          </cell>
          <cell r="F911">
            <v>37881</v>
          </cell>
          <cell r="G911">
            <v>3.38</v>
          </cell>
          <cell r="H911">
            <v>3</v>
          </cell>
          <cell r="I911" t="str">
            <v>5          0</v>
          </cell>
          <cell r="J911">
            <v>0</v>
          </cell>
          <cell r="K911">
            <v>0</v>
          </cell>
          <cell r="L911">
            <v>2003</v>
          </cell>
          <cell r="M911" t="str">
            <v>No Trade</v>
          </cell>
          <cell r="N911" t="str">
            <v/>
          </cell>
          <cell r="O911" t="str">
            <v/>
          </cell>
          <cell r="P911" t="str">
            <v/>
          </cell>
        </row>
        <row r="912">
          <cell r="A912" t="str">
            <v>LO</v>
          </cell>
          <cell r="B912">
            <v>10</v>
          </cell>
          <cell r="C912">
            <v>3</v>
          </cell>
          <cell r="D912" t="str">
            <v>P</v>
          </cell>
          <cell r="E912">
            <v>23.5</v>
          </cell>
          <cell r="F912">
            <v>37881</v>
          </cell>
          <cell r="G912">
            <v>2.23</v>
          </cell>
          <cell r="H912">
            <v>2.2999999999999998</v>
          </cell>
          <cell r="I912" t="str">
            <v>2          0</v>
          </cell>
          <cell r="J912">
            <v>0</v>
          </cell>
          <cell r="K912">
            <v>0</v>
          </cell>
          <cell r="L912">
            <v>2003</v>
          </cell>
          <cell r="M912" t="str">
            <v>No Trade</v>
          </cell>
          <cell r="N912" t="str">
            <v/>
          </cell>
          <cell r="O912" t="str">
            <v/>
          </cell>
          <cell r="P912" t="str">
            <v/>
          </cell>
        </row>
        <row r="913">
          <cell r="A913" t="str">
            <v>LO</v>
          </cell>
          <cell r="B913">
            <v>10</v>
          </cell>
          <cell r="C913">
            <v>3</v>
          </cell>
          <cell r="D913" t="str">
            <v>C</v>
          </cell>
          <cell r="E913">
            <v>24</v>
          </cell>
          <cell r="F913">
            <v>37881</v>
          </cell>
          <cell r="G913">
            <v>3.1</v>
          </cell>
          <cell r="H913">
            <v>2.7</v>
          </cell>
          <cell r="I913" t="str">
            <v>8          0</v>
          </cell>
          <cell r="J913">
            <v>0</v>
          </cell>
          <cell r="K913">
            <v>0</v>
          </cell>
          <cell r="L913">
            <v>2003</v>
          </cell>
          <cell r="M913" t="str">
            <v>No Trade</v>
          </cell>
          <cell r="N913" t="str">
            <v/>
          </cell>
          <cell r="O913" t="str">
            <v/>
          </cell>
          <cell r="P913" t="str">
            <v/>
          </cell>
        </row>
        <row r="914">
          <cell r="A914" t="str">
            <v>LO</v>
          </cell>
          <cell r="B914">
            <v>10</v>
          </cell>
          <cell r="C914">
            <v>3</v>
          </cell>
          <cell r="D914" t="str">
            <v>P</v>
          </cell>
          <cell r="E914">
            <v>24</v>
          </cell>
          <cell r="F914">
            <v>37881</v>
          </cell>
          <cell r="G914">
            <v>2.44</v>
          </cell>
          <cell r="H914">
            <v>2.5</v>
          </cell>
          <cell r="I914" t="str">
            <v>4          0</v>
          </cell>
          <cell r="J914">
            <v>0</v>
          </cell>
          <cell r="K914">
            <v>0</v>
          </cell>
          <cell r="L914">
            <v>2003</v>
          </cell>
          <cell r="M914" t="str">
            <v>No Trade</v>
          </cell>
          <cell r="N914" t="str">
            <v/>
          </cell>
          <cell r="O914" t="str">
            <v/>
          </cell>
          <cell r="P914" t="str">
            <v/>
          </cell>
        </row>
        <row r="915">
          <cell r="A915" t="str">
            <v>LO</v>
          </cell>
          <cell r="B915">
            <v>10</v>
          </cell>
          <cell r="C915">
            <v>3</v>
          </cell>
          <cell r="D915" t="str">
            <v>C</v>
          </cell>
          <cell r="E915">
            <v>24.5</v>
          </cell>
          <cell r="F915">
            <v>37881</v>
          </cell>
          <cell r="G915">
            <v>2.83</v>
          </cell>
          <cell r="H915">
            <v>2.5</v>
          </cell>
          <cell r="I915" t="str">
            <v>4          0</v>
          </cell>
          <cell r="J915">
            <v>0</v>
          </cell>
          <cell r="K915">
            <v>0</v>
          </cell>
          <cell r="L915">
            <v>2003</v>
          </cell>
          <cell r="M915" t="str">
            <v>No Trade</v>
          </cell>
          <cell r="N915" t="str">
            <v/>
          </cell>
          <cell r="O915" t="str">
            <v/>
          </cell>
          <cell r="P915" t="str">
            <v/>
          </cell>
        </row>
        <row r="916">
          <cell r="A916" t="str">
            <v>LO</v>
          </cell>
          <cell r="B916">
            <v>10</v>
          </cell>
          <cell r="C916">
            <v>3</v>
          </cell>
          <cell r="D916" t="str">
            <v>C</v>
          </cell>
          <cell r="E916">
            <v>25</v>
          </cell>
          <cell r="F916">
            <v>37881</v>
          </cell>
          <cell r="G916">
            <v>2.6</v>
          </cell>
          <cell r="H916">
            <v>2.2999999999999998</v>
          </cell>
          <cell r="I916" t="str">
            <v>1          0</v>
          </cell>
          <cell r="J916">
            <v>0</v>
          </cell>
          <cell r="K916">
            <v>0</v>
          </cell>
          <cell r="L916">
            <v>2003</v>
          </cell>
          <cell r="M916" t="str">
            <v>No Trade</v>
          </cell>
          <cell r="N916" t="str">
            <v/>
          </cell>
          <cell r="O916" t="str">
            <v/>
          </cell>
          <cell r="P916" t="str">
            <v/>
          </cell>
        </row>
        <row r="917">
          <cell r="A917" t="str">
            <v>LO</v>
          </cell>
          <cell r="B917">
            <v>10</v>
          </cell>
          <cell r="C917">
            <v>3</v>
          </cell>
          <cell r="D917" t="str">
            <v>P</v>
          </cell>
          <cell r="E917">
            <v>25</v>
          </cell>
          <cell r="F917">
            <v>37881</v>
          </cell>
          <cell r="G917">
            <v>2.92</v>
          </cell>
          <cell r="H917">
            <v>3</v>
          </cell>
          <cell r="I917" t="str">
            <v>4          0</v>
          </cell>
          <cell r="J917">
            <v>0</v>
          </cell>
          <cell r="K917">
            <v>0</v>
          </cell>
          <cell r="L917">
            <v>2003</v>
          </cell>
          <cell r="M917" t="str">
            <v>No Trade</v>
          </cell>
          <cell r="N917" t="str">
            <v/>
          </cell>
          <cell r="O917" t="str">
            <v/>
          </cell>
          <cell r="P917" t="str">
            <v/>
          </cell>
        </row>
        <row r="918">
          <cell r="A918" t="str">
            <v>LO</v>
          </cell>
          <cell r="B918">
            <v>10</v>
          </cell>
          <cell r="C918">
            <v>3</v>
          </cell>
          <cell r="D918" t="str">
            <v>C</v>
          </cell>
          <cell r="E918">
            <v>26</v>
          </cell>
          <cell r="F918">
            <v>37881</v>
          </cell>
          <cell r="G918">
            <v>2.16</v>
          </cell>
          <cell r="H918">
            <v>1.9</v>
          </cell>
          <cell r="I918" t="str">
            <v>0          0</v>
          </cell>
          <cell r="J918">
            <v>0</v>
          </cell>
          <cell r="K918">
            <v>0</v>
          </cell>
          <cell r="L918">
            <v>2003</v>
          </cell>
          <cell r="M918" t="str">
            <v>No Trade</v>
          </cell>
          <cell r="N918" t="str">
            <v/>
          </cell>
          <cell r="O918" t="str">
            <v/>
          </cell>
          <cell r="P918" t="str">
            <v/>
          </cell>
        </row>
        <row r="919">
          <cell r="A919" t="str">
            <v>LO</v>
          </cell>
          <cell r="B919">
            <v>10</v>
          </cell>
          <cell r="C919">
            <v>3</v>
          </cell>
          <cell r="D919" t="str">
            <v>C</v>
          </cell>
          <cell r="E919">
            <v>28</v>
          </cell>
          <cell r="F919">
            <v>37881</v>
          </cell>
          <cell r="G919">
            <v>1.43</v>
          </cell>
          <cell r="H919">
            <v>1.2</v>
          </cell>
          <cell r="I919" t="str">
            <v>2          0</v>
          </cell>
          <cell r="J919">
            <v>0</v>
          </cell>
          <cell r="K919">
            <v>0</v>
          </cell>
          <cell r="L919">
            <v>2003</v>
          </cell>
          <cell r="M919" t="str">
            <v>No Trade</v>
          </cell>
          <cell r="N919" t="str">
            <v/>
          </cell>
          <cell r="O919" t="str">
            <v/>
          </cell>
          <cell r="P919" t="str">
            <v/>
          </cell>
        </row>
        <row r="920">
          <cell r="A920" t="str">
            <v>LO</v>
          </cell>
          <cell r="B920">
            <v>10</v>
          </cell>
          <cell r="C920">
            <v>3</v>
          </cell>
          <cell r="D920" t="str">
            <v>C</v>
          </cell>
          <cell r="E920">
            <v>28.5</v>
          </cell>
          <cell r="F920">
            <v>37881</v>
          </cell>
          <cell r="G920">
            <v>1.28</v>
          </cell>
          <cell r="H920">
            <v>1.1000000000000001</v>
          </cell>
          <cell r="I920" t="str">
            <v>1          0</v>
          </cell>
          <cell r="J920">
            <v>0</v>
          </cell>
          <cell r="K920">
            <v>0</v>
          </cell>
          <cell r="L920">
            <v>2003</v>
          </cell>
          <cell r="M920" t="str">
            <v>No Trade</v>
          </cell>
          <cell r="N920" t="str">
            <v/>
          </cell>
          <cell r="O920" t="str">
            <v/>
          </cell>
          <cell r="P920" t="str">
            <v/>
          </cell>
        </row>
        <row r="921">
          <cell r="A921" t="str">
            <v>LO</v>
          </cell>
          <cell r="B921">
            <v>10</v>
          </cell>
          <cell r="C921">
            <v>3</v>
          </cell>
          <cell r="D921" t="str">
            <v>P</v>
          </cell>
          <cell r="E921">
            <v>29</v>
          </cell>
          <cell r="F921">
            <v>37881</v>
          </cell>
          <cell r="G921">
            <v>2.89</v>
          </cell>
          <cell r="H921">
            <v>2.8</v>
          </cell>
          <cell r="I921" t="str">
            <v>9          0</v>
          </cell>
          <cell r="J921">
            <v>0</v>
          </cell>
          <cell r="K921">
            <v>0</v>
          </cell>
          <cell r="L921">
            <v>2003</v>
          </cell>
          <cell r="M921" t="str">
            <v>No Trade</v>
          </cell>
          <cell r="N921" t="str">
            <v/>
          </cell>
          <cell r="O921" t="str">
            <v/>
          </cell>
          <cell r="P921" t="str">
            <v/>
          </cell>
        </row>
        <row r="922">
          <cell r="A922" t="str">
            <v>LO</v>
          </cell>
          <cell r="B922">
            <v>10</v>
          </cell>
          <cell r="C922">
            <v>3</v>
          </cell>
          <cell r="D922" t="str">
            <v>C</v>
          </cell>
          <cell r="E922">
            <v>31</v>
          </cell>
          <cell r="F922">
            <v>37881</v>
          </cell>
          <cell r="G922">
            <v>0.8</v>
          </cell>
          <cell r="H922">
            <v>0.7</v>
          </cell>
          <cell r="I922" t="str">
            <v>0          0</v>
          </cell>
          <cell r="J922">
            <v>0</v>
          </cell>
          <cell r="K922">
            <v>0</v>
          </cell>
          <cell r="L922">
            <v>2003</v>
          </cell>
          <cell r="M922" t="str">
            <v>No Trade</v>
          </cell>
          <cell r="N922" t="str">
            <v/>
          </cell>
          <cell r="O922" t="str">
            <v/>
          </cell>
          <cell r="P922" t="str">
            <v/>
          </cell>
        </row>
        <row r="923">
          <cell r="A923" t="str">
            <v>LO</v>
          </cell>
          <cell r="B923">
            <v>10</v>
          </cell>
          <cell r="C923">
            <v>3</v>
          </cell>
          <cell r="D923" t="str">
            <v>C</v>
          </cell>
          <cell r="E923">
            <v>32</v>
          </cell>
          <cell r="F923">
            <v>37881</v>
          </cell>
          <cell r="G923">
            <v>0.69</v>
          </cell>
          <cell r="H923">
            <v>0.6</v>
          </cell>
          <cell r="I923" t="str">
            <v>0          0</v>
          </cell>
          <cell r="J923">
            <v>0</v>
          </cell>
          <cell r="K923">
            <v>0</v>
          </cell>
          <cell r="L923">
            <v>2003</v>
          </cell>
          <cell r="M923" t="str">
            <v>No Trade</v>
          </cell>
          <cell r="N923" t="str">
            <v/>
          </cell>
          <cell r="O923" t="str">
            <v/>
          </cell>
          <cell r="P923" t="str">
            <v/>
          </cell>
        </row>
        <row r="924">
          <cell r="A924" t="str">
            <v>LO</v>
          </cell>
          <cell r="B924">
            <v>10</v>
          </cell>
          <cell r="C924">
            <v>3</v>
          </cell>
          <cell r="D924" t="str">
            <v>C</v>
          </cell>
          <cell r="E924">
            <v>33</v>
          </cell>
          <cell r="F924">
            <v>37881</v>
          </cell>
          <cell r="G924">
            <v>0.6</v>
          </cell>
          <cell r="H924">
            <v>0.5</v>
          </cell>
          <cell r="I924" t="str">
            <v>2          0</v>
          </cell>
          <cell r="J924">
            <v>0</v>
          </cell>
          <cell r="K924">
            <v>0</v>
          </cell>
          <cell r="L924">
            <v>2003</v>
          </cell>
          <cell r="M924" t="str">
            <v>No Trade</v>
          </cell>
          <cell r="N924" t="str">
            <v/>
          </cell>
          <cell r="O924" t="str">
            <v/>
          </cell>
          <cell r="P924" t="str">
            <v/>
          </cell>
        </row>
        <row r="925">
          <cell r="A925" t="str">
            <v>LO</v>
          </cell>
          <cell r="B925">
            <v>10</v>
          </cell>
          <cell r="C925">
            <v>3</v>
          </cell>
          <cell r="D925" t="str">
            <v>C</v>
          </cell>
          <cell r="E925">
            <v>34</v>
          </cell>
          <cell r="F925">
            <v>37881</v>
          </cell>
          <cell r="G925">
            <v>0.53</v>
          </cell>
          <cell r="H925">
            <v>0.4</v>
          </cell>
          <cell r="I925" t="str">
            <v>5          0</v>
          </cell>
          <cell r="J925">
            <v>0</v>
          </cell>
          <cell r="K925">
            <v>0</v>
          </cell>
          <cell r="L925">
            <v>2003</v>
          </cell>
          <cell r="M925" t="str">
            <v>No Trade</v>
          </cell>
          <cell r="N925" t="str">
            <v/>
          </cell>
          <cell r="O925" t="str">
            <v/>
          </cell>
          <cell r="P925" t="str">
            <v/>
          </cell>
        </row>
        <row r="926">
          <cell r="A926" t="str">
            <v>LO</v>
          </cell>
          <cell r="B926">
            <v>10</v>
          </cell>
          <cell r="C926">
            <v>3</v>
          </cell>
          <cell r="D926" t="str">
            <v>C</v>
          </cell>
          <cell r="E926">
            <v>35</v>
          </cell>
          <cell r="F926">
            <v>37881</v>
          </cell>
          <cell r="G926">
            <v>0.46</v>
          </cell>
          <cell r="H926">
            <v>0.4</v>
          </cell>
          <cell r="I926" t="str">
            <v>0          0</v>
          </cell>
          <cell r="J926">
            <v>0</v>
          </cell>
          <cell r="K926">
            <v>0</v>
          </cell>
          <cell r="L926">
            <v>2003</v>
          </cell>
          <cell r="M926" t="str">
            <v>No Trade</v>
          </cell>
          <cell r="N926" t="str">
            <v/>
          </cell>
          <cell r="O926" t="str">
            <v/>
          </cell>
          <cell r="P926" t="str">
            <v/>
          </cell>
        </row>
        <row r="927">
          <cell r="A927" t="str">
            <v>LO</v>
          </cell>
          <cell r="B927">
            <v>11</v>
          </cell>
          <cell r="C927">
            <v>3</v>
          </cell>
          <cell r="D927" t="str">
            <v>P</v>
          </cell>
          <cell r="E927">
            <v>17</v>
          </cell>
          <cell r="F927">
            <v>37910</v>
          </cell>
          <cell r="G927">
            <v>0.55000000000000004</v>
          </cell>
          <cell r="H927">
            <v>0.5</v>
          </cell>
          <cell r="I927" t="str">
            <v>6          0</v>
          </cell>
          <cell r="J927">
            <v>0</v>
          </cell>
          <cell r="K927">
            <v>0</v>
          </cell>
          <cell r="L927">
            <v>2003</v>
          </cell>
          <cell r="M927" t="str">
            <v>No Trade</v>
          </cell>
          <cell r="N927" t="str">
            <v/>
          </cell>
          <cell r="O927" t="str">
            <v/>
          </cell>
          <cell r="P927" t="str">
            <v/>
          </cell>
        </row>
        <row r="928">
          <cell r="A928" t="str">
            <v>LO</v>
          </cell>
          <cell r="B928">
            <v>11</v>
          </cell>
          <cell r="C928">
            <v>3</v>
          </cell>
          <cell r="D928" t="str">
            <v>P</v>
          </cell>
          <cell r="E928">
            <v>20</v>
          </cell>
          <cell r="F928">
            <v>37910</v>
          </cell>
          <cell r="G928">
            <v>1.17</v>
          </cell>
          <cell r="H928">
            <v>1.2</v>
          </cell>
          <cell r="I928" t="str">
            <v>0          0</v>
          </cell>
          <cell r="J928">
            <v>0</v>
          </cell>
          <cell r="K928">
            <v>0</v>
          </cell>
          <cell r="L928">
            <v>2003</v>
          </cell>
          <cell r="M928" t="str">
            <v>No Trade</v>
          </cell>
          <cell r="N928" t="str">
            <v/>
          </cell>
          <cell r="O928" t="str">
            <v/>
          </cell>
          <cell r="P928" t="str">
            <v/>
          </cell>
        </row>
        <row r="929">
          <cell r="A929" t="str">
            <v>LO</v>
          </cell>
          <cell r="B929">
            <v>11</v>
          </cell>
          <cell r="C929">
            <v>3</v>
          </cell>
          <cell r="D929" t="str">
            <v>P</v>
          </cell>
          <cell r="E929">
            <v>21</v>
          </cell>
          <cell r="F929">
            <v>37910</v>
          </cell>
          <cell r="G929">
            <v>1.45</v>
          </cell>
          <cell r="H929">
            <v>1.4</v>
          </cell>
          <cell r="I929" t="str">
            <v>9          0</v>
          </cell>
          <cell r="J929">
            <v>0</v>
          </cell>
          <cell r="K929">
            <v>0</v>
          </cell>
          <cell r="L929">
            <v>2003</v>
          </cell>
          <cell r="M929" t="str">
            <v>No Trade</v>
          </cell>
          <cell r="N929" t="str">
            <v/>
          </cell>
          <cell r="O929" t="str">
            <v/>
          </cell>
          <cell r="P929" t="str">
            <v/>
          </cell>
        </row>
        <row r="930">
          <cell r="A930" t="str">
            <v>LO</v>
          </cell>
          <cell r="B930">
            <v>11</v>
          </cell>
          <cell r="C930">
            <v>3</v>
          </cell>
          <cell r="D930" t="str">
            <v>P</v>
          </cell>
          <cell r="E930">
            <v>22</v>
          </cell>
          <cell r="F930">
            <v>37910</v>
          </cell>
          <cell r="G930">
            <v>1.77</v>
          </cell>
          <cell r="H930">
            <v>1.8</v>
          </cell>
          <cell r="I930" t="str">
            <v>3          0</v>
          </cell>
          <cell r="J930">
            <v>0</v>
          </cell>
          <cell r="K930">
            <v>0</v>
          </cell>
          <cell r="L930">
            <v>2003</v>
          </cell>
          <cell r="M930" t="str">
            <v>No Trade</v>
          </cell>
          <cell r="N930" t="str">
            <v/>
          </cell>
          <cell r="O930" t="str">
            <v/>
          </cell>
          <cell r="P930" t="str">
            <v/>
          </cell>
        </row>
        <row r="931">
          <cell r="A931" t="str">
            <v>LO</v>
          </cell>
          <cell r="B931">
            <v>11</v>
          </cell>
          <cell r="C931">
            <v>3</v>
          </cell>
          <cell r="D931" t="str">
            <v>P</v>
          </cell>
          <cell r="E931">
            <v>23</v>
          </cell>
          <cell r="F931">
            <v>37910</v>
          </cell>
          <cell r="G931">
            <v>2.13</v>
          </cell>
          <cell r="H931">
            <v>2.2000000000000002</v>
          </cell>
          <cell r="I931" t="str">
            <v>1          0</v>
          </cell>
          <cell r="J931">
            <v>0</v>
          </cell>
          <cell r="K931">
            <v>0</v>
          </cell>
          <cell r="L931">
            <v>2003</v>
          </cell>
          <cell r="M931" t="str">
            <v>No Trade</v>
          </cell>
          <cell r="N931" t="str">
            <v/>
          </cell>
          <cell r="O931" t="str">
            <v/>
          </cell>
          <cell r="P931" t="str">
            <v/>
          </cell>
        </row>
        <row r="932">
          <cell r="A932" t="str">
            <v>LO</v>
          </cell>
          <cell r="B932">
            <v>11</v>
          </cell>
          <cell r="C932">
            <v>3</v>
          </cell>
          <cell r="D932" t="str">
            <v>C</v>
          </cell>
          <cell r="E932">
            <v>23.5</v>
          </cell>
          <cell r="F932">
            <v>37910</v>
          </cell>
          <cell r="G932">
            <v>3.31</v>
          </cell>
          <cell r="H932">
            <v>3</v>
          </cell>
          <cell r="I932" t="str">
            <v>0          0</v>
          </cell>
          <cell r="J932">
            <v>0</v>
          </cell>
          <cell r="K932">
            <v>0</v>
          </cell>
          <cell r="L932">
            <v>2003</v>
          </cell>
          <cell r="M932" t="str">
            <v>No Trade</v>
          </cell>
          <cell r="N932" t="str">
            <v/>
          </cell>
          <cell r="O932" t="str">
            <v/>
          </cell>
          <cell r="P932" t="str">
            <v/>
          </cell>
        </row>
        <row r="933">
          <cell r="A933" t="str">
            <v>LO</v>
          </cell>
          <cell r="B933">
            <v>11</v>
          </cell>
          <cell r="C933">
            <v>3</v>
          </cell>
          <cell r="D933" t="str">
            <v>P</v>
          </cell>
          <cell r="E933">
            <v>23.5</v>
          </cell>
          <cell r="F933">
            <v>37910</v>
          </cell>
          <cell r="G933">
            <v>2.34</v>
          </cell>
          <cell r="H933">
            <v>2.4</v>
          </cell>
          <cell r="I933" t="str">
            <v>3          0</v>
          </cell>
          <cell r="J933">
            <v>0</v>
          </cell>
          <cell r="K933">
            <v>0</v>
          </cell>
          <cell r="L933">
            <v>2003</v>
          </cell>
          <cell r="M933" t="str">
            <v>No Trade</v>
          </cell>
          <cell r="N933" t="str">
            <v/>
          </cell>
          <cell r="O933" t="str">
            <v/>
          </cell>
          <cell r="P933" t="str">
            <v/>
          </cell>
        </row>
        <row r="934">
          <cell r="A934" t="str">
            <v>LO</v>
          </cell>
          <cell r="B934">
            <v>11</v>
          </cell>
          <cell r="C934">
            <v>3</v>
          </cell>
          <cell r="D934" t="str">
            <v>C</v>
          </cell>
          <cell r="E934">
            <v>24</v>
          </cell>
          <cell r="F934">
            <v>37910</v>
          </cell>
          <cell r="G934">
            <v>3.04</v>
          </cell>
          <cell r="H934">
            <v>2.7</v>
          </cell>
          <cell r="I934" t="str">
            <v>2          0</v>
          </cell>
          <cell r="J934">
            <v>0</v>
          </cell>
          <cell r="K934">
            <v>0</v>
          </cell>
          <cell r="L934">
            <v>2003</v>
          </cell>
          <cell r="M934" t="str">
            <v>No Trade</v>
          </cell>
          <cell r="N934" t="str">
            <v/>
          </cell>
          <cell r="O934" t="str">
            <v/>
          </cell>
          <cell r="P934" t="str">
            <v/>
          </cell>
        </row>
        <row r="935">
          <cell r="A935" t="str">
            <v>LO</v>
          </cell>
          <cell r="B935">
            <v>11</v>
          </cell>
          <cell r="C935">
            <v>3</v>
          </cell>
          <cell r="D935" t="str">
            <v>P</v>
          </cell>
          <cell r="E935">
            <v>24</v>
          </cell>
          <cell r="F935">
            <v>37910</v>
          </cell>
          <cell r="G935">
            <v>2.5499999999999998</v>
          </cell>
          <cell r="H935">
            <v>2.6</v>
          </cell>
          <cell r="I935" t="str">
            <v>5          0</v>
          </cell>
          <cell r="J935">
            <v>0</v>
          </cell>
          <cell r="K935">
            <v>0</v>
          </cell>
          <cell r="L935">
            <v>2003</v>
          </cell>
          <cell r="M935" t="str">
            <v>No Trade</v>
          </cell>
          <cell r="N935" t="str">
            <v/>
          </cell>
          <cell r="O935" t="str">
            <v/>
          </cell>
          <cell r="P935" t="str">
            <v/>
          </cell>
        </row>
        <row r="936">
          <cell r="A936" t="str">
            <v>LO</v>
          </cell>
          <cell r="B936">
            <v>11</v>
          </cell>
          <cell r="C936">
            <v>3</v>
          </cell>
          <cell r="D936" t="str">
            <v>C</v>
          </cell>
          <cell r="E936">
            <v>26</v>
          </cell>
          <cell r="F936">
            <v>37910</v>
          </cell>
          <cell r="G936">
            <v>2.11</v>
          </cell>
          <cell r="H936">
            <v>1.8</v>
          </cell>
          <cell r="I936" t="str">
            <v>5          0</v>
          </cell>
          <cell r="J936">
            <v>0</v>
          </cell>
          <cell r="K936">
            <v>0</v>
          </cell>
          <cell r="L936">
            <v>2003</v>
          </cell>
          <cell r="M936" t="str">
            <v>No Trade</v>
          </cell>
          <cell r="N936" t="str">
            <v/>
          </cell>
          <cell r="O936" t="str">
            <v/>
          </cell>
          <cell r="P936" t="str">
            <v/>
          </cell>
        </row>
        <row r="937">
          <cell r="A937" t="str">
            <v>LO</v>
          </cell>
          <cell r="B937">
            <v>11</v>
          </cell>
          <cell r="C937">
            <v>3</v>
          </cell>
          <cell r="D937" t="str">
            <v>C</v>
          </cell>
          <cell r="E937">
            <v>28.5</v>
          </cell>
          <cell r="F937">
            <v>37910</v>
          </cell>
          <cell r="G937">
            <v>1.25</v>
          </cell>
          <cell r="H937">
            <v>1</v>
          </cell>
          <cell r="I937" t="str">
            <v>8          0</v>
          </cell>
          <cell r="J937">
            <v>0</v>
          </cell>
          <cell r="K937">
            <v>0</v>
          </cell>
          <cell r="L937">
            <v>2003</v>
          </cell>
          <cell r="M937" t="str">
            <v>No Trade</v>
          </cell>
          <cell r="N937" t="str">
            <v/>
          </cell>
          <cell r="O937" t="str">
            <v/>
          </cell>
          <cell r="P937" t="str">
            <v/>
          </cell>
        </row>
        <row r="938">
          <cell r="A938" t="str">
            <v>LO</v>
          </cell>
          <cell r="B938">
            <v>11</v>
          </cell>
          <cell r="C938">
            <v>3</v>
          </cell>
          <cell r="D938" t="str">
            <v>C</v>
          </cell>
          <cell r="E938">
            <v>30</v>
          </cell>
          <cell r="F938">
            <v>37910</v>
          </cell>
          <cell r="G938">
            <v>0.94</v>
          </cell>
          <cell r="H938">
            <v>0.8</v>
          </cell>
          <cell r="I938" t="str">
            <v>0          0</v>
          </cell>
          <cell r="J938">
            <v>0</v>
          </cell>
          <cell r="K938">
            <v>0</v>
          </cell>
          <cell r="L938">
            <v>2003</v>
          </cell>
          <cell r="M938" t="str">
            <v>No Trade</v>
          </cell>
          <cell r="N938" t="str">
            <v/>
          </cell>
          <cell r="O938" t="str">
            <v/>
          </cell>
          <cell r="P938" t="str">
            <v/>
          </cell>
        </row>
        <row r="939">
          <cell r="A939" t="str">
            <v>LO</v>
          </cell>
          <cell r="B939">
            <v>11</v>
          </cell>
          <cell r="C939">
            <v>3</v>
          </cell>
          <cell r="D939" t="str">
            <v>C</v>
          </cell>
          <cell r="E939">
            <v>31</v>
          </cell>
          <cell r="F939">
            <v>37910</v>
          </cell>
          <cell r="G939">
            <v>0.79</v>
          </cell>
          <cell r="H939">
            <v>0.6</v>
          </cell>
          <cell r="I939" t="str">
            <v>8          0</v>
          </cell>
          <cell r="J939">
            <v>0</v>
          </cell>
          <cell r="K939">
            <v>0</v>
          </cell>
          <cell r="L939">
            <v>2003</v>
          </cell>
          <cell r="M939" t="str">
            <v>No Trade</v>
          </cell>
          <cell r="N939" t="str">
            <v/>
          </cell>
          <cell r="O939" t="str">
            <v/>
          </cell>
          <cell r="P939" t="str">
            <v/>
          </cell>
        </row>
        <row r="940">
          <cell r="A940" t="str">
            <v>LO</v>
          </cell>
          <cell r="B940">
            <v>11</v>
          </cell>
          <cell r="C940">
            <v>3</v>
          </cell>
          <cell r="D940" t="str">
            <v>C</v>
          </cell>
          <cell r="E940">
            <v>32</v>
          </cell>
          <cell r="F940">
            <v>37910</v>
          </cell>
          <cell r="G940">
            <v>0.68</v>
          </cell>
          <cell r="H940">
            <v>0.5</v>
          </cell>
          <cell r="I940" t="str">
            <v>9          5</v>
          </cell>
          <cell r="J940">
            <v>0</v>
          </cell>
          <cell r="K940">
            <v>0</v>
          </cell>
          <cell r="L940">
            <v>2003</v>
          </cell>
          <cell r="M940" t="str">
            <v>No Trade</v>
          </cell>
          <cell r="N940" t="str">
            <v/>
          </cell>
          <cell r="O940" t="str">
            <v/>
          </cell>
          <cell r="P940" t="str">
            <v/>
          </cell>
        </row>
        <row r="941">
          <cell r="A941" t="str">
            <v>LO</v>
          </cell>
          <cell r="B941">
            <v>11</v>
          </cell>
          <cell r="C941">
            <v>3</v>
          </cell>
          <cell r="D941" t="str">
            <v>C</v>
          </cell>
          <cell r="E941">
            <v>33</v>
          </cell>
          <cell r="F941">
            <v>37910</v>
          </cell>
          <cell r="G941">
            <v>0.6</v>
          </cell>
          <cell r="H941">
            <v>0.5</v>
          </cell>
          <cell r="I941" t="str">
            <v>2          0</v>
          </cell>
          <cell r="J941">
            <v>0</v>
          </cell>
          <cell r="K941">
            <v>0</v>
          </cell>
          <cell r="L941">
            <v>2003</v>
          </cell>
          <cell r="M941" t="str">
            <v>No Trade</v>
          </cell>
          <cell r="N941" t="str">
            <v/>
          </cell>
          <cell r="O941" t="str">
            <v/>
          </cell>
          <cell r="P941" t="str">
            <v/>
          </cell>
        </row>
        <row r="942">
          <cell r="A942" t="str">
            <v>LO</v>
          </cell>
          <cell r="B942">
            <v>11</v>
          </cell>
          <cell r="C942">
            <v>3</v>
          </cell>
          <cell r="D942" t="str">
            <v>C</v>
          </cell>
          <cell r="E942">
            <v>34</v>
          </cell>
          <cell r="F942">
            <v>37910</v>
          </cell>
          <cell r="G942">
            <v>0.53</v>
          </cell>
          <cell r="H942">
            <v>0.4</v>
          </cell>
          <cell r="I942" t="str">
            <v>5          0</v>
          </cell>
          <cell r="J942">
            <v>0</v>
          </cell>
          <cell r="K942">
            <v>0</v>
          </cell>
          <cell r="L942">
            <v>2003</v>
          </cell>
          <cell r="M942" t="str">
            <v>No Trade</v>
          </cell>
          <cell r="N942" t="str">
            <v/>
          </cell>
          <cell r="O942" t="str">
            <v/>
          </cell>
          <cell r="P942" t="str">
            <v/>
          </cell>
        </row>
        <row r="943">
          <cell r="A943" t="str">
            <v>LO</v>
          </cell>
          <cell r="B943">
            <v>11</v>
          </cell>
          <cell r="C943">
            <v>3</v>
          </cell>
          <cell r="D943" t="str">
            <v>C</v>
          </cell>
          <cell r="E943">
            <v>35</v>
          </cell>
          <cell r="F943">
            <v>37910</v>
          </cell>
          <cell r="G943">
            <v>0.47</v>
          </cell>
          <cell r="H943">
            <v>0.4</v>
          </cell>
          <cell r="I943" t="str">
            <v>0          5</v>
          </cell>
          <cell r="J943">
            <v>0</v>
          </cell>
          <cell r="K943">
            <v>0</v>
          </cell>
          <cell r="L943">
            <v>2003</v>
          </cell>
          <cell r="M943" t="str">
            <v>No Trade</v>
          </cell>
          <cell r="N943" t="str">
            <v/>
          </cell>
          <cell r="O943" t="str">
            <v/>
          </cell>
          <cell r="P943" t="str">
            <v/>
          </cell>
        </row>
        <row r="944">
          <cell r="A944" t="str">
            <v>LO</v>
          </cell>
          <cell r="B944">
            <v>12</v>
          </cell>
          <cell r="C944">
            <v>3</v>
          </cell>
          <cell r="D944" t="str">
            <v>C</v>
          </cell>
          <cell r="E944">
            <v>2.5</v>
          </cell>
          <cell r="F944">
            <v>37942</v>
          </cell>
          <cell r="G944">
            <v>0</v>
          </cell>
          <cell r="H944">
            <v>0</v>
          </cell>
          <cell r="I944" t="str">
            <v>0          0</v>
          </cell>
          <cell r="J944">
            <v>0</v>
          </cell>
          <cell r="K944">
            <v>0</v>
          </cell>
          <cell r="L944">
            <v>2003</v>
          </cell>
          <cell r="M944" t="str">
            <v>No Trade</v>
          </cell>
          <cell r="N944" t="str">
            <v/>
          </cell>
          <cell r="O944" t="str">
            <v/>
          </cell>
          <cell r="P944" t="str">
            <v/>
          </cell>
        </row>
        <row r="945">
          <cell r="A945" t="str">
            <v>LO</v>
          </cell>
          <cell r="B945">
            <v>12</v>
          </cell>
          <cell r="C945">
            <v>3</v>
          </cell>
          <cell r="D945" t="str">
            <v>P</v>
          </cell>
          <cell r="E945">
            <v>2.5</v>
          </cell>
          <cell r="F945">
            <v>37942</v>
          </cell>
          <cell r="G945">
            <v>0</v>
          </cell>
          <cell r="H945">
            <v>0</v>
          </cell>
          <cell r="I945" t="str">
            <v>0          0</v>
          </cell>
          <cell r="J945">
            <v>0</v>
          </cell>
          <cell r="K945">
            <v>0</v>
          </cell>
          <cell r="L945">
            <v>2003</v>
          </cell>
          <cell r="M945" t="str">
            <v>No Trade</v>
          </cell>
          <cell r="N945" t="str">
            <v/>
          </cell>
          <cell r="O945" t="str">
            <v/>
          </cell>
          <cell r="P945" t="str">
            <v/>
          </cell>
        </row>
        <row r="946">
          <cell r="A946" t="str">
            <v>LO</v>
          </cell>
          <cell r="B946">
            <v>12</v>
          </cell>
          <cell r="C946">
            <v>3</v>
          </cell>
          <cell r="D946" t="str">
            <v>C</v>
          </cell>
          <cell r="E946">
            <v>5</v>
          </cell>
          <cell r="F946">
            <v>37942</v>
          </cell>
          <cell r="G946">
            <v>0</v>
          </cell>
          <cell r="H946">
            <v>0</v>
          </cell>
          <cell r="I946" t="str">
            <v>0          0</v>
          </cell>
          <cell r="J946">
            <v>0</v>
          </cell>
          <cell r="K946">
            <v>0</v>
          </cell>
          <cell r="L946">
            <v>2003</v>
          </cell>
          <cell r="M946" t="str">
            <v>No Trade</v>
          </cell>
          <cell r="N946" t="str">
            <v/>
          </cell>
          <cell r="O946" t="str">
            <v/>
          </cell>
          <cell r="P946" t="str">
            <v/>
          </cell>
        </row>
        <row r="947">
          <cell r="A947" t="str">
            <v>LO</v>
          </cell>
          <cell r="B947">
            <v>12</v>
          </cell>
          <cell r="C947">
            <v>3</v>
          </cell>
          <cell r="D947" t="str">
            <v>P</v>
          </cell>
          <cell r="E947">
            <v>13</v>
          </cell>
          <cell r="F947">
            <v>37942</v>
          </cell>
          <cell r="G947">
            <v>0.17</v>
          </cell>
          <cell r="H947">
            <v>0.1</v>
          </cell>
          <cell r="I947" t="str">
            <v>7          0</v>
          </cell>
          <cell r="J947">
            <v>0</v>
          </cell>
          <cell r="K947">
            <v>0</v>
          </cell>
          <cell r="L947">
            <v>2003</v>
          </cell>
          <cell r="M947" t="str">
            <v>No Trade</v>
          </cell>
          <cell r="N947" t="str">
            <v/>
          </cell>
          <cell r="O947" t="str">
            <v/>
          </cell>
          <cell r="P947" t="str">
            <v/>
          </cell>
        </row>
        <row r="948">
          <cell r="A948" t="str">
            <v>LO</v>
          </cell>
          <cell r="B948">
            <v>12</v>
          </cell>
          <cell r="C948">
            <v>3</v>
          </cell>
          <cell r="D948" t="str">
            <v>P</v>
          </cell>
          <cell r="E948">
            <v>14</v>
          </cell>
          <cell r="F948">
            <v>37942</v>
          </cell>
          <cell r="G948">
            <v>0.24</v>
          </cell>
          <cell r="H948">
            <v>0.2</v>
          </cell>
          <cell r="I948" t="str">
            <v>4          0</v>
          </cell>
          <cell r="J948">
            <v>0</v>
          </cell>
          <cell r="K948">
            <v>0</v>
          </cell>
          <cell r="L948">
            <v>2003</v>
          </cell>
          <cell r="M948" t="str">
            <v>No Trade</v>
          </cell>
          <cell r="N948" t="str">
            <v/>
          </cell>
          <cell r="O948" t="str">
            <v/>
          </cell>
          <cell r="P948" t="str">
            <v/>
          </cell>
        </row>
        <row r="949">
          <cell r="A949" t="str">
            <v>LO</v>
          </cell>
          <cell r="B949">
            <v>12</v>
          </cell>
          <cell r="C949">
            <v>3</v>
          </cell>
          <cell r="D949" t="str">
            <v>P</v>
          </cell>
          <cell r="E949">
            <v>15</v>
          </cell>
          <cell r="F949">
            <v>37942</v>
          </cell>
          <cell r="G949">
            <v>0</v>
          </cell>
          <cell r="H949">
            <v>0</v>
          </cell>
          <cell r="I949" t="str">
            <v>0          0</v>
          </cell>
          <cell r="J949">
            <v>0</v>
          </cell>
          <cell r="K949">
            <v>0</v>
          </cell>
          <cell r="L949">
            <v>2003</v>
          </cell>
          <cell r="M949" t="str">
            <v>No Trade</v>
          </cell>
          <cell r="N949" t="str">
            <v/>
          </cell>
          <cell r="O949" t="str">
            <v/>
          </cell>
          <cell r="P949" t="str">
            <v/>
          </cell>
        </row>
        <row r="950">
          <cell r="A950" t="str">
            <v>LO</v>
          </cell>
          <cell r="B950">
            <v>12</v>
          </cell>
          <cell r="C950">
            <v>3</v>
          </cell>
          <cell r="D950" t="str">
            <v>P</v>
          </cell>
          <cell r="E950">
            <v>15.5</v>
          </cell>
          <cell r="F950">
            <v>37942</v>
          </cell>
          <cell r="G950">
            <v>0</v>
          </cell>
          <cell r="H950">
            <v>0</v>
          </cell>
          <cell r="I950" t="str">
            <v>0          0</v>
          </cell>
          <cell r="J950">
            <v>0</v>
          </cell>
          <cell r="K950">
            <v>0</v>
          </cell>
          <cell r="L950">
            <v>2003</v>
          </cell>
          <cell r="M950" t="str">
            <v>No Trade</v>
          </cell>
          <cell r="N950" t="str">
            <v/>
          </cell>
          <cell r="O950" t="str">
            <v/>
          </cell>
          <cell r="P950" t="str">
            <v/>
          </cell>
        </row>
        <row r="951">
          <cell r="A951" t="str">
            <v>LO</v>
          </cell>
          <cell r="B951">
            <v>12</v>
          </cell>
          <cell r="C951">
            <v>3</v>
          </cell>
          <cell r="D951" t="str">
            <v>P</v>
          </cell>
          <cell r="E951">
            <v>16</v>
          </cell>
          <cell r="F951">
            <v>37942</v>
          </cell>
          <cell r="G951">
            <v>0.46</v>
          </cell>
          <cell r="H951">
            <v>0.4</v>
          </cell>
          <cell r="I951" t="str">
            <v>6          0</v>
          </cell>
          <cell r="J951">
            <v>0</v>
          </cell>
          <cell r="K951">
            <v>0</v>
          </cell>
          <cell r="L951">
            <v>2003</v>
          </cell>
          <cell r="M951" t="str">
            <v>No Trade</v>
          </cell>
          <cell r="N951" t="str">
            <v/>
          </cell>
          <cell r="O951" t="str">
            <v/>
          </cell>
          <cell r="P951" t="str">
            <v/>
          </cell>
        </row>
        <row r="952">
          <cell r="A952" t="str">
            <v>LO</v>
          </cell>
          <cell r="B952">
            <v>12</v>
          </cell>
          <cell r="C952">
            <v>3</v>
          </cell>
          <cell r="D952" t="str">
            <v>P</v>
          </cell>
          <cell r="E952">
            <v>17</v>
          </cell>
          <cell r="F952">
            <v>37942</v>
          </cell>
          <cell r="G952">
            <v>0.61</v>
          </cell>
          <cell r="H952">
            <v>0.6</v>
          </cell>
          <cell r="I952" t="str">
            <v>2          0</v>
          </cell>
          <cell r="J952">
            <v>0</v>
          </cell>
          <cell r="K952">
            <v>0</v>
          </cell>
          <cell r="L952">
            <v>2003</v>
          </cell>
          <cell r="M952" t="str">
            <v>No Trade</v>
          </cell>
          <cell r="N952" t="str">
            <v/>
          </cell>
          <cell r="O952" t="str">
            <v/>
          </cell>
          <cell r="P952" t="str">
            <v/>
          </cell>
        </row>
        <row r="953">
          <cell r="A953" t="str">
            <v>LO</v>
          </cell>
          <cell r="B953">
            <v>12</v>
          </cell>
          <cell r="C953">
            <v>3</v>
          </cell>
          <cell r="D953" t="str">
            <v>P</v>
          </cell>
          <cell r="E953">
            <v>18</v>
          </cell>
          <cell r="F953">
            <v>37942</v>
          </cell>
          <cell r="G953">
            <v>0.79</v>
          </cell>
          <cell r="H953">
            <v>0.8</v>
          </cell>
          <cell r="I953" t="str">
            <v>0          0</v>
          </cell>
          <cell r="J953">
            <v>0</v>
          </cell>
          <cell r="K953">
            <v>0</v>
          </cell>
          <cell r="L953">
            <v>2003</v>
          </cell>
          <cell r="M953" t="str">
            <v>No Trade</v>
          </cell>
          <cell r="N953" t="str">
            <v/>
          </cell>
          <cell r="O953" t="str">
            <v/>
          </cell>
          <cell r="P953" t="str">
            <v/>
          </cell>
        </row>
        <row r="954">
          <cell r="A954" t="str">
            <v>LO</v>
          </cell>
          <cell r="B954">
            <v>12</v>
          </cell>
          <cell r="C954">
            <v>3</v>
          </cell>
          <cell r="D954" t="str">
            <v>P</v>
          </cell>
          <cell r="E954">
            <v>19</v>
          </cell>
          <cell r="F954">
            <v>37942</v>
          </cell>
          <cell r="G954">
            <v>1</v>
          </cell>
          <cell r="H954">
            <v>1</v>
          </cell>
          <cell r="I954" t="str">
            <v>2          0</v>
          </cell>
          <cell r="J954">
            <v>0</v>
          </cell>
          <cell r="K954">
            <v>0</v>
          </cell>
          <cell r="L954">
            <v>2003</v>
          </cell>
          <cell r="M954" t="str">
            <v>No Trade</v>
          </cell>
          <cell r="N954" t="str">
            <v/>
          </cell>
          <cell r="O954" t="str">
            <v/>
          </cell>
          <cell r="P954" t="str">
            <v/>
          </cell>
        </row>
        <row r="955">
          <cell r="A955" t="str">
            <v>LO</v>
          </cell>
          <cell r="B955">
            <v>12</v>
          </cell>
          <cell r="C955">
            <v>3</v>
          </cell>
          <cell r="D955" t="str">
            <v>C</v>
          </cell>
          <cell r="E955">
            <v>20</v>
          </cell>
          <cell r="F955">
            <v>37942</v>
          </cell>
          <cell r="G955">
            <v>5.46</v>
          </cell>
          <cell r="H955">
            <v>5</v>
          </cell>
          <cell r="I955" t="str">
            <v>9          0</v>
          </cell>
          <cell r="J955">
            <v>0</v>
          </cell>
          <cell r="K955">
            <v>0</v>
          </cell>
          <cell r="L955">
            <v>2003</v>
          </cell>
          <cell r="M955" t="str">
            <v>No Trade</v>
          </cell>
          <cell r="N955" t="str">
            <v/>
          </cell>
          <cell r="O955" t="str">
            <v/>
          </cell>
          <cell r="P955" t="str">
            <v/>
          </cell>
        </row>
        <row r="956">
          <cell r="A956" t="str">
            <v>LO</v>
          </cell>
          <cell r="B956">
            <v>12</v>
          </cell>
          <cell r="C956">
            <v>3</v>
          </cell>
          <cell r="D956" t="str">
            <v>P</v>
          </cell>
          <cell r="E956">
            <v>20</v>
          </cell>
          <cell r="F956">
            <v>37942</v>
          </cell>
          <cell r="G956">
            <v>1.24</v>
          </cell>
          <cell r="H956">
            <v>1.2</v>
          </cell>
          <cell r="I956" t="str">
            <v>8          0</v>
          </cell>
          <cell r="J956">
            <v>0</v>
          </cell>
          <cell r="K956">
            <v>0</v>
          </cell>
          <cell r="L956">
            <v>2003</v>
          </cell>
          <cell r="M956" t="str">
            <v>No Trade</v>
          </cell>
          <cell r="N956" t="str">
            <v/>
          </cell>
          <cell r="O956" t="str">
            <v/>
          </cell>
          <cell r="P956" t="str">
            <v/>
          </cell>
        </row>
        <row r="957">
          <cell r="A957" t="str">
            <v>LO</v>
          </cell>
          <cell r="B957">
            <v>12</v>
          </cell>
          <cell r="C957">
            <v>3</v>
          </cell>
          <cell r="D957" t="str">
            <v>C</v>
          </cell>
          <cell r="E957">
            <v>20.5</v>
          </cell>
          <cell r="F957">
            <v>37942</v>
          </cell>
          <cell r="G957">
            <v>5.1100000000000003</v>
          </cell>
          <cell r="H957">
            <v>4.7</v>
          </cell>
          <cell r="I957" t="str">
            <v>5          0</v>
          </cell>
          <cell r="J957">
            <v>0</v>
          </cell>
          <cell r="K957">
            <v>0</v>
          </cell>
          <cell r="L957">
            <v>2003</v>
          </cell>
          <cell r="M957" t="str">
            <v>No Trade</v>
          </cell>
          <cell r="N957" t="str">
            <v/>
          </cell>
          <cell r="O957" t="str">
            <v/>
          </cell>
          <cell r="P957" t="str">
            <v/>
          </cell>
        </row>
        <row r="958">
          <cell r="A958" t="str">
            <v>LO</v>
          </cell>
          <cell r="B958">
            <v>12</v>
          </cell>
          <cell r="C958">
            <v>3</v>
          </cell>
          <cell r="D958" t="str">
            <v>P</v>
          </cell>
          <cell r="E958">
            <v>20.5</v>
          </cell>
          <cell r="F958">
            <v>37942</v>
          </cell>
          <cell r="G958">
            <v>1.38</v>
          </cell>
          <cell r="H958">
            <v>1.4</v>
          </cell>
          <cell r="I958" t="str">
            <v>2          0</v>
          </cell>
          <cell r="J958">
            <v>0</v>
          </cell>
          <cell r="K958">
            <v>0</v>
          </cell>
          <cell r="L958">
            <v>2003</v>
          </cell>
          <cell r="M958" t="str">
            <v>No Trade</v>
          </cell>
          <cell r="N958" t="str">
            <v/>
          </cell>
          <cell r="O958" t="str">
            <v/>
          </cell>
          <cell r="P958" t="str">
            <v/>
          </cell>
        </row>
        <row r="959">
          <cell r="A959" t="str">
            <v>LO</v>
          </cell>
          <cell r="B959">
            <v>12</v>
          </cell>
          <cell r="C959">
            <v>3</v>
          </cell>
          <cell r="D959" t="str">
            <v>C</v>
          </cell>
          <cell r="E959">
            <v>21</v>
          </cell>
          <cell r="F959">
            <v>37942</v>
          </cell>
          <cell r="G959">
            <v>4.78</v>
          </cell>
          <cell r="H959">
            <v>4.4000000000000004</v>
          </cell>
          <cell r="I959" t="str">
            <v>2          0</v>
          </cell>
          <cell r="J959">
            <v>0</v>
          </cell>
          <cell r="K959">
            <v>0</v>
          </cell>
          <cell r="L959">
            <v>2003</v>
          </cell>
          <cell r="M959" t="str">
            <v>No Trade</v>
          </cell>
          <cell r="N959" t="str">
            <v/>
          </cell>
          <cell r="O959" t="str">
            <v/>
          </cell>
          <cell r="P959" t="str">
            <v/>
          </cell>
        </row>
        <row r="960">
          <cell r="A960" t="str">
            <v>LO</v>
          </cell>
          <cell r="B960">
            <v>12</v>
          </cell>
          <cell r="C960">
            <v>3</v>
          </cell>
          <cell r="D960" t="str">
            <v>P</v>
          </cell>
          <cell r="E960">
            <v>21</v>
          </cell>
          <cell r="F960">
            <v>37942</v>
          </cell>
          <cell r="G960">
            <v>1.53</v>
          </cell>
          <cell r="H960">
            <v>1.5</v>
          </cell>
          <cell r="I960" t="str">
            <v>7          0</v>
          </cell>
          <cell r="J960">
            <v>0</v>
          </cell>
          <cell r="K960">
            <v>0</v>
          </cell>
          <cell r="L960">
            <v>2003</v>
          </cell>
          <cell r="M960" t="str">
            <v>No Trade</v>
          </cell>
          <cell r="N960" t="str">
            <v/>
          </cell>
          <cell r="O960" t="str">
            <v/>
          </cell>
          <cell r="P960" t="str">
            <v/>
          </cell>
        </row>
        <row r="961">
          <cell r="A961" t="str">
            <v>LO</v>
          </cell>
          <cell r="B961">
            <v>12</v>
          </cell>
          <cell r="C961">
            <v>3</v>
          </cell>
          <cell r="D961" t="str">
            <v>C</v>
          </cell>
          <cell r="E961">
            <v>21.5</v>
          </cell>
          <cell r="F961">
            <v>37942</v>
          </cell>
          <cell r="G961">
            <v>4.46</v>
          </cell>
          <cell r="H961">
            <v>4.0999999999999996</v>
          </cell>
          <cell r="I961" t="str">
            <v>1          0</v>
          </cell>
          <cell r="J961">
            <v>0</v>
          </cell>
          <cell r="K961">
            <v>0</v>
          </cell>
          <cell r="L961">
            <v>2003</v>
          </cell>
          <cell r="M961" t="str">
            <v>No Trade</v>
          </cell>
          <cell r="N961" t="str">
            <v/>
          </cell>
          <cell r="O961" t="str">
            <v/>
          </cell>
          <cell r="P961" t="str">
            <v/>
          </cell>
        </row>
        <row r="962">
          <cell r="A962" t="str">
            <v>LO</v>
          </cell>
          <cell r="B962">
            <v>12</v>
          </cell>
          <cell r="C962">
            <v>3</v>
          </cell>
          <cell r="D962" t="str">
            <v>P</v>
          </cell>
          <cell r="E962">
            <v>21.5</v>
          </cell>
          <cell r="F962">
            <v>37942</v>
          </cell>
          <cell r="G962">
            <v>1.69</v>
          </cell>
          <cell r="H962">
            <v>1.7</v>
          </cell>
          <cell r="I962" t="str">
            <v>4          0</v>
          </cell>
          <cell r="J962">
            <v>0</v>
          </cell>
          <cell r="K962">
            <v>0</v>
          </cell>
          <cell r="L962">
            <v>2003</v>
          </cell>
          <cell r="M962" t="str">
            <v>No Trade</v>
          </cell>
          <cell r="N962" t="str">
            <v/>
          </cell>
          <cell r="O962" t="str">
            <v/>
          </cell>
          <cell r="P962" t="str">
            <v/>
          </cell>
        </row>
        <row r="963">
          <cell r="A963" t="str">
            <v>LO</v>
          </cell>
          <cell r="B963">
            <v>12</v>
          </cell>
          <cell r="C963">
            <v>3</v>
          </cell>
          <cell r="D963" t="str">
            <v>C</v>
          </cell>
          <cell r="E963">
            <v>22</v>
          </cell>
          <cell r="F963">
            <v>37942</v>
          </cell>
          <cell r="G963">
            <v>4.13</v>
          </cell>
          <cell r="H963">
            <v>3.8</v>
          </cell>
          <cell r="I963" t="str">
            <v>1          0</v>
          </cell>
          <cell r="J963">
            <v>0</v>
          </cell>
          <cell r="K963">
            <v>0</v>
          </cell>
          <cell r="L963">
            <v>2003</v>
          </cell>
          <cell r="M963" t="str">
            <v>No Trade</v>
          </cell>
          <cell r="N963" t="str">
            <v/>
          </cell>
          <cell r="O963" t="str">
            <v/>
          </cell>
          <cell r="P963" t="str">
            <v/>
          </cell>
        </row>
        <row r="964">
          <cell r="A964" t="str">
            <v>LO</v>
          </cell>
          <cell r="B964">
            <v>12</v>
          </cell>
          <cell r="C964">
            <v>3</v>
          </cell>
          <cell r="D964" t="str">
            <v>P</v>
          </cell>
          <cell r="E964">
            <v>22</v>
          </cell>
          <cell r="F964">
            <v>37942</v>
          </cell>
          <cell r="G964">
            <v>1.86</v>
          </cell>
          <cell r="H964">
            <v>1.9</v>
          </cell>
          <cell r="I964" t="str">
            <v>2          8</v>
          </cell>
          <cell r="J964">
            <v>0</v>
          </cell>
          <cell r="K964">
            <v>0</v>
          </cell>
          <cell r="L964">
            <v>2003</v>
          </cell>
          <cell r="M964" t="str">
            <v>No Trade</v>
          </cell>
          <cell r="N964" t="str">
            <v/>
          </cell>
          <cell r="O964" t="str">
            <v/>
          </cell>
          <cell r="P964" t="str">
            <v/>
          </cell>
        </row>
        <row r="965">
          <cell r="A965" t="str">
            <v>LO</v>
          </cell>
          <cell r="B965">
            <v>12</v>
          </cell>
          <cell r="C965">
            <v>3</v>
          </cell>
          <cell r="D965" t="str">
            <v>C</v>
          </cell>
          <cell r="E965">
            <v>22.5</v>
          </cell>
          <cell r="F965">
            <v>37942</v>
          </cell>
          <cell r="G965">
            <v>3.83</v>
          </cell>
          <cell r="H965">
            <v>3.5</v>
          </cell>
          <cell r="I965" t="str">
            <v>2          0</v>
          </cell>
          <cell r="J965">
            <v>0</v>
          </cell>
          <cell r="K965">
            <v>0</v>
          </cell>
          <cell r="L965">
            <v>2003</v>
          </cell>
          <cell r="M965" t="str">
            <v>No Trade</v>
          </cell>
          <cell r="N965" t="str">
            <v/>
          </cell>
          <cell r="O965" t="str">
            <v/>
          </cell>
          <cell r="P965" t="str">
            <v/>
          </cell>
        </row>
        <row r="966">
          <cell r="A966" t="str">
            <v>LO</v>
          </cell>
          <cell r="B966">
            <v>12</v>
          </cell>
          <cell r="C966">
            <v>3</v>
          </cell>
          <cell r="D966" t="str">
            <v>P</v>
          </cell>
          <cell r="E966">
            <v>22.5</v>
          </cell>
          <cell r="F966">
            <v>37942</v>
          </cell>
          <cell r="G966">
            <v>2.04</v>
          </cell>
          <cell r="H966">
            <v>2.1</v>
          </cell>
          <cell r="I966" t="str">
            <v>1          0</v>
          </cell>
          <cell r="J966">
            <v>0</v>
          </cell>
          <cell r="K966">
            <v>0</v>
          </cell>
          <cell r="L966">
            <v>2003</v>
          </cell>
          <cell r="M966" t="str">
            <v>No Trade</v>
          </cell>
          <cell r="N966" t="str">
            <v/>
          </cell>
          <cell r="O966" t="str">
            <v/>
          </cell>
          <cell r="P966" t="str">
            <v/>
          </cell>
        </row>
        <row r="967">
          <cell r="A967" t="str">
            <v>LO</v>
          </cell>
          <cell r="B967">
            <v>12</v>
          </cell>
          <cell r="C967">
            <v>3</v>
          </cell>
          <cell r="D967" t="str">
            <v>C</v>
          </cell>
          <cell r="E967">
            <v>23</v>
          </cell>
          <cell r="F967">
            <v>37942</v>
          </cell>
          <cell r="G967">
            <v>3.54</v>
          </cell>
          <cell r="H967">
            <v>3.2</v>
          </cell>
          <cell r="I967" t="str">
            <v>3          0</v>
          </cell>
          <cell r="J967">
            <v>0</v>
          </cell>
          <cell r="K967">
            <v>0</v>
          </cell>
          <cell r="L967">
            <v>2003</v>
          </cell>
          <cell r="M967" t="str">
            <v>No Trade</v>
          </cell>
          <cell r="N967" t="str">
            <v/>
          </cell>
          <cell r="O967" t="str">
            <v/>
          </cell>
          <cell r="P967" t="str">
            <v/>
          </cell>
        </row>
        <row r="968">
          <cell r="A968" t="str">
            <v>LO</v>
          </cell>
          <cell r="B968">
            <v>12</v>
          </cell>
          <cell r="C968">
            <v>3</v>
          </cell>
          <cell r="D968" t="str">
            <v>P</v>
          </cell>
          <cell r="E968">
            <v>23</v>
          </cell>
          <cell r="F968">
            <v>37942</v>
          </cell>
          <cell r="G968">
            <v>2.23</v>
          </cell>
          <cell r="H968">
            <v>2.2999999999999998</v>
          </cell>
          <cell r="I968" t="str">
            <v>1          0</v>
          </cell>
          <cell r="J968">
            <v>0</v>
          </cell>
          <cell r="K968">
            <v>0</v>
          </cell>
          <cell r="L968">
            <v>2003</v>
          </cell>
          <cell r="M968" t="str">
            <v>No Trade</v>
          </cell>
          <cell r="N968" t="str">
            <v/>
          </cell>
          <cell r="O968" t="str">
            <v/>
          </cell>
          <cell r="P968" t="str">
            <v/>
          </cell>
        </row>
        <row r="969">
          <cell r="A969" t="str">
            <v>LO</v>
          </cell>
          <cell r="B969">
            <v>12</v>
          </cell>
          <cell r="C969">
            <v>3</v>
          </cell>
          <cell r="D969" t="str">
            <v>C</v>
          </cell>
          <cell r="E969">
            <v>23.5</v>
          </cell>
          <cell r="F969">
            <v>37942</v>
          </cell>
          <cell r="G969">
            <v>3.25</v>
          </cell>
          <cell r="H969">
            <v>2.9</v>
          </cell>
          <cell r="I969" t="str">
            <v>4          0</v>
          </cell>
          <cell r="J969">
            <v>0</v>
          </cell>
          <cell r="K969">
            <v>0</v>
          </cell>
          <cell r="L969">
            <v>2003</v>
          </cell>
          <cell r="M969" t="str">
            <v>No Trade</v>
          </cell>
          <cell r="N969" t="str">
            <v/>
          </cell>
          <cell r="O969" t="str">
            <v/>
          </cell>
          <cell r="P969" t="str">
            <v/>
          </cell>
        </row>
        <row r="970">
          <cell r="A970" t="str">
            <v>LO</v>
          </cell>
          <cell r="B970">
            <v>12</v>
          </cell>
          <cell r="C970">
            <v>3</v>
          </cell>
          <cell r="D970" t="str">
            <v>P</v>
          </cell>
          <cell r="E970">
            <v>23.5</v>
          </cell>
          <cell r="F970">
            <v>37942</v>
          </cell>
          <cell r="G970">
            <v>2.44</v>
          </cell>
          <cell r="H970">
            <v>2.5</v>
          </cell>
          <cell r="I970" t="str">
            <v>2          0</v>
          </cell>
          <cell r="J970">
            <v>0</v>
          </cell>
          <cell r="K970">
            <v>0</v>
          </cell>
          <cell r="L970">
            <v>2003</v>
          </cell>
          <cell r="M970" t="str">
            <v>No Trade</v>
          </cell>
          <cell r="N970" t="str">
            <v/>
          </cell>
          <cell r="O970" t="str">
            <v/>
          </cell>
          <cell r="P970" t="str">
            <v/>
          </cell>
        </row>
        <row r="971">
          <cell r="A971" t="str">
            <v>LO</v>
          </cell>
          <cell r="B971">
            <v>12</v>
          </cell>
          <cell r="C971">
            <v>3</v>
          </cell>
          <cell r="D971" t="str">
            <v>C</v>
          </cell>
          <cell r="E971">
            <v>24</v>
          </cell>
          <cell r="F971">
            <v>37942</v>
          </cell>
          <cell r="G971">
            <v>2.98</v>
          </cell>
          <cell r="H971">
            <v>2.6</v>
          </cell>
          <cell r="I971" t="str">
            <v>7          0</v>
          </cell>
          <cell r="J971">
            <v>0</v>
          </cell>
          <cell r="K971">
            <v>0</v>
          </cell>
          <cell r="L971">
            <v>2003</v>
          </cell>
          <cell r="M971" t="str">
            <v>No Trade</v>
          </cell>
          <cell r="N971" t="str">
            <v/>
          </cell>
          <cell r="O971" t="str">
            <v/>
          </cell>
          <cell r="P971" t="str">
            <v/>
          </cell>
        </row>
        <row r="972">
          <cell r="A972" t="str">
            <v>LO</v>
          </cell>
          <cell r="B972">
            <v>12</v>
          </cell>
          <cell r="C972">
            <v>3</v>
          </cell>
          <cell r="D972" t="str">
            <v>P</v>
          </cell>
          <cell r="E972">
            <v>24</v>
          </cell>
          <cell r="F972">
            <v>37942</v>
          </cell>
          <cell r="G972">
            <v>2.65</v>
          </cell>
          <cell r="H972">
            <v>2.7</v>
          </cell>
          <cell r="I972" t="str">
            <v>5          4</v>
          </cell>
          <cell r="J972">
            <v>0</v>
          </cell>
          <cell r="K972">
            <v>0</v>
          </cell>
          <cell r="L972">
            <v>2003</v>
          </cell>
          <cell r="M972" t="str">
            <v>No Trade</v>
          </cell>
          <cell r="N972" t="str">
            <v/>
          </cell>
          <cell r="O972" t="str">
            <v/>
          </cell>
          <cell r="P972" t="str">
            <v/>
          </cell>
        </row>
        <row r="973">
          <cell r="A973" t="str">
            <v>LO</v>
          </cell>
          <cell r="B973">
            <v>12</v>
          </cell>
          <cell r="C973">
            <v>3</v>
          </cell>
          <cell r="D973" t="str">
            <v>C</v>
          </cell>
          <cell r="E973">
            <v>24.5</v>
          </cell>
          <cell r="F973">
            <v>37942</v>
          </cell>
          <cell r="G973">
            <v>2.73</v>
          </cell>
          <cell r="H973">
            <v>2.4</v>
          </cell>
          <cell r="I973" t="str">
            <v>4          0</v>
          </cell>
          <cell r="J973">
            <v>0</v>
          </cell>
          <cell r="K973">
            <v>0</v>
          </cell>
          <cell r="L973">
            <v>2003</v>
          </cell>
          <cell r="M973" t="str">
            <v>No Trade</v>
          </cell>
          <cell r="N973" t="str">
            <v/>
          </cell>
          <cell r="O973" t="str">
            <v/>
          </cell>
          <cell r="P973" t="str">
            <v/>
          </cell>
        </row>
        <row r="974">
          <cell r="A974" t="str">
            <v>LO</v>
          </cell>
          <cell r="B974">
            <v>12</v>
          </cell>
          <cell r="C974">
            <v>3</v>
          </cell>
          <cell r="D974" t="str">
            <v>P</v>
          </cell>
          <cell r="E974">
            <v>24.5</v>
          </cell>
          <cell r="F974">
            <v>37942</v>
          </cell>
          <cell r="G974">
            <v>2.89</v>
          </cell>
          <cell r="H974">
            <v>3</v>
          </cell>
          <cell r="I974" t="str">
            <v>2          0</v>
          </cell>
          <cell r="J974">
            <v>0</v>
          </cell>
          <cell r="K974">
            <v>0</v>
          </cell>
          <cell r="L974">
            <v>2003</v>
          </cell>
          <cell r="M974" t="str">
            <v>No Trade</v>
          </cell>
          <cell r="N974" t="str">
            <v/>
          </cell>
          <cell r="O974" t="str">
            <v/>
          </cell>
          <cell r="P974" t="str">
            <v/>
          </cell>
        </row>
        <row r="975">
          <cell r="A975" t="str">
            <v>LO</v>
          </cell>
          <cell r="B975">
            <v>12</v>
          </cell>
          <cell r="C975">
            <v>3</v>
          </cell>
          <cell r="D975" t="str">
            <v>C</v>
          </cell>
          <cell r="E975">
            <v>25</v>
          </cell>
          <cell r="F975">
            <v>37942</v>
          </cell>
          <cell r="G975">
            <v>2.5</v>
          </cell>
          <cell r="H975">
            <v>2.2000000000000002</v>
          </cell>
          <cell r="I975" t="str">
            <v>2          0</v>
          </cell>
          <cell r="J975">
            <v>0</v>
          </cell>
          <cell r="K975">
            <v>0</v>
          </cell>
          <cell r="L975">
            <v>2003</v>
          </cell>
          <cell r="M975" t="str">
            <v>No Trade</v>
          </cell>
          <cell r="N975" t="str">
            <v/>
          </cell>
          <cell r="O975" t="str">
            <v/>
          </cell>
          <cell r="P975" t="str">
            <v/>
          </cell>
        </row>
        <row r="976">
          <cell r="A976" t="str">
            <v>LO</v>
          </cell>
          <cell r="B976">
            <v>12</v>
          </cell>
          <cell r="C976">
            <v>3</v>
          </cell>
          <cell r="D976" t="str">
            <v>P</v>
          </cell>
          <cell r="E976">
            <v>25</v>
          </cell>
          <cell r="F976">
            <v>37942</v>
          </cell>
          <cell r="G976">
            <v>3.14</v>
          </cell>
          <cell r="H976">
            <v>3.3</v>
          </cell>
          <cell r="I976" t="str">
            <v>0          0</v>
          </cell>
          <cell r="J976">
            <v>0</v>
          </cell>
          <cell r="K976">
            <v>0</v>
          </cell>
          <cell r="L976">
            <v>2003</v>
          </cell>
          <cell r="M976" t="str">
            <v>No Trade</v>
          </cell>
          <cell r="N976" t="str">
            <v/>
          </cell>
          <cell r="O976" t="str">
            <v/>
          </cell>
          <cell r="P976" t="str">
            <v/>
          </cell>
        </row>
        <row r="977">
          <cell r="A977" t="str">
            <v>LO</v>
          </cell>
          <cell r="B977">
            <v>12</v>
          </cell>
          <cell r="C977">
            <v>3</v>
          </cell>
          <cell r="D977" t="str">
            <v>C</v>
          </cell>
          <cell r="E977">
            <v>25.5</v>
          </cell>
          <cell r="F977">
            <v>37942</v>
          </cell>
          <cell r="G977">
            <v>2.2799999999999998</v>
          </cell>
          <cell r="H977">
            <v>2</v>
          </cell>
          <cell r="I977" t="str">
            <v>1          0</v>
          </cell>
          <cell r="J977">
            <v>0</v>
          </cell>
          <cell r="K977">
            <v>0</v>
          </cell>
          <cell r="L977">
            <v>2003</v>
          </cell>
          <cell r="M977" t="str">
            <v>No Trade</v>
          </cell>
          <cell r="N977" t="str">
            <v/>
          </cell>
          <cell r="O977" t="str">
            <v/>
          </cell>
          <cell r="P977" t="str">
            <v/>
          </cell>
        </row>
        <row r="978">
          <cell r="A978" t="str">
            <v>LO</v>
          </cell>
          <cell r="B978">
            <v>12</v>
          </cell>
          <cell r="C978">
            <v>3</v>
          </cell>
          <cell r="D978" t="str">
            <v>C</v>
          </cell>
          <cell r="E978">
            <v>26</v>
          </cell>
          <cell r="F978">
            <v>37942</v>
          </cell>
          <cell r="G978">
            <v>2.0699999999999998</v>
          </cell>
          <cell r="H978">
            <v>1.8</v>
          </cell>
          <cell r="I978" t="str">
            <v>2          0</v>
          </cell>
          <cell r="J978">
            <v>0</v>
          </cell>
          <cell r="K978">
            <v>0</v>
          </cell>
          <cell r="L978">
            <v>2003</v>
          </cell>
          <cell r="M978" t="str">
            <v>No Trade</v>
          </cell>
          <cell r="N978" t="str">
            <v/>
          </cell>
          <cell r="O978" t="str">
            <v/>
          </cell>
          <cell r="P978" t="str">
            <v/>
          </cell>
        </row>
        <row r="979">
          <cell r="A979" t="str">
            <v>LO</v>
          </cell>
          <cell r="B979">
            <v>12</v>
          </cell>
          <cell r="C979">
            <v>3</v>
          </cell>
          <cell r="D979" t="str">
            <v>P</v>
          </cell>
          <cell r="E979">
            <v>26</v>
          </cell>
          <cell r="F979">
            <v>37942</v>
          </cell>
          <cell r="G979">
            <v>4.45</v>
          </cell>
          <cell r="H979">
            <v>4.4000000000000004</v>
          </cell>
          <cell r="I979" t="str">
            <v>5          0</v>
          </cell>
          <cell r="J979">
            <v>0</v>
          </cell>
          <cell r="K979">
            <v>0</v>
          </cell>
          <cell r="L979">
            <v>2003</v>
          </cell>
          <cell r="M979" t="str">
            <v>No Trade</v>
          </cell>
          <cell r="N979" t="str">
            <v/>
          </cell>
          <cell r="O979" t="str">
            <v/>
          </cell>
          <cell r="P979" t="str">
            <v/>
          </cell>
        </row>
        <row r="980">
          <cell r="A980" t="str">
            <v>LO</v>
          </cell>
          <cell r="B980">
            <v>12</v>
          </cell>
          <cell r="C980">
            <v>3</v>
          </cell>
          <cell r="D980" t="str">
            <v>C</v>
          </cell>
          <cell r="E980">
            <v>26.5</v>
          </cell>
          <cell r="F980">
            <v>37942</v>
          </cell>
          <cell r="G980">
            <v>1.88</v>
          </cell>
          <cell r="H980">
            <v>1.6</v>
          </cell>
          <cell r="I980" t="str">
            <v>4          0</v>
          </cell>
          <cell r="J980">
            <v>0</v>
          </cell>
          <cell r="K980">
            <v>0</v>
          </cell>
          <cell r="L980">
            <v>2003</v>
          </cell>
          <cell r="M980" t="str">
            <v>No Trade</v>
          </cell>
          <cell r="N980" t="str">
            <v/>
          </cell>
          <cell r="O980" t="str">
            <v/>
          </cell>
          <cell r="P980" t="str">
            <v/>
          </cell>
        </row>
        <row r="981">
          <cell r="A981" t="str">
            <v>LO</v>
          </cell>
          <cell r="B981">
            <v>12</v>
          </cell>
          <cell r="C981">
            <v>3</v>
          </cell>
          <cell r="D981" t="str">
            <v>P</v>
          </cell>
          <cell r="E981">
            <v>26.5</v>
          </cell>
          <cell r="F981">
            <v>37942</v>
          </cell>
          <cell r="G981">
            <v>0</v>
          </cell>
          <cell r="H981">
            <v>0</v>
          </cell>
          <cell r="I981" t="str">
            <v>0          0</v>
          </cell>
          <cell r="J981">
            <v>0</v>
          </cell>
          <cell r="K981">
            <v>0</v>
          </cell>
          <cell r="L981">
            <v>2003</v>
          </cell>
          <cell r="M981" t="str">
            <v>No Trade</v>
          </cell>
          <cell r="N981" t="str">
            <v/>
          </cell>
          <cell r="O981" t="str">
            <v/>
          </cell>
          <cell r="P981" t="str">
            <v/>
          </cell>
        </row>
        <row r="982">
          <cell r="A982" t="str">
            <v>LO</v>
          </cell>
          <cell r="B982">
            <v>12</v>
          </cell>
          <cell r="C982">
            <v>3</v>
          </cell>
          <cell r="D982" t="str">
            <v>C</v>
          </cell>
          <cell r="E982">
            <v>27</v>
          </cell>
          <cell r="F982">
            <v>37942</v>
          </cell>
          <cell r="G982">
            <v>1.7</v>
          </cell>
          <cell r="H982">
            <v>1.4</v>
          </cell>
          <cell r="I982" t="str">
            <v>7          0</v>
          </cell>
          <cell r="J982">
            <v>0</v>
          </cell>
          <cell r="K982">
            <v>0</v>
          </cell>
          <cell r="L982">
            <v>2003</v>
          </cell>
          <cell r="M982" t="str">
            <v>No Trade</v>
          </cell>
          <cell r="N982" t="str">
            <v/>
          </cell>
          <cell r="O982" t="str">
            <v/>
          </cell>
          <cell r="P982" t="str">
            <v/>
          </cell>
        </row>
        <row r="983">
          <cell r="A983" t="str">
            <v>LO</v>
          </cell>
          <cell r="B983">
            <v>12</v>
          </cell>
          <cell r="C983">
            <v>3</v>
          </cell>
          <cell r="D983" t="str">
            <v>P</v>
          </cell>
          <cell r="E983">
            <v>27</v>
          </cell>
          <cell r="F983">
            <v>37942</v>
          </cell>
          <cell r="G983">
            <v>4.5199999999999996</v>
          </cell>
          <cell r="H983">
            <v>4.5</v>
          </cell>
          <cell r="I983" t="str">
            <v>2          0</v>
          </cell>
          <cell r="J983">
            <v>0</v>
          </cell>
          <cell r="K983">
            <v>0</v>
          </cell>
          <cell r="L983">
            <v>2003</v>
          </cell>
          <cell r="M983" t="str">
            <v>No Trade</v>
          </cell>
          <cell r="N983" t="str">
            <v/>
          </cell>
          <cell r="O983" t="str">
            <v/>
          </cell>
          <cell r="P983" t="str">
            <v/>
          </cell>
        </row>
        <row r="984">
          <cell r="A984" t="str">
            <v>LO</v>
          </cell>
          <cell r="B984">
            <v>12</v>
          </cell>
          <cell r="C984">
            <v>3</v>
          </cell>
          <cell r="D984" t="str">
            <v>C</v>
          </cell>
          <cell r="E984">
            <v>27.5</v>
          </cell>
          <cell r="F984">
            <v>37942</v>
          </cell>
          <cell r="G984">
            <v>1.53</v>
          </cell>
          <cell r="H984">
            <v>1.3</v>
          </cell>
          <cell r="I984" t="str">
            <v>1          0</v>
          </cell>
          <cell r="J984">
            <v>0</v>
          </cell>
          <cell r="K984">
            <v>0</v>
          </cell>
          <cell r="L984">
            <v>2003</v>
          </cell>
          <cell r="M984" t="str">
            <v>No Trade</v>
          </cell>
          <cell r="N984" t="str">
            <v/>
          </cell>
          <cell r="O984" t="str">
            <v/>
          </cell>
          <cell r="P984" t="str">
            <v/>
          </cell>
        </row>
        <row r="985">
          <cell r="A985" t="str">
            <v>LO</v>
          </cell>
          <cell r="B985">
            <v>12</v>
          </cell>
          <cell r="C985">
            <v>3</v>
          </cell>
          <cell r="D985" t="str">
            <v>P</v>
          </cell>
          <cell r="E985">
            <v>27.5</v>
          </cell>
          <cell r="F985">
            <v>37942</v>
          </cell>
          <cell r="G985">
            <v>4.7</v>
          </cell>
          <cell r="H985">
            <v>4.7</v>
          </cell>
          <cell r="I985" t="str">
            <v>0          0</v>
          </cell>
          <cell r="J985">
            <v>0</v>
          </cell>
          <cell r="K985">
            <v>0</v>
          </cell>
          <cell r="L985">
            <v>2003</v>
          </cell>
          <cell r="M985" t="str">
            <v>No Trade</v>
          </cell>
          <cell r="N985" t="str">
            <v/>
          </cell>
          <cell r="O985" t="str">
            <v/>
          </cell>
          <cell r="P985" t="str">
            <v/>
          </cell>
        </row>
        <row r="986">
          <cell r="A986" t="str">
            <v>LO</v>
          </cell>
          <cell r="B986">
            <v>12</v>
          </cell>
          <cell r="C986">
            <v>3</v>
          </cell>
          <cell r="D986" t="str">
            <v>C</v>
          </cell>
          <cell r="E986">
            <v>28</v>
          </cell>
          <cell r="F986">
            <v>37942</v>
          </cell>
          <cell r="G986">
            <v>1.37</v>
          </cell>
          <cell r="H986">
            <v>1.1000000000000001</v>
          </cell>
          <cell r="I986" t="str">
            <v>7          0</v>
          </cell>
          <cell r="J986">
            <v>0</v>
          </cell>
          <cell r="K986">
            <v>0</v>
          </cell>
          <cell r="L986">
            <v>2003</v>
          </cell>
          <cell r="M986" t="str">
            <v>No Trade</v>
          </cell>
          <cell r="N986" t="str">
            <v/>
          </cell>
          <cell r="O986" t="str">
            <v/>
          </cell>
          <cell r="P986" t="str">
            <v/>
          </cell>
        </row>
        <row r="987">
          <cell r="A987" t="str">
            <v>LO</v>
          </cell>
          <cell r="B987">
            <v>12</v>
          </cell>
          <cell r="C987">
            <v>3</v>
          </cell>
          <cell r="D987" t="str">
            <v>C</v>
          </cell>
          <cell r="E987">
            <v>28.5</v>
          </cell>
          <cell r="F987">
            <v>37942</v>
          </cell>
          <cell r="G987">
            <v>1.22</v>
          </cell>
          <cell r="H987">
            <v>1</v>
          </cell>
          <cell r="I987" t="str">
            <v>6          0</v>
          </cell>
          <cell r="J987">
            <v>0</v>
          </cell>
          <cell r="K987">
            <v>0</v>
          </cell>
          <cell r="L987">
            <v>2003</v>
          </cell>
          <cell r="M987" t="str">
            <v>No Trade</v>
          </cell>
          <cell r="N987" t="str">
            <v/>
          </cell>
          <cell r="O987" t="str">
            <v/>
          </cell>
          <cell r="P987" t="str">
            <v/>
          </cell>
        </row>
        <row r="988">
          <cell r="A988" t="str">
            <v>LO</v>
          </cell>
          <cell r="B988">
            <v>12</v>
          </cell>
          <cell r="C988">
            <v>3</v>
          </cell>
          <cell r="D988" t="str">
            <v>C</v>
          </cell>
          <cell r="E988">
            <v>29</v>
          </cell>
          <cell r="F988">
            <v>37942</v>
          </cell>
          <cell r="G988">
            <v>1.1100000000000001</v>
          </cell>
          <cell r="H988">
            <v>0.9</v>
          </cell>
          <cell r="I988" t="str">
            <v>6          0</v>
          </cell>
          <cell r="J988">
            <v>0</v>
          </cell>
          <cell r="K988">
            <v>0</v>
          </cell>
          <cell r="L988">
            <v>2003</v>
          </cell>
          <cell r="M988" t="str">
            <v>No Trade</v>
          </cell>
          <cell r="N988" t="str">
            <v/>
          </cell>
          <cell r="O988" t="str">
            <v/>
          </cell>
          <cell r="P988" t="str">
            <v/>
          </cell>
        </row>
        <row r="989">
          <cell r="A989" t="str">
            <v>LO</v>
          </cell>
          <cell r="B989">
            <v>12</v>
          </cell>
          <cell r="C989">
            <v>3</v>
          </cell>
          <cell r="D989" t="str">
            <v>C</v>
          </cell>
          <cell r="E989">
            <v>29.5</v>
          </cell>
          <cell r="F989">
            <v>37942</v>
          </cell>
          <cell r="G989">
            <v>1.01</v>
          </cell>
          <cell r="H989">
            <v>0.8</v>
          </cell>
          <cell r="I989" t="str">
            <v>7          0</v>
          </cell>
          <cell r="J989">
            <v>0</v>
          </cell>
          <cell r="K989">
            <v>0</v>
          </cell>
          <cell r="L989">
            <v>2003</v>
          </cell>
          <cell r="M989" t="str">
            <v>No Trade</v>
          </cell>
          <cell r="N989" t="str">
            <v/>
          </cell>
          <cell r="O989" t="str">
            <v/>
          </cell>
          <cell r="P989" t="str">
            <v/>
          </cell>
        </row>
        <row r="990">
          <cell r="A990" t="str">
            <v>LO</v>
          </cell>
          <cell r="B990">
            <v>12</v>
          </cell>
          <cell r="C990">
            <v>3</v>
          </cell>
          <cell r="D990" t="str">
            <v>P</v>
          </cell>
          <cell r="E990">
            <v>29.5</v>
          </cell>
          <cell r="F990">
            <v>37942</v>
          </cell>
          <cell r="G990">
            <v>5.85</v>
          </cell>
          <cell r="H990">
            <v>5.8</v>
          </cell>
          <cell r="I990" t="str">
            <v>5          0</v>
          </cell>
          <cell r="J990">
            <v>0</v>
          </cell>
          <cell r="K990">
            <v>0</v>
          </cell>
          <cell r="L990">
            <v>2003</v>
          </cell>
          <cell r="M990" t="str">
            <v>No Trade</v>
          </cell>
          <cell r="N990" t="str">
            <v/>
          </cell>
          <cell r="O990" t="str">
            <v/>
          </cell>
          <cell r="P990" t="str">
            <v/>
          </cell>
        </row>
        <row r="991">
          <cell r="A991" t="str">
            <v>LO</v>
          </cell>
          <cell r="B991">
            <v>12</v>
          </cell>
          <cell r="C991">
            <v>3</v>
          </cell>
          <cell r="D991" t="str">
            <v>C</v>
          </cell>
          <cell r="E991">
            <v>30</v>
          </cell>
          <cell r="F991">
            <v>37942</v>
          </cell>
          <cell r="G991">
            <v>0.92</v>
          </cell>
          <cell r="H991">
            <v>0.7</v>
          </cell>
          <cell r="I991" t="str">
            <v>8          0</v>
          </cell>
          <cell r="J991">
            <v>0</v>
          </cell>
          <cell r="K991">
            <v>0</v>
          </cell>
          <cell r="L991">
            <v>2003</v>
          </cell>
          <cell r="M991" t="str">
            <v>No Trade</v>
          </cell>
          <cell r="N991" t="str">
            <v/>
          </cell>
          <cell r="O991" t="str">
            <v/>
          </cell>
          <cell r="P991" t="str">
            <v/>
          </cell>
        </row>
        <row r="992">
          <cell r="A992" t="str">
            <v>LO</v>
          </cell>
          <cell r="B992">
            <v>12</v>
          </cell>
          <cell r="C992">
            <v>3</v>
          </cell>
          <cell r="D992" t="str">
            <v>P</v>
          </cell>
          <cell r="E992">
            <v>30</v>
          </cell>
          <cell r="F992">
            <v>37942</v>
          </cell>
          <cell r="G992">
            <v>0</v>
          </cell>
          <cell r="H992">
            <v>0</v>
          </cell>
          <cell r="I992" t="str">
            <v>0          0</v>
          </cell>
          <cell r="J992">
            <v>0</v>
          </cell>
          <cell r="K992">
            <v>0</v>
          </cell>
          <cell r="L992">
            <v>2003</v>
          </cell>
          <cell r="M992" t="str">
            <v>No Trade</v>
          </cell>
          <cell r="N992" t="str">
            <v/>
          </cell>
          <cell r="O992" t="str">
            <v/>
          </cell>
          <cell r="P992" t="str">
            <v/>
          </cell>
        </row>
        <row r="993">
          <cell r="A993" t="str">
            <v>LO</v>
          </cell>
          <cell r="B993">
            <v>12</v>
          </cell>
          <cell r="C993">
            <v>3</v>
          </cell>
          <cell r="D993" t="str">
            <v>C</v>
          </cell>
          <cell r="E993">
            <v>30.5</v>
          </cell>
          <cell r="F993">
            <v>37942</v>
          </cell>
          <cell r="G993">
            <v>0.83</v>
          </cell>
          <cell r="H993">
            <v>0.7</v>
          </cell>
          <cell r="I993" t="str">
            <v>3          0</v>
          </cell>
          <cell r="J993">
            <v>0</v>
          </cell>
          <cell r="K993">
            <v>0</v>
          </cell>
          <cell r="L993">
            <v>2003</v>
          </cell>
          <cell r="M993" t="str">
            <v>No Trade</v>
          </cell>
          <cell r="N993" t="str">
            <v/>
          </cell>
          <cell r="O993" t="str">
            <v/>
          </cell>
          <cell r="P993" t="str">
            <v/>
          </cell>
        </row>
        <row r="994">
          <cell r="A994" t="str">
            <v>LO</v>
          </cell>
          <cell r="B994">
            <v>12</v>
          </cell>
          <cell r="C994">
            <v>3</v>
          </cell>
          <cell r="D994" t="str">
            <v>C</v>
          </cell>
          <cell r="E994">
            <v>31</v>
          </cell>
          <cell r="F994">
            <v>37942</v>
          </cell>
          <cell r="G994">
            <v>0.78</v>
          </cell>
          <cell r="H994">
            <v>0.6</v>
          </cell>
          <cell r="I994" t="str">
            <v>8          0</v>
          </cell>
          <cell r="J994">
            <v>0</v>
          </cell>
          <cell r="K994">
            <v>0</v>
          </cell>
          <cell r="L994">
            <v>2003</v>
          </cell>
          <cell r="M994" t="str">
            <v>No Trade</v>
          </cell>
          <cell r="N994" t="str">
            <v/>
          </cell>
          <cell r="O994" t="str">
            <v/>
          </cell>
          <cell r="P994" t="str">
            <v/>
          </cell>
        </row>
        <row r="995">
          <cell r="A995" t="str">
            <v>LO</v>
          </cell>
          <cell r="B995">
            <v>12</v>
          </cell>
          <cell r="C995">
            <v>3</v>
          </cell>
          <cell r="D995" t="str">
            <v>C</v>
          </cell>
          <cell r="E995">
            <v>31.5</v>
          </cell>
          <cell r="F995">
            <v>37942</v>
          </cell>
          <cell r="G995">
            <v>0.72</v>
          </cell>
          <cell r="I995">
            <v>2</v>
          </cell>
          <cell r="J995">
            <v>0.72</v>
          </cell>
          <cell r="K995">
            <v>0.72</v>
          </cell>
          <cell r="L995">
            <v>2003</v>
          </cell>
          <cell r="M995" t="str">
            <v>No Trade</v>
          </cell>
          <cell r="N995" t="str">
            <v/>
          </cell>
          <cell r="O995" t="str">
            <v/>
          </cell>
          <cell r="P995" t="str">
            <v/>
          </cell>
        </row>
        <row r="996">
          <cell r="A996" t="str">
            <v>LO</v>
          </cell>
          <cell r="B996">
            <v>12</v>
          </cell>
          <cell r="C996">
            <v>3</v>
          </cell>
          <cell r="D996" t="str">
            <v>C</v>
          </cell>
          <cell r="E996">
            <v>32</v>
          </cell>
          <cell r="F996">
            <v>37942</v>
          </cell>
          <cell r="G996">
            <v>0.68</v>
          </cell>
          <cell r="H996">
            <v>0.5</v>
          </cell>
          <cell r="I996" t="str">
            <v>9          0</v>
          </cell>
          <cell r="J996">
            <v>0</v>
          </cell>
          <cell r="K996">
            <v>0</v>
          </cell>
          <cell r="L996">
            <v>2003</v>
          </cell>
          <cell r="M996" t="str">
            <v>No Trade</v>
          </cell>
          <cell r="N996" t="str">
            <v/>
          </cell>
          <cell r="O996" t="str">
            <v/>
          </cell>
          <cell r="P996" t="str">
            <v/>
          </cell>
        </row>
        <row r="997">
          <cell r="A997" t="str">
            <v>LO</v>
          </cell>
          <cell r="B997">
            <v>12</v>
          </cell>
          <cell r="C997">
            <v>3</v>
          </cell>
          <cell r="D997" t="str">
            <v>C</v>
          </cell>
          <cell r="E997">
            <v>32.5</v>
          </cell>
          <cell r="F997">
            <v>37942</v>
          </cell>
          <cell r="G997">
            <v>0.63</v>
          </cell>
          <cell r="H997">
            <v>0.5</v>
          </cell>
          <cell r="I997" t="str">
            <v>5          0</v>
          </cell>
          <cell r="J997">
            <v>0</v>
          </cell>
          <cell r="K997">
            <v>0</v>
          </cell>
          <cell r="L997">
            <v>2003</v>
          </cell>
          <cell r="M997" t="str">
            <v>No Trade</v>
          </cell>
          <cell r="N997" t="str">
            <v/>
          </cell>
          <cell r="O997" t="str">
            <v/>
          </cell>
          <cell r="P997" t="str">
            <v/>
          </cell>
        </row>
        <row r="998">
          <cell r="A998" t="str">
            <v>LO</v>
          </cell>
          <cell r="B998">
            <v>12</v>
          </cell>
          <cell r="C998">
            <v>3</v>
          </cell>
          <cell r="D998" t="str">
            <v>C</v>
          </cell>
          <cell r="E998">
            <v>33</v>
          </cell>
          <cell r="F998">
            <v>37942</v>
          </cell>
          <cell r="G998">
            <v>0.59</v>
          </cell>
          <cell r="H998">
            <v>0.5</v>
          </cell>
          <cell r="I998" t="str">
            <v>2          0</v>
          </cell>
          <cell r="J998">
            <v>0</v>
          </cell>
          <cell r="K998">
            <v>0</v>
          </cell>
          <cell r="L998">
            <v>2003</v>
          </cell>
          <cell r="M998" t="str">
            <v>No Trade</v>
          </cell>
          <cell r="N998" t="str">
            <v/>
          </cell>
          <cell r="O998" t="str">
            <v/>
          </cell>
          <cell r="P998" t="str">
            <v/>
          </cell>
        </row>
        <row r="999">
          <cell r="A999" t="str">
            <v>LO</v>
          </cell>
          <cell r="B999">
            <v>12</v>
          </cell>
          <cell r="C999">
            <v>3</v>
          </cell>
          <cell r="D999" t="str">
            <v>C</v>
          </cell>
          <cell r="E999">
            <v>34</v>
          </cell>
          <cell r="F999">
            <v>37942</v>
          </cell>
          <cell r="G999">
            <v>0.53</v>
          </cell>
          <cell r="H999">
            <v>0.4</v>
          </cell>
          <cell r="I999" t="str">
            <v>5          0</v>
          </cell>
          <cell r="J999">
            <v>0</v>
          </cell>
          <cell r="K999">
            <v>0</v>
          </cell>
          <cell r="L999">
            <v>2003</v>
          </cell>
          <cell r="M999" t="str">
            <v>No Trade</v>
          </cell>
          <cell r="N999" t="str">
            <v/>
          </cell>
          <cell r="O999" t="str">
            <v/>
          </cell>
          <cell r="P999" t="str">
            <v/>
          </cell>
        </row>
        <row r="1000">
          <cell r="A1000" t="str">
            <v>LO</v>
          </cell>
          <cell r="B1000">
            <v>12</v>
          </cell>
          <cell r="C1000">
            <v>3</v>
          </cell>
          <cell r="D1000" t="str">
            <v>C</v>
          </cell>
          <cell r="E1000">
            <v>35</v>
          </cell>
          <cell r="F1000">
            <v>37942</v>
          </cell>
          <cell r="G1000">
            <v>0.47</v>
          </cell>
          <cell r="H1000">
            <v>0.4</v>
          </cell>
          <cell r="I1000" t="str">
            <v>0          2</v>
          </cell>
          <cell r="J1000">
            <v>0.35</v>
          </cell>
          <cell r="K1000">
            <v>0.35</v>
          </cell>
          <cell r="L1000">
            <v>2003</v>
          </cell>
          <cell r="M1000" t="str">
            <v>No Trade</v>
          </cell>
          <cell r="N1000" t="str">
            <v/>
          </cell>
          <cell r="O1000" t="str">
            <v/>
          </cell>
          <cell r="P1000" t="str">
            <v/>
          </cell>
        </row>
        <row r="1001">
          <cell r="A1001" t="str">
            <v>LO</v>
          </cell>
          <cell r="B1001">
            <v>12</v>
          </cell>
          <cell r="C1001">
            <v>3</v>
          </cell>
          <cell r="D1001" t="str">
            <v>P</v>
          </cell>
          <cell r="E1001">
            <v>35</v>
          </cell>
          <cell r="F1001">
            <v>37942</v>
          </cell>
          <cell r="G1001">
            <v>0</v>
          </cell>
          <cell r="H1001">
            <v>0</v>
          </cell>
          <cell r="I1001" t="str">
            <v>0          0</v>
          </cell>
          <cell r="J1001">
            <v>0</v>
          </cell>
          <cell r="K1001">
            <v>0</v>
          </cell>
          <cell r="L1001">
            <v>2003</v>
          </cell>
          <cell r="M1001" t="str">
            <v>No Trade</v>
          </cell>
          <cell r="N1001" t="str">
            <v/>
          </cell>
          <cell r="O1001" t="str">
            <v/>
          </cell>
          <cell r="P1001" t="str">
            <v/>
          </cell>
        </row>
        <row r="1002">
          <cell r="A1002" t="str">
            <v>LO</v>
          </cell>
          <cell r="B1002">
            <v>12</v>
          </cell>
          <cell r="C1002">
            <v>3</v>
          </cell>
          <cell r="D1002" t="str">
            <v>C</v>
          </cell>
          <cell r="E1002">
            <v>40</v>
          </cell>
          <cell r="F1002">
            <v>37942</v>
          </cell>
          <cell r="G1002">
            <v>0.28999999999999998</v>
          </cell>
          <cell r="H1002">
            <v>0.2</v>
          </cell>
          <cell r="I1002" t="str">
            <v>5          0</v>
          </cell>
          <cell r="J1002">
            <v>0</v>
          </cell>
          <cell r="K1002">
            <v>0</v>
          </cell>
          <cell r="L1002">
            <v>2003</v>
          </cell>
          <cell r="M1002" t="str">
            <v>No Trade</v>
          </cell>
          <cell r="N1002" t="str">
            <v/>
          </cell>
          <cell r="O1002" t="str">
            <v/>
          </cell>
          <cell r="P1002" t="str">
            <v/>
          </cell>
        </row>
        <row r="1003">
          <cell r="A1003" t="str">
            <v>LO</v>
          </cell>
          <cell r="B1003">
            <v>12</v>
          </cell>
          <cell r="C1003">
            <v>3</v>
          </cell>
          <cell r="D1003" t="str">
            <v>C</v>
          </cell>
          <cell r="E1003">
            <v>42.5</v>
          </cell>
          <cell r="F1003">
            <v>37942</v>
          </cell>
          <cell r="G1003">
            <v>0.24</v>
          </cell>
          <cell r="H1003">
            <v>0.2</v>
          </cell>
          <cell r="I1003" t="str">
            <v>1          0</v>
          </cell>
          <cell r="J1003">
            <v>0</v>
          </cell>
          <cell r="K1003">
            <v>0</v>
          </cell>
          <cell r="L1003">
            <v>2003</v>
          </cell>
          <cell r="M1003" t="str">
            <v>No Trade</v>
          </cell>
          <cell r="N1003" t="str">
            <v/>
          </cell>
          <cell r="O1003" t="str">
            <v/>
          </cell>
          <cell r="P1003" t="str">
            <v/>
          </cell>
        </row>
        <row r="1004">
          <cell r="A1004" t="str">
            <v>LO</v>
          </cell>
          <cell r="B1004">
            <v>12</v>
          </cell>
          <cell r="C1004">
            <v>3</v>
          </cell>
          <cell r="D1004" t="str">
            <v>P</v>
          </cell>
          <cell r="E1004">
            <v>42.5</v>
          </cell>
          <cell r="F1004">
            <v>37942</v>
          </cell>
          <cell r="G1004">
            <v>18.420000000000002</v>
          </cell>
          <cell r="H1004">
            <v>18.399999999999999</v>
          </cell>
          <cell r="I1004" t="str">
            <v>2          0</v>
          </cell>
          <cell r="J1004">
            <v>0</v>
          </cell>
          <cell r="K1004">
            <v>0</v>
          </cell>
          <cell r="L1004">
            <v>2003</v>
          </cell>
          <cell r="M1004" t="str">
            <v>No Trade</v>
          </cell>
          <cell r="N1004" t="str">
            <v/>
          </cell>
          <cell r="O1004" t="str">
            <v/>
          </cell>
          <cell r="P1004" t="str">
            <v/>
          </cell>
        </row>
        <row r="1005">
          <cell r="A1005" t="str">
            <v>LO</v>
          </cell>
          <cell r="B1005">
            <v>12</v>
          </cell>
          <cell r="C1005">
            <v>3</v>
          </cell>
          <cell r="D1005" t="str">
            <v>C</v>
          </cell>
          <cell r="E1005">
            <v>45</v>
          </cell>
          <cell r="F1005">
            <v>37942</v>
          </cell>
          <cell r="G1005">
            <v>0.21</v>
          </cell>
          <cell r="H1005">
            <v>0.1</v>
          </cell>
          <cell r="I1005" t="str">
            <v>8          0</v>
          </cell>
          <cell r="J1005">
            <v>0</v>
          </cell>
          <cell r="K1005">
            <v>0</v>
          </cell>
          <cell r="L1005">
            <v>2003</v>
          </cell>
          <cell r="M1005" t="str">
            <v>No Trade</v>
          </cell>
          <cell r="N1005" t="str">
            <v/>
          </cell>
          <cell r="O1005" t="str">
            <v/>
          </cell>
          <cell r="P1005" t="str">
            <v/>
          </cell>
        </row>
        <row r="1006">
          <cell r="A1006" t="str">
            <v>LO</v>
          </cell>
          <cell r="B1006">
            <v>12</v>
          </cell>
          <cell r="C1006">
            <v>3</v>
          </cell>
          <cell r="D1006" t="str">
            <v>C</v>
          </cell>
          <cell r="E1006">
            <v>50</v>
          </cell>
          <cell r="F1006">
            <v>37942</v>
          </cell>
          <cell r="G1006">
            <v>0.16</v>
          </cell>
          <cell r="H1006">
            <v>0.1</v>
          </cell>
          <cell r="I1006" t="str">
            <v>4         23</v>
          </cell>
          <cell r="J1006">
            <v>0.13</v>
          </cell>
          <cell r="K1006">
            <v>0.13</v>
          </cell>
          <cell r="L1006">
            <v>2003</v>
          </cell>
          <cell r="M1006" t="str">
            <v>No Trade</v>
          </cell>
          <cell r="N1006" t="str">
            <v/>
          </cell>
          <cell r="O1006" t="str">
            <v/>
          </cell>
          <cell r="P1006" t="str">
            <v/>
          </cell>
        </row>
        <row r="1007">
          <cell r="A1007" t="str">
            <v>LO</v>
          </cell>
          <cell r="B1007">
            <v>6</v>
          </cell>
          <cell r="C1007">
            <v>4</v>
          </cell>
          <cell r="D1007" t="str">
            <v>C</v>
          </cell>
          <cell r="E1007">
            <v>23</v>
          </cell>
          <cell r="F1007">
            <v>38124</v>
          </cell>
          <cell r="G1007">
            <v>3.11</v>
          </cell>
          <cell r="H1007">
            <v>2.7</v>
          </cell>
          <cell r="I1007" t="str">
            <v>9          0</v>
          </cell>
          <cell r="J1007">
            <v>0</v>
          </cell>
          <cell r="K1007">
            <v>0</v>
          </cell>
          <cell r="L1007">
            <v>2004</v>
          </cell>
          <cell r="M1007" t="str">
            <v>No Trade</v>
          </cell>
          <cell r="N1007" t="str">
            <v/>
          </cell>
          <cell r="O1007" t="str">
            <v/>
          </cell>
          <cell r="P1007" t="str">
            <v/>
          </cell>
        </row>
        <row r="1008">
          <cell r="A1008" t="str">
            <v>LO</v>
          </cell>
          <cell r="B1008">
            <v>6</v>
          </cell>
          <cell r="C1008">
            <v>4</v>
          </cell>
          <cell r="D1008" t="str">
            <v>P</v>
          </cell>
          <cell r="E1008">
            <v>23</v>
          </cell>
          <cell r="F1008">
            <v>38124</v>
          </cell>
          <cell r="G1008">
            <v>2.5499999999999998</v>
          </cell>
          <cell r="H1008">
            <v>2.6</v>
          </cell>
          <cell r="I1008" t="str">
            <v>2          0</v>
          </cell>
          <cell r="J1008">
            <v>0</v>
          </cell>
          <cell r="K1008">
            <v>0</v>
          </cell>
          <cell r="L1008">
            <v>2004</v>
          </cell>
          <cell r="M1008" t="str">
            <v>No Trade</v>
          </cell>
          <cell r="N1008" t="str">
            <v/>
          </cell>
          <cell r="O1008" t="str">
            <v/>
          </cell>
          <cell r="P1008" t="str">
            <v/>
          </cell>
        </row>
        <row r="1009">
          <cell r="A1009" t="str">
            <v>LO</v>
          </cell>
          <cell r="B1009">
            <v>6</v>
          </cell>
          <cell r="C1009">
            <v>4</v>
          </cell>
          <cell r="D1009" t="str">
            <v>C</v>
          </cell>
          <cell r="E1009">
            <v>23.5</v>
          </cell>
          <cell r="F1009">
            <v>38124</v>
          </cell>
          <cell r="G1009">
            <v>2.85</v>
          </cell>
          <cell r="H1009">
            <v>2.5</v>
          </cell>
          <cell r="I1009" t="str">
            <v>4          0</v>
          </cell>
          <cell r="J1009">
            <v>0</v>
          </cell>
          <cell r="K1009">
            <v>0</v>
          </cell>
          <cell r="L1009">
            <v>2004</v>
          </cell>
          <cell r="M1009" t="str">
            <v>No Trade</v>
          </cell>
          <cell r="N1009" t="str">
            <v/>
          </cell>
          <cell r="O1009" t="str">
            <v/>
          </cell>
          <cell r="P1009" t="str">
            <v/>
          </cell>
        </row>
        <row r="1010">
          <cell r="A1010" t="str">
            <v>LO</v>
          </cell>
          <cell r="B1010">
            <v>6</v>
          </cell>
          <cell r="C1010">
            <v>4</v>
          </cell>
          <cell r="D1010" t="str">
            <v>P</v>
          </cell>
          <cell r="E1010">
            <v>23.5</v>
          </cell>
          <cell r="F1010">
            <v>38124</v>
          </cell>
          <cell r="G1010">
            <v>2.76</v>
          </cell>
          <cell r="H1010">
            <v>2.8</v>
          </cell>
          <cell r="I1010" t="str">
            <v>7          0</v>
          </cell>
          <cell r="J1010">
            <v>0</v>
          </cell>
          <cell r="K1010">
            <v>0</v>
          </cell>
          <cell r="L1010">
            <v>2004</v>
          </cell>
          <cell r="M1010" t="str">
            <v>No Trade</v>
          </cell>
          <cell r="N1010" t="str">
            <v/>
          </cell>
          <cell r="O1010" t="str">
            <v/>
          </cell>
          <cell r="P1010" t="str">
            <v/>
          </cell>
        </row>
        <row r="1011">
          <cell r="A1011" t="str">
            <v>LO</v>
          </cell>
          <cell r="B1011">
            <v>12</v>
          </cell>
          <cell r="C1011">
            <v>4</v>
          </cell>
          <cell r="D1011" t="str">
            <v>P</v>
          </cell>
          <cell r="E1011">
            <v>18</v>
          </cell>
          <cell r="F1011">
            <v>38307</v>
          </cell>
          <cell r="G1011">
            <v>1.1499999999999999</v>
          </cell>
          <cell r="H1011">
            <v>1.1000000000000001</v>
          </cell>
          <cell r="I1011" t="str">
            <v>5          0</v>
          </cell>
          <cell r="J1011">
            <v>0</v>
          </cell>
          <cell r="K1011">
            <v>0</v>
          </cell>
          <cell r="L1011">
            <v>2004</v>
          </cell>
          <cell r="M1011" t="str">
            <v>No Trade</v>
          </cell>
          <cell r="N1011" t="str">
            <v/>
          </cell>
          <cell r="O1011" t="str">
            <v/>
          </cell>
          <cell r="P1011" t="str">
            <v/>
          </cell>
        </row>
        <row r="1012">
          <cell r="A1012" t="str">
            <v>LO</v>
          </cell>
          <cell r="B1012">
            <v>12</v>
          </cell>
          <cell r="C1012">
            <v>4</v>
          </cell>
          <cell r="D1012" t="str">
            <v>C</v>
          </cell>
          <cell r="E1012">
            <v>21</v>
          </cell>
          <cell r="F1012">
            <v>38307</v>
          </cell>
          <cell r="G1012">
            <v>4.2300000000000004</v>
          </cell>
          <cell r="H1012">
            <v>3.9</v>
          </cell>
          <cell r="I1012" t="str">
            <v>2          0</v>
          </cell>
          <cell r="J1012">
            <v>0</v>
          </cell>
          <cell r="K1012">
            <v>0</v>
          </cell>
          <cell r="L1012">
            <v>2004</v>
          </cell>
          <cell r="M1012" t="str">
            <v>No Trade</v>
          </cell>
          <cell r="N1012" t="str">
            <v/>
          </cell>
          <cell r="O1012" t="str">
            <v/>
          </cell>
          <cell r="P1012" t="str">
            <v/>
          </cell>
        </row>
        <row r="1013">
          <cell r="A1013" t="str">
            <v>LO</v>
          </cell>
          <cell r="B1013">
            <v>12</v>
          </cell>
          <cell r="C1013">
            <v>4</v>
          </cell>
          <cell r="D1013" t="str">
            <v>P</v>
          </cell>
          <cell r="E1013">
            <v>21</v>
          </cell>
          <cell r="F1013">
            <v>38307</v>
          </cell>
          <cell r="G1013">
            <v>1.97</v>
          </cell>
          <cell r="H1013">
            <v>1.9</v>
          </cell>
          <cell r="I1013" t="str">
            <v>9          0</v>
          </cell>
          <cell r="J1013">
            <v>0</v>
          </cell>
          <cell r="K1013">
            <v>0</v>
          </cell>
          <cell r="L1013">
            <v>2004</v>
          </cell>
          <cell r="M1013" t="str">
            <v>No Trade</v>
          </cell>
          <cell r="N1013" t="str">
            <v/>
          </cell>
          <cell r="O1013" t="str">
            <v/>
          </cell>
          <cell r="P1013" t="str">
            <v/>
          </cell>
        </row>
        <row r="1014">
          <cell r="A1014" t="str">
            <v>LO</v>
          </cell>
          <cell r="B1014">
            <v>12</v>
          </cell>
          <cell r="C1014">
            <v>4</v>
          </cell>
          <cell r="D1014" t="str">
            <v>C</v>
          </cell>
          <cell r="E1014">
            <v>21.5</v>
          </cell>
          <cell r="F1014">
            <v>38307</v>
          </cell>
          <cell r="G1014">
            <v>3.92</v>
          </cell>
          <cell r="H1014">
            <v>3.6</v>
          </cell>
          <cell r="I1014" t="str">
            <v>4          0</v>
          </cell>
          <cell r="J1014">
            <v>0</v>
          </cell>
          <cell r="K1014">
            <v>0</v>
          </cell>
          <cell r="L1014">
            <v>2004</v>
          </cell>
          <cell r="M1014" t="str">
            <v>No Trade</v>
          </cell>
          <cell r="N1014" t="str">
            <v/>
          </cell>
          <cell r="O1014" t="str">
            <v/>
          </cell>
          <cell r="P1014" t="str">
            <v/>
          </cell>
        </row>
        <row r="1015">
          <cell r="A1015" t="str">
            <v>LO</v>
          </cell>
          <cell r="B1015">
            <v>12</v>
          </cell>
          <cell r="C1015">
            <v>4</v>
          </cell>
          <cell r="D1015" t="str">
            <v>P</v>
          </cell>
          <cell r="E1015">
            <v>21.5</v>
          </cell>
          <cell r="F1015">
            <v>38307</v>
          </cell>
          <cell r="G1015">
            <v>2.14</v>
          </cell>
          <cell r="H1015">
            <v>2.1</v>
          </cell>
          <cell r="I1015" t="str">
            <v>7          0</v>
          </cell>
          <cell r="J1015">
            <v>0</v>
          </cell>
          <cell r="K1015">
            <v>0</v>
          </cell>
          <cell r="L1015">
            <v>2004</v>
          </cell>
          <cell r="M1015" t="str">
            <v>No Trade</v>
          </cell>
          <cell r="N1015" t="str">
            <v/>
          </cell>
          <cell r="O1015" t="str">
            <v/>
          </cell>
          <cell r="P1015" t="str">
            <v/>
          </cell>
        </row>
        <row r="1016">
          <cell r="A1016" t="str">
            <v>LO</v>
          </cell>
          <cell r="B1016">
            <v>12</v>
          </cell>
          <cell r="C1016">
            <v>4</v>
          </cell>
          <cell r="D1016" t="str">
            <v>C</v>
          </cell>
          <cell r="E1016">
            <v>22</v>
          </cell>
          <cell r="F1016">
            <v>38307</v>
          </cell>
          <cell r="G1016">
            <v>3.63</v>
          </cell>
          <cell r="H1016">
            <v>3.3</v>
          </cell>
          <cell r="I1016" t="str">
            <v>2          0</v>
          </cell>
          <cell r="J1016">
            <v>0</v>
          </cell>
          <cell r="K1016">
            <v>0</v>
          </cell>
          <cell r="L1016">
            <v>2004</v>
          </cell>
          <cell r="M1016" t="str">
            <v>No Trade</v>
          </cell>
          <cell r="N1016" t="str">
            <v/>
          </cell>
          <cell r="O1016" t="str">
            <v/>
          </cell>
          <cell r="P1016" t="str">
            <v/>
          </cell>
        </row>
        <row r="1017">
          <cell r="A1017" t="str">
            <v>LO</v>
          </cell>
          <cell r="B1017">
            <v>12</v>
          </cell>
          <cell r="C1017">
            <v>4</v>
          </cell>
          <cell r="D1017" t="str">
            <v>P</v>
          </cell>
          <cell r="E1017">
            <v>22</v>
          </cell>
          <cell r="F1017">
            <v>38307</v>
          </cell>
          <cell r="G1017">
            <v>2.3199999999999998</v>
          </cell>
          <cell r="H1017">
            <v>2.2999999999999998</v>
          </cell>
          <cell r="I1017" t="str">
            <v>5          0</v>
          </cell>
          <cell r="J1017">
            <v>0</v>
          </cell>
          <cell r="K1017">
            <v>0</v>
          </cell>
          <cell r="L1017">
            <v>2004</v>
          </cell>
          <cell r="M1017" t="str">
            <v>No Trade</v>
          </cell>
          <cell r="N1017" t="str">
            <v/>
          </cell>
          <cell r="O1017" t="str">
            <v/>
          </cell>
          <cell r="P1017" t="str">
            <v/>
          </cell>
        </row>
        <row r="1018">
          <cell r="A1018" t="str">
            <v>LO</v>
          </cell>
          <cell r="B1018">
            <v>12</v>
          </cell>
          <cell r="C1018">
            <v>4</v>
          </cell>
          <cell r="D1018" t="str">
            <v>C</v>
          </cell>
          <cell r="E1018">
            <v>22.5</v>
          </cell>
          <cell r="F1018">
            <v>38307</v>
          </cell>
          <cell r="G1018">
            <v>3.34</v>
          </cell>
          <cell r="H1018">
            <v>3</v>
          </cell>
          <cell r="I1018" t="str">
            <v>2          0</v>
          </cell>
          <cell r="J1018">
            <v>0</v>
          </cell>
          <cell r="K1018">
            <v>0</v>
          </cell>
          <cell r="L1018">
            <v>2004</v>
          </cell>
          <cell r="M1018" t="str">
            <v>No Trade</v>
          </cell>
          <cell r="N1018" t="str">
            <v/>
          </cell>
          <cell r="O1018" t="str">
            <v/>
          </cell>
          <cell r="P1018" t="str">
            <v/>
          </cell>
        </row>
        <row r="1019">
          <cell r="A1019" t="str">
            <v>LO</v>
          </cell>
          <cell r="B1019">
            <v>12</v>
          </cell>
          <cell r="C1019">
            <v>4</v>
          </cell>
          <cell r="D1019" t="str">
            <v>P</v>
          </cell>
          <cell r="E1019">
            <v>22.5</v>
          </cell>
          <cell r="F1019">
            <v>38307</v>
          </cell>
          <cell r="G1019">
            <v>2.5099999999999998</v>
          </cell>
          <cell r="H1019">
            <v>2.5</v>
          </cell>
          <cell r="I1019" t="str">
            <v>5          0</v>
          </cell>
          <cell r="J1019">
            <v>0</v>
          </cell>
          <cell r="K1019">
            <v>0</v>
          </cell>
          <cell r="L1019">
            <v>2004</v>
          </cell>
          <cell r="M1019" t="str">
            <v>No Trade</v>
          </cell>
          <cell r="N1019" t="str">
            <v/>
          </cell>
          <cell r="O1019" t="str">
            <v/>
          </cell>
          <cell r="P1019" t="str">
            <v/>
          </cell>
        </row>
        <row r="1020">
          <cell r="A1020" t="str">
            <v>LO</v>
          </cell>
          <cell r="B1020">
            <v>12</v>
          </cell>
          <cell r="C1020">
            <v>4</v>
          </cell>
          <cell r="D1020" t="str">
            <v>C</v>
          </cell>
          <cell r="E1020">
            <v>23</v>
          </cell>
          <cell r="F1020">
            <v>38307</v>
          </cell>
          <cell r="G1020">
            <v>3.07</v>
          </cell>
          <cell r="H1020">
            <v>2.7</v>
          </cell>
          <cell r="I1020" t="str">
            <v>3          0</v>
          </cell>
          <cell r="J1020">
            <v>0</v>
          </cell>
          <cell r="K1020">
            <v>0</v>
          </cell>
          <cell r="L1020">
            <v>2004</v>
          </cell>
          <cell r="M1020" t="str">
            <v>No Trade</v>
          </cell>
          <cell r="N1020" t="str">
            <v/>
          </cell>
          <cell r="O1020" t="str">
            <v/>
          </cell>
          <cell r="P1020" t="str">
            <v/>
          </cell>
        </row>
        <row r="1021">
          <cell r="A1021" t="str">
            <v>LO</v>
          </cell>
          <cell r="B1021">
            <v>12</v>
          </cell>
          <cell r="C1021">
            <v>4</v>
          </cell>
          <cell r="D1021" t="str">
            <v>P</v>
          </cell>
          <cell r="E1021">
            <v>23</v>
          </cell>
          <cell r="F1021">
            <v>38307</v>
          </cell>
          <cell r="G1021">
            <v>2.7</v>
          </cell>
          <cell r="H1021">
            <v>2.7</v>
          </cell>
          <cell r="I1021" t="str">
            <v>6          0</v>
          </cell>
          <cell r="J1021">
            <v>0</v>
          </cell>
          <cell r="K1021">
            <v>0</v>
          </cell>
          <cell r="L1021">
            <v>2004</v>
          </cell>
          <cell r="M1021" t="str">
            <v>No Trade</v>
          </cell>
          <cell r="N1021" t="str">
            <v/>
          </cell>
          <cell r="O1021" t="str">
            <v/>
          </cell>
          <cell r="P1021" t="str">
            <v/>
          </cell>
        </row>
        <row r="1022">
          <cell r="A1022" t="str">
            <v>LO</v>
          </cell>
          <cell r="B1022">
            <v>12</v>
          </cell>
          <cell r="C1022">
            <v>4</v>
          </cell>
          <cell r="D1022" t="str">
            <v>C</v>
          </cell>
          <cell r="E1022">
            <v>23.5</v>
          </cell>
          <cell r="F1022">
            <v>38307</v>
          </cell>
          <cell r="G1022">
            <v>2.8</v>
          </cell>
          <cell r="H1022">
            <v>2.4</v>
          </cell>
          <cell r="I1022" t="str">
            <v>9          0</v>
          </cell>
          <cell r="J1022">
            <v>0</v>
          </cell>
          <cell r="K1022">
            <v>0</v>
          </cell>
          <cell r="L1022">
            <v>2004</v>
          </cell>
          <cell r="M1022" t="str">
            <v>No Trade</v>
          </cell>
          <cell r="N1022" t="str">
            <v/>
          </cell>
          <cell r="O1022" t="str">
            <v/>
          </cell>
          <cell r="P1022" t="str">
            <v/>
          </cell>
        </row>
        <row r="1023">
          <cell r="A1023" t="str">
            <v>LO</v>
          </cell>
          <cell r="B1023">
            <v>12</v>
          </cell>
          <cell r="C1023">
            <v>4</v>
          </cell>
          <cell r="D1023" t="str">
            <v>P</v>
          </cell>
          <cell r="E1023">
            <v>23.5</v>
          </cell>
          <cell r="F1023">
            <v>38307</v>
          </cell>
          <cell r="G1023">
            <v>2.92</v>
          </cell>
          <cell r="H1023">
            <v>3</v>
          </cell>
          <cell r="I1023" t="str">
            <v>2          0</v>
          </cell>
          <cell r="J1023">
            <v>0</v>
          </cell>
          <cell r="K1023">
            <v>0</v>
          </cell>
          <cell r="L1023">
            <v>2004</v>
          </cell>
          <cell r="M1023" t="str">
            <v>No Trade</v>
          </cell>
          <cell r="N1023" t="str">
            <v/>
          </cell>
          <cell r="O1023" t="str">
            <v/>
          </cell>
          <cell r="P1023" t="str">
            <v/>
          </cell>
        </row>
        <row r="1024">
          <cell r="A1024" t="str">
            <v>LO</v>
          </cell>
          <cell r="B1024">
            <v>12</v>
          </cell>
          <cell r="C1024">
            <v>4</v>
          </cell>
          <cell r="D1024" t="str">
            <v>C</v>
          </cell>
          <cell r="E1024">
            <v>24</v>
          </cell>
          <cell r="F1024">
            <v>38307</v>
          </cell>
          <cell r="G1024">
            <v>2.57</v>
          </cell>
          <cell r="H1024">
            <v>2.2000000000000002</v>
          </cell>
          <cell r="I1024" t="str">
            <v>7          0</v>
          </cell>
          <cell r="J1024">
            <v>0</v>
          </cell>
          <cell r="K1024">
            <v>0</v>
          </cell>
          <cell r="L1024">
            <v>2004</v>
          </cell>
          <cell r="M1024" t="str">
            <v>No Trade</v>
          </cell>
          <cell r="N1024" t="str">
            <v/>
          </cell>
          <cell r="O1024" t="str">
            <v/>
          </cell>
          <cell r="P1024" t="str">
            <v/>
          </cell>
        </row>
        <row r="1025">
          <cell r="A1025" t="str">
            <v>LO</v>
          </cell>
          <cell r="B1025">
            <v>12</v>
          </cell>
          <cell r="C1025">
            <v>4</v>
          </cell>
          <cell r="D1025" t="str">
            <v>P</v>
          </cell>
          <cell r="E1025">
            <v>24</v>
          </cell>
          <cell r="F1025">
            <v>38307</v>
          </cell>
          <cell r="G1025">
            <v>3.15</v>
          </cell>
          <cell r="H1025">
            <v>3.3</v>
          </cell>
          <cell r="I1025" t="str">
            <v>0          0</v>
          </cell>
          <cell r="J1025">
            <v>0</v>
          </cell>
          <cell r="K1025">
            <v>0</v>
          </cell>
          <cell r="L1025">
            <v>2004</v>
          </cell>
          <cell r="M1025" t="str">
            <v>No Trade</v>
          </cell>
          <cell r="N1025" t="str">
            <v/>
          </cell>
          <cell r="O1025" t="str">
            <v/>
          </cell>
          <cell r="P1025" t="str">
            <v/>
          </cell>
        </row>
        <row r="1026">
          <cell r="A1026" t="str">
            <v>LO</v>
          </cell>
          <cell r="B1026">
            <v>12</v>
          </cell>
          <cell r="C1026">
            <v>4</v>
          </cell>
          <cell r="D1026" t="str">
            <v>C</v>
          </cell>
          <cell r="E1026">
            <v>25</v>
          </cell>
          <cell r="F1026">
            <v>38307</v>
          </cell>
          <cell r="G1026">
            <v>0</v>
          </cell>
          <cell r="H1026">
            <v>0</v>
          </cell>
          <cell r="I1026" t="str">
            <v>0          0</v>
          </cell>
          <cell r="J1026">
            <v>0</v>
          </cell>
          <cell r="K1026">
            <v>0</v>
          </cell>
          <cell r="L1026">
            <v>2004</v>
          </cell>
          <cell r="M1026" t="str">
            <v>No Trade</v>
          </cell>
          <cell r="N1026" t="str">
            <v/>
          </cell>
          <cell r="O1026" t="str">
            <v/>
          </cell>
          <cell r="P1026" t="str">
            <v/>
          </cell>
        </row>
        <row r="1027">
          <cell r="A1027" t="str">
            <v>LO</v>
          </cell>
          <cell r="B1027">
            <v>12</v>
          </cell>
          <cell r="C1027">
            <v>4</v>
          </cell>
          <cell r="D1027" t="str">
            <v>C</v>
          </cell>
          <cell r="E1027">
            <v>28</v>
          </cell>
          <cell r="F1027">
            <v>38307</v>
          </cell>
          <cell r="G1027">
            <v>1.1499999999999999</v>
          </cell>
          <cell r="H1027">
            <v>0.9</v>
          </cell>
          <cell r="I1027" t="str">
            <v>8          0</v>
          </cell>
          <cell r="J1027">
            <v>0</v>
          </cell>
          <cell r="K1027">
            <v>0</v>
          </cell>
          <cell r="L1027">
            <v>2004</v>
          </cell>
          <cell r="M1027" t="str">
            <v>No Trade</v>
          </cell>
          <cell r="N1027" t="str">
            <v/>
          </cell>
          <cell r="O1027" t="str">
            <v/>
          </cell>
          <cell r="P1027" t="str">
            <v/>
          </cell>
        </row>
        <row r="1028">
          <cell r="A1028" t="str">
            <v>LO</v>
          </cell>
          <cell r="B1028">
            <v>12</v>
          </cell>
          <cell r="C1028">
            <v>4</v>
          </cell>
          <cell r="D1028" t="str">
            <v>C</v>
          </cell>
          <cell r="E1028">
            <v>40</v>
          </cell>
          <cell r="F1028">
            <v>38307</v>
          </cell>
          <cell r="G1028">
            <v>0</v>
          </cell>
          <cell r="H1028">
            <v>0</v>
          </cell>
          <cell r="I1028" t="str">
            <v>0          0</v>
          </cell>
          <cell r="J1028">
            <v>0</v>
          </cell>
          <cell r="K1028">
            <v>0</v>
          </cell>
          <cell r="L1028">
            <v>2004</v>
          </cell>
          <cell r="M1028" t="str">
            <v>No Trade</v>
          </cell>
          <cell r="N1028" t="str">
            <v/>
          </cell>
          <cell r="O1028" t="str">
            <v/>
          </cell>
          <cell r="P1028" t="str">
            <v/>
          </cell>
        </row>
        <row r="1029">
          <cell r="A1029" t="str">
            <v>OH</v>
          </cell>
          <cell r="B1029">
            <v>1</v>
          </cell>
          <cell r="C1029">
            <v>3</v>
          </cell>
          <cell r="D1029" t="str">
            <v>P</v>
          </cell>
          <cell r="E1029">
            <v>0.05</v>
          </cell>
          <cell r="F1029">
            <v>37616</v>
          </cell>
          <cell r="G1029">
            <v>0</v>
          </cell>
          <cell r="H1029">
            <v>0</v>
          </cell>
          <cell r="I1029" t="str">
            <v>0          0   .</v>
          </cell>
          <cell r="J1029">
            <v>0</v>
          </cell>
          <cell r="K1029">
            <v>0</v>
          </cell>
          <cell r="L1029">
            <v>2003</v>
          </cell>
          <cell r="M1029" t="str">
            <v>No Trade</v>
          </cell>
          <cell r="N1029" t="str">
            <v/>
          </cell>
          <cell r="O1029" t="str">
            <v/>
          </cell>
          <cell r="P1029" t="str">
            <v/>
          </cell>
        </row>
        <row r="1030">
          <cell r="A1030" t="str">
            <v>OH</v>
          </cell>
          <cell r="B1030">
            <v>1</v>
          </cell>
          <cell r="C1030">
            <v>3</v>
          </cell>
          <cell r="D1030" t="str">
            <v>P</v>
          </cell>
          <cell r="E1030">
            <v>0.48</v>
          </cell>
          <cell r="F1030">
            <v>37616</v>
          </cell>
          <cell r="G1030">
            <v>0</v>
          </cell>
          <cell r="H1030">
            <v>0</v>
          </cell>
          <cell r="I1030" t="str">
            <v>0          0   .</v>
          </cell>
          <cell r="J1030">
            <v>0</v>
          </cell>
          <cell r="K1030">
            <v>0</v>
          </cell>
          <cell r="L1030">
            <v>2003</v>
          </cell>
          <cell r="M1030" t="str">
            <v>No Trade</v>
          </cell>
          <cell r="N1030" t="str">
            <v/>
          </cell>
          <cell r="O1030" t="str">
            <v/>
          </cell>
          <cell r="P1030" t="str">
            <v/>
          </cell>
        </row>
        <row r="1031">
          <cell r="A1031" t="str">
            <v>OH</v>
          </cell>
          <cell r="B1031">
            <v>1</v>
          </cell>
          <cell r="C1031">
            <v>3</v>
          </cell>
          <cell r="D1031" t="str">
            <v>P</v>
          </cell>
          <cell r="E1031">
            <v>0.49</v>
          </cell>
          <cell r="F1031">
            <v>37616</v>
          </cell>
          <cell r="G1031">
            <v>1E-4</v>
          </cell>
          <cell r="H1031">
            <v>0</v>
          </cell>
          <cell r="I1031" t="str">
            <v>1          0   .</v>
          </cell>
          <cell r="J1031">
            <v>0</v>
          </cell>
          <cell r="K1031">
            <v>0</v>
          </cell>
          <cell r="L1031">
            <v>2003</v>
          </cell>
          <cell r="M1031" t="str">
            <v>No Trade</v>
          </cell>
          <cell r="N1031" t="str">
            <v/>
          </cell>
          <cell r="O1031" t="str">
            <v/>
          </cell>
          <cell r="P1031" t="str">
            <v/>
          </cell>
        </row>
        <row r="1032">
          <cell r="A1032" t="str">
            <v>OH</v>
          </cell>
          <cell r="B1032">
            <v>1</v>
          </cell>
          <cell r="C1032">
            <v>3</v>
          </cell>
          <cell r="D1032" t="str">
            <v>P</v>
          </cell>
          <cell r="E1032">
            <v>0.5</v>
          </cell>
          <cell r="F1032">
            <v>37616</v>
          </cell>
          <cell r="G1032">
            <v>1E-4</v>
          </cell>
          <cell r="H1032">
            <v>0</v>
          </cell>
          <cell r="I1032" t="str">
            <v>1          0   .</v>
          </cell>
          <cell r="J1032">
            <v>0</v>
          </cell>
          <cell r="K1032">
            <v>0</v>
          </cell>
          <cell r="L1032">
            <v>2003</v>
          </cell>
          <cell r="M1032" t="str">
            <v>No Trade</v>
          </cell>
          <cell r="N1032" t="str">
            <v/>
          </cell>
          <cell r="O1032" t="str">
            <v/>
          </cell>
          <cell r="P1032" t="str">
            <v/>
          </cell>
        </row>
        <row r="1033">
          <cell r="A1033" t="str">
            <v>OH</v>
          </cell>
          <cell r="B1033">
            <v>1</v>
          </cell>
          <cell r="C1033">
            <v>3</v>
          </cell>
          <cell r="D1033" t="str">
            <v>P</v>
          </cell>
          <cell r="E1033">
            <v>0.51</v>
          </cell>
          <cell r="F1033">
            <v>37616</v>
          </cell>
          <cell r="G1033">
            <v>1E-4</v>
          </cell>
          <cell r="H1033">
            <v>0</v>
          </cell>
          <cell r="I1033" t="str">
            <v>1          0   .</v>
          </cell>
          <cell r="J1033">
            <v>0</v>
          </cell>
          <cell r="K1033">
            <v>0</v>
          </cell>
          <cell r="L1033">
            <v>2003</v>
          </cell>
          <cell r="M1033" t="str">
            <v>No Trade</v>
          </cell>
          <cell r="N1033" t="str">
            <v/>
          </cell>
          <cell r="O1033" t="str">
            <v/>
          </cell>
          <cell r="P1033" t="str">
            <v/>
          </cell>
        </row>
        <row r="1034">
          <cell r="A1034" t="str">
            <v>OH</v>
          </cell>
          <cell r="B1034">
            <v>1</v>
          </cell>
          <cell r="C1034">
            <v>3</v>
          </cell>
          <cell r="D1034" t="str">
            <v>P</v>
          </cell>
          <cell r="E1034">
            <v>0.52</v>
          </cell>
          <cell r="F1034">
            <v>37616</v>
          </cell>
          <cell r="G1034">
            <v>1E-4</v>
          </cell>
          <cell r="H1034">
            <v>0</v>
          </cell>
          <cell r="I1034" t="str">
            <v>1          0   .</v>
          </cell>
          <cell r="J1034">
            <v>0</v>
          </cell>
          <cell r="K1034">
            <v>0</v>
          </cell>
          <cell r="L1034">
            <v>2003</v>
          </cell>
          <cell r="M1034" t="str">
            <v>No Trade</v>
          </cell>
          <cell r="N1034" t="str">
            <v/>
          </cell>
          <cell r="O1034" t="str">
            <v/>
          </cell>
          <cell r="P1034" t="str">
            <v/>
          </cell>
        </row>
        <row r="1035">
          <cell r="A1035" t="str">
            <v>OH</v>
          </cell>
          <cell r="B1035">
            <v>1</v>
          </cell>
          <cell r="C1035">
            <v>3</v>
          </cell>
          <cell r="D1035" t="str">
            <v>P</v>
          </cell>
          <cell r="E1035">
            <v>0.53</v>
          </cell>
          <cell r="F1035">
            <v>37616</v>
          </cell>
          <cell r="G1035">
            <v>1E-4</v>
          </cell>
          <cell r="H1035">
            <v>0</v>
          </cell>
          <cell r="I1035" t="str">
            <v>1          0   .</v>
          </cell>
          <cell r="J1035">
            <v>0</v>
          </cell>
          <cell r="K1035">
            <v>0</v>
          </cell>
          <cell r="L1035">
            <v>2003</v>
          </cell>
          <cell r="M1035" t="str">
            <v>No Trade</v>
          </cell>
          <cell r="N1035" t="str">
            <v/>
          </cell>
          <cell r="O1035" t="str">
            <v/>
          </cell>
          <cell r="P1035" t="str">
            <v/>
          </cell>
        </row>
        <row r="1036">
          <cell r="A1036" t="str">
            <v>OH</v>
          </cell>
          <cell r="B1036">
            <v>1</v>
          </cell>
          <cell r="C1036">
            <v>3</v>
          </cell>
          <cell r="D1036" t="str">
            <v>P</v>
          </cell>
          <cell r="E1036">
            <v>0.54</v>
          </cell>
          <cell r="F1036">
            <v>37616</v>
          </cell>
          <cell r="G1036">
            <v>1E-4</v>
          </cell>
          <cell r="H1036">
            <v>0</v>
          </cell>
          <cell r="I1036" t="str">
            <v>1          0   .</v>
          </cell>
          <cell r="J1036">
            <v>0</v>
          </cell>
          <cell r="K1036">
            <v>0</v>
          </cell>
          <cell r="L1036">
            <v>2003</v>
          </cell>
          <cell r="M1036" t="str">
            <v>No Trade</v>
          </cell>
          <cell r="N1036" t="str">
            <v/>
          </cell>
          <cell r="O1036" t="str">
            <v/>
          </cell>
          <cell r="P1036" t="str">
            <v/>
          </cell>
        </row>
        <row r="1037">
          <cell r="A1037" t="str">
            <v>OH</v>
          </cell>
          <cell r="B1037">
            <v>1</v>
          </cell>
          <cell r="C1037">
            <v>3</v>
          </cell>
          <cell r="D1037" t="str">
            <v>P</v>
          </cell>
          <cell r="E1037">
            <v>0.55000000000000004</v>
          </cell>
          <cell r="F1037">
            <v>37616</v>
          </cell>
          <cell r="G1037">
            <v>1E-4</v>
          </cell>
          <cell r="H1037">
            <v>0</v>
          </cell>
          <cell r="I1037" t="str">
            <v>1          0   .</v>
          </cell>
          <cell r="J1037">
            <v>0</v>
          </cell>
          <cell r="K1037">
            <v>0</v>
          </cell>
          <cell r="L1037">
            <v>2003</v>
          </cell>
          <cell r="M1037" t="str">
            <v>No Trade</v>
          </cell>
          <cell r="N1037" t="str">
            <v/>
          </cell>
          <cell r="O1037" t="str">
            <v/>
          </cell>
          <cell r="P1037" t="str">
            <v/>
          </cell>
        </row>
        <row r="1038">
          <cell r="A1038" t="str">
            <v>OH</v>
          </cell>
          <cell r="B1038">
            <v>1</v>
          </cell>
          <cell r="C1038">
            <v>3</v>
          </cell>
          <cell r="D1038" t="str">
            <v>C</v>
          </cell>
          <cell r="E1038">
            <v>0.56000000000000005</v>
          </cell>
          <cell r="F1038">
            <v>37616</v>
          </cell>
          <cell r="G1038">
            <v>0</v>
          </cell>
          <cell r="H1038">
            <v>0</v>
          </cell>
          <cell r="I1038" t="str">
            <v>0          0   .</v>
          </cell>
          <cell r="J1038">
            <v>0</v>
          </cell>
          <cell r="K1038">
            <v>0</v>
          </cell>
          <cell r="L1038">
            <v>2003</v>
          </cell>
          <cell r="M1038" t="str">
            <v>No Trade</v>
          </cell>
          <cell r="N1038" t="str">
            <v/>
          </cell>
          <cell r="O1038" t="str">
            <v/>
          </cell>
          <cell r="P1038" t="str">
            <v/>
          </cell>
        </row>
        <row r="1039">
          <cell r="A1039" t="str">
            <v>OH</v>
          </cell>
          <cell r="B1039">
            <v>1</v>
          </cell>
          <cell r="C1039">
            <v>3</v>
          </cell>
          <cell r="D1039" t="str">
            <v>P</v>
          </cell>
          <cell r="E1039">
            <v>0.56000000000000005</v>
          </cell>
          <cell r="F1039">
            <v>37616</v>
          </cell>
          <cell r="G1039">
            <v>1E-4</v>
          </cell>
          <cell r="H1039">
            <v>0</v>
          </cell>
          <cell r="I1039" t="str">
            <v>1          0   .</v>
          </cell>
          <cell r="J1039">
            <v>0</v>
          </cell>
          <cell r="K1039">
            <v>0</v>
          </cell>
          <cell r="L1039">
            <v>2003</v>
          </cell>
          <cell r="M1039" t="str">
            <v>No Trade</v>
          </cell>
          <cell r="N1039" t="str">
            <v/>
          </cell>
          <cell r="O1039" t="str">
            <v/>
          </cell>
          <cell r="P1039" t="str">
            <v/>
          </cell>
        </row>
        <row r="1040">
          <cell r="A1040" t="str">
            <v>OH</v>
          </cell>
          <cell r="B1040">
            <v>1</v>
          </cell>
          <cell r="C1040">
            <v>3</v>
          </cell>
          <cell r="D1040" t="str">
            <v>C</v>
          </cell>
          <cell r="E1040">
            <v>0.56999999999999995</v>
          </cell>
          <cell r="F1040">
            <v>37616</v>
          </cell>
          <cell r="G1040">
            <v>0.1862</v>
          </cell>
          <cell r="H1040">
            <v>0.17499999999999999</v>
          </cell>
          <cell r="I1040" t="str">
            <v>4          0   .</v>
          </cell>
          <cell r="J1040">
            <v>0</v>
          </cell>
          <cell r="K1040">
            <v>0</v>
          </cell>
          <cell r="L1040">
            <v>2003</v>
          </cell>
          <cell r="M1040" t="str">
            <v>No Trade</v>
          </cell>
          <cell r="N1040" t="str">
            <v/>
          </cell>
          <cell r="O1040" t="str">
            <v/>
          </cell>
          <cell r="P1040" t="str">
            <v/>
          </cell>
        </row>
        <row r="1041">
          <cell r="A1041" t="str">
            <v>OH</v>
          </cell>
          <cell r="B1041">
            <v>1</v>
          </cell>
          <cell r="C1041">
            <v>3</v>
          </cell>
          <cell r="D1041" t="str">
            <v>P</v>
          </cell>
          <cell r="E1041">
            <v>0.56999999999999995</v>
          </cell>
          <cell r="F1041">
            <v>37616</v>
          </cell>
          <cell r="G1041">
            <v>1E-4</v>
          </cell>
          <cell r="H1041">
            <v>0</v>
          </cell>
          <cell r="I1041" t="str">
            <v>1          0   .</v>
          </cell>
          <cell r="J1041">
            <v>0</v>
          </cell>
          <cell r="K1041">
            <v>0</v>
          </cell>
          <cell r="L1041">
            <v>2003</v>
          </cell>
          <cell r="M1041" t="str">
            <v>No Trade</v>
          </cell>
          <cell r="N1041" t="str">
            <v/>
          </cell>
          <cell r="O1041" t="str">
            <v/>
          </cell>
          <cell r="P1041" t="str">
            <v/>
          </cell>
        </row>
        <row r="1042">
          <cell r="A1042" t="str">
            <v>OH</v>
          </cell>
          <cell r="B1042">
            <v>1</v>
          </cell>
          <cell r="C1042">
            <v>3</v>
          </cell>
          <cell r="D1042" t="str">
            <v>C</v>
          </cell>
          <cell r="E1042">
            <v>0.57999999999999996</v>
          </cell>
          <cell r="F1042">
            <v>37616</v>
          </cell>
          <cell r="G1042">
            <v>0.1762</v>
          </cell>
          <cell r="H1042">
            <v>0.16500000000000001</v>
          </cell>
          <cell r="I1042" t="str">
            <v>4          0   .</v>
          </cell>
          <cell r="J1042">
            <v>0</v>
          </cell>
          <cell r="K1042">
            <v>0</v>
          </cell>
          <cell r="L1042">
            <v>2003</v>
          </cell>
          <cell r="M1042" t="str">
            <v>No Trade</v>
          </cell>
          <cell r="N1042" t="str">
            <v/>
          </cell>
          <cell r="O1042" t="str">
            <v/>
          </cell>
          <cell r="P1042" t="str">
            <v/>
          </cell>
        </row>
        <row r="1043">
          <cell r="A1043" t="str">
            <v>OH</v>
          </cell>
          <cell r="B1043">
            <v>1</v>
          </cell>
          <cell r="C1043">
            <v>3</v>
          </cell>
          <cell r="D1043" t="str">
            <v>P</v>
          </cell>
          <cell r="E1043">
            <v>0.57999999999999996</v>
          </cell>
          <cell r="F1043">
            <v>37616</v>
          </cell>
          <cell r="G1043">
            <v>1E-4</v>
          </cell>
          <cell r="H1043">
            <v>0</v>
          </cell>
          <cell r="I1043" t="str">
            <v>1          0   .</v>
          </cell>
          <cell r="J1043">
            <v>0</v>
          </cell>
          <cell r="K1043">
            <v>0</v>
          </cell>
          <cell r="L1043">
            <v>2003</v>
          </cell>
          <cell r="M1043" t="str">
            <v>No Trade</v>
          </cell>
          <cell r="N1043" t="str">
            <v/>
          </cell>
          <cell r="O1043" t="str">
            <v/>
          </cell>
          <cell r="P1043" t="str">
            <v/>
          </cell>
        </row>
        <row r="1044">
          <cell r="A1044" t="str">
            <v>OH</v>
          </cell>
          <cell r="B1044">
            <v>1</v>
          </cell>
          <cell r="C1044">
            <v>3</v>
          </cell>
          <cell r="D1044" t="str">
            <v>P</v>
          </cell>
          <cell r="E1044">
            <v>0.59</v>
          </cell>
          <cell r="F1044">
            <v>37616</v>
          </cell>
          <cell r="G1044">
            <v>1E-4</v>
          </cell>
          <cell r="H1044">
            <v>0</v>
          </cell>
          <cell r="I1044" t="str">
            <v>1          0   .</v>
          </cell>
          <cell r="J1044">
            <v>0</v>
          </cell>
          <cell r="K1044">
            <v>0</v>
          </cell>
          <cell r="L1044">
            <v>2003</v>
          </cell>
          <cell r="M1044" t="str">
            <v>No Trade</v>
          </cell>
          <cell r="N1044" t="str">
            <v/>
          </cell>
          <cell r="O1044" t="str">
            <v/>
          </cell>
          <cell r="P1044" t="str">
            <v/>
          </cell>
        </row>
        <row r="1045">
          <cell r="A1045" t="str">
            <v>OH</v>
          </cell>
          <cell r="B1045">
            <v>1</v>
          </cell>
          <cell r="C1045">
            <v>3</v>
          </cell>
          <cell r="D1045" t="str">
            <v>C</v>
          </cell>
          <cell r="E1045">
            <v>0.6</v>
          </cell>
          <cell r="F1045">
            <v>37616</v>
          </cell>
          <cell r="G1045">
            <v>0.15620000000000001</v>
          </cell>
          <cell r="H1045">
            <v>0.14499999999999999</v>
          </cell>
          <cell r="I1045" t="str">
            <v>4          0   .</v>
          </cell>
          <cell r="J1045">
            <v>0</v>
          </cell>
          <cell r="K1045">
            <v>0</v>
          </cell>
          <cell r="L1045">
            <v>2003</v>
          </cell>
          <cell r="M1045" t="str">
            <v>No Trade</v>
          </cell>
          <cell r="N1045" t="str">
            <v/>
          </cell>
          <cell r="O1045" t="str">
            <v/>
          </cell>
          <cell r="P1045" t="str">
            <v/>
          </cell>
        </row>
        <row r="1046">
          <cell r="A1046" t="str">
            <v>OH</v>
          </cell>
          <cell r="B1046">
            <v>1</v>
          </cell>
          <cell r="C1046">
            <v>3</v>
          </cell>
          <cell r="D1046" t="str">
            <v>P</v>
          </cell>
          <cell r="E1046">
            <v>0.6</v>
          </cell>
          <cell r="F1046">
            <v>37616</v>
          </cell>
          <cell r="G1046">
            <v>1E-4</v>
          </cell>
          <cell r="H1046">
            <v>0</v>
          </cell>
          <cell r="I1046" t="str">
            <v>1          0   .</v>
          </cell>
          <cell r="J1046">
            <v>0</v>
          </cell>
          <cell r="K1046">
            <v>0</v>
          </cell>
          <cell r="L1046">
            <v>2003</v>
          </cell>
          <cell r="M1046" t="str">
            <v>No Trade</v>
          </cell>
          <cell r="N1046" t="str">
            <v/>
          </cell>
          <cell r="O1046" t="str">
            <v/>
          </cell>
          <cell r="P1046" t="str">
            <v/>
          </cell>
        </row>
        <row r="1047">
          <cell r="A1047" t="str">
            <v>OH</v>
          </cell>
          <cell r="B1047">
            <v>1</v>
          </cell>
          <cell r="C1047">
            <v>3</v>
          </cell>
          <cell r="D1047" t="str">
            <v>P</v>
          </cell>
          <cell r="E1047">
            <v>0.61</v>
          </cell>
          <cell r="F1047">
            <v>37616</v>
          </cell>
          <cell r="G1047">
            <v>1E-4</v>
          </cell>
          <cell r="H1047">
            <v>0</v>
          </cell>
          <cell r="I1047" t="str">
            <v>2          0   .</v>
          </cell>
          <cell r="J1047">
            <v>0</v>
          </cell>
          <cell r="K1047">
            <v>0</v>
          </cell>
          <cell r="L1047">
            <v>2003</v>
          </cell>
          <cell r="M1047" t="str">
            <v>No Trade</v>
          </cell>
          <cell r="N1047" t="str">
            <v/>
          </cell>
          <cell r="O1047" t="str">
            <v/>
          </cell>
          <cell r="P1047" t="str">
            <v/>
          </cell>
        </row>
        <row r="1048">
          <cell r="A1048" t="str">
            <v>OH</v>
          </cell>
          <cell r="B1048">
            <v>1</v>
          </cell>
          <cell r="C1048">
            <v>3</v>
          </cell>
          <cell r="D1048" t="str">
            <v>C</v>
          </cell>
          <cell r="E1048">
            <v>0.62</v>
          </cell>
          <cell r="F1048">
            <v>37616</v>
          </cell>
          <cell r="G1048">
            <v>0.13619999999999999</v>
          </cell>
          <cell r="H1048">
            <v>0.125</v>
          </cell>
          <cell r="I1048" t="str">
            <v>6          0   .</v>
          </cell>
          <cell r="J1048">
            <v>0</v>
          </cell>
          <cell r="K1048">
            <v>0</v>
          </cell>
          <cell r="L1048">
            <v>2003</v>
          </cell>
          <cell r="M1048" t="str">
            <v>No Trade</v>
          </cell>
          <cell r="N1048" t="str">
            <v/>
          </cell>
          <cell r="O1048" t="str">
            <v/>
          </cell>
          <cell r="P1048" t="str">
            <v/>
          </cell>
        </row>
        <row r="1049">
          <cell r="A1049" t="str">
            <v>OH</v>
          </cell>
          <cell r="B1049">
            <v>1</v>
          </cell>
          <cell r="C1049">
            <v>3</v>
          </cell>
          <cell r="D1049" t="str">
            <v>P</v>
          </cell>
          <cell r="E1049">
            <v>0.62</v>
          </cell>
          <cell r="F1049">
            <v>37616</v>
          </cell>
          <cell r="G1049">
            <v>2.0000000000000001E-4</v>
          </cell>
          <cell r="H1049">
            <v>0</v>
          </cell>
          <cell r="I1049" t="str">
            <v>4          0   .</v>
          </cell>
          <cell r="J1049">
            <v>0</v>
          </cell>
          <cell r="K1049">
            <v>0</v>
          </cell>
          <cell r="L1049">
            <v>2003</v>
          </cell>
          <cell r="M1049" t="str">
            <v>No Trade</v>
          </cell>
          <cell r="N1049" t="str">
            <v/>
          </cell>
          <cell r="O1049" t="str">
            <v/>
          </cell>
          <cell r="P1049" t="str">
            <v/>
          </cell>
        </row>
        <row r="1050">
          <cell r="A1050" t="str">
            <v>OH</v>
          </cell>
          <cell r="B1050">
            <v>1</v>
          </cell>
          <cell r="C1050">
            <v>3</v>
          </cell>
          <cell r="D1050" t="str">
            <v>C</v>
          </cell>
          <cell r="E1050">
            <v>0.63</v>
          </cell>
          <cell r="F1050">
            <v>37616</v>
          </cell>
          <cell r="G1050">
            <v>0.12620000000000001</v>
          </cell>
          <cell r="H1050">
            <v>0.115</v>
          </cell>
          <cell r="I1050" t="str">
            <v>8          0   .</v>
          </cell>
          <cell r="J1050">
            <v>0</v>
          </cell>
          <cell r="K1050">
            <v>0</v>
          </cell>
          <cell r="L1050">
            <v>2003</v>
          </cell>
          <cell r="M1050" t="str">
            <v>No Trade</v>
          </cell>
          <cell r="N1050" t="str">
            <v/>
          </cell>
          <cell r="O1050" t="str">
            <v/>
          </cell>
          <cell r="P1050" t="str">
            <v/>
          </cell>
        </row>
        <row r="1051">
          <cell r="A1051" t="str">
            <v>OH</v>
          </cell>
          <cell r="B1051">
            <v>1</v>
          </cell>
          <cell r="C1051">
            <v>3</v>
          </cell>
          <cell r="D1051" t="str">
            <v>P</v>
          </cell>
          <cell r="E1051">
            <v>0.63</v>
          </cell>
          <cell r="F1051">
            <v>37616</v>
          </cell>
          <cell r="G1051">
            <v>2.9999999999999997E-4</v>
          </cell>
          <cell r="H1051">
            <v>0</v>
          </cell>
          <cell r="I1051" t="str">
            <v>6          0   .</v>
          </cell>
          <cell r="J1051">
            <v>0</v>
          </cell>
          <cell r="K1051">
            <v>0</v>
          </cell>
          <cell r="L1051">
            <v>2003</v>
          </cell>
          <cell r="M1051" t="str">
            <v>No Trade</v>
          </cell>
          <cell r="N1051" t="str">
            <v/>
          </cell>
          <cell r="O1051" t="str">
            <v/>
          </cell>
          <cell r="P1051" t="str">
            <v/>
          </cell>
        </row>
        <row r="1052">
          <cell r="A1052" t="str">
            <v>OH</v>
          </cell>
          <cell r="B1052">
            <v>1</v>
          </cell>
          <cell r="C1052">
            <v>3</v>
          </cell>
          <cell r="D1052" t="str">
            <v>C</v>
          </cell>
          <cell r="E1052">
            <v>0.64</v>
          </cell>
          <cell r="F1052">
            <v>37616</v>
          </cell>
          <cell r="G1052">
            <v>0.11650000000000001</v>
          </cell>
          <cell r="H1052">
            <v>0.106</v>
          </cell>
          <cell r="I1052" t="str">
            <v>2          0   .</v>
          </cell>
          <cell r="J1052">
            <v>0</v>
          </cell>
          <cell r="K1052">
            <v>0</v>
          </cell>
          <cell r="L1052">
            <v>2003</v>
          </cell>
          <cell r="M1052" t="str">
            <v>No Trade</v>
          </cell>
          <cell r="N1052" t="str">
            <v/>
          </cell>
          <cell r="O1052" t="str">
            <v/>
          </cell>
          <cell r="P1052" t="str">
            <v/>
          </cell>
        </row>
        <row r="1053">
          <cell r="A1053" t="str">
            <v>OH</v>
          </cell>
          <cell r="B1053">
            <v>1</v>
          </cell>
          <cell r="C1053">
            <v>3</v>
          </cell>
          <cell r="D1053" t="str">
            <v>P</v>
          </cell>
          <cell r="E1053">
            <v>0.64</v>
          </cell>
          <cell r="F1053">
            <v>37616</v>
          </cell>
          <cell r="G1053">
            <v>5.0000000000000001E-4</v>
          </cell>
          <cell r="H1053">
            <v>1E-3</v>
          </cell>
          <cell r="I1053" t="str">
            <v>0          3   .</v>
          </cell>
          <cell r="J1053">
            <v>5</v>
          </cell>
          <cell r="K1053">
            <v>5.0000000000000001E-4</v>
          </cell>
          <cell r="L1053">
            <v>2003</v>
          </cell>
          <cell r="M1053" t="str">
            <v>No Trade</v>
          </cell>
          <cell r="N1053" t="str">
            <v/>
          </cell>
          <cell r="O1053" t="str">
            <v/>
          </cell>
          <cell r="P1053" t="str">
            <v/>
          </cell>
        </row>
        <row r="1054">
          <cell r="A1054" t="str">
            <v>OH</v>
          </cell>
          <cell r="B1054">
            <v>1</v>
          </cell>
          <cell r="C1054">
            <v>3</v>
          </cell>
          <cell r="D1054" t="str">
            <v>C</v>
          </cell>
          <cell r="E1054">
            <v>0.65</v>
          </cell>
          <cell r="F1054">
            <v>37616</v>
          </cell>
          <cell r="G1054">
            <v>0.10680000000000001</v>
          </cell>
          <cell r="H1054">
            <v>9.6000000000000002E-2</v>
          </cell>
          <cell r="I1054" t="str">
            <v>8          0   .</v>
          </cell>
          <cell r="J1054">
            <v>0</v>
          </cell>
          <cell r="K1054">
            <v>0</v>
          </cell>
          <cell r="L1054">
            <v>2003</v>
          </cell>
          <cell r="M1054" t="str">
            <v>No Trade</v>
          </cell>
          <cell r="N1054" t="str">
            <v/>
          </cell>
          <cell r="O1054" t="str">
            <v/>
          </cell>
          <cell r="P1054" t="str">
            <v/>
          </cell>
        </row>
        <row r="1055">
          <cell r="A1055" t="str">
            <v>OH</v>
          </cell>
          <cell r="B1055">
            <v>1</v>
          </cell>
          <cell r="C1055">
            <v>3</v>
          </cell>
          <cell r="D1055" t="str">
            <v>P</v>
          </cell>
          <cell r="E1055">
            <v>0.65</v>
          </cell>
          <cell r="F1055">
            <v>37616</v>
          </cell>
          <cell r="G1055">
            <v>8.0000000000000004E-4</v>
          </cell>
          <cell r="H1055">
            <v>1E-3</v>
          </cell>
          <cell r="I1055" t="str">
            <v>6          3   .</v>
          </cell>
          <cell r="J1055">
            <v>7</v>
          </cell>
          <cell r="K1055">
            <v>6.9999999999999999E-4</v>
          </cell>
          <cell r="L1055">
            <v>2003</v>
          </cell>
          <cell r="M1055" t="str">
            <v>No Trade</v>
          </cell>
          <cell r="N1055" t="str">
            <v/>
          </cell>
          <cell r="O1055" t="str">
            <v/>
          </cell>
          <cell r="P1055" t="str">
            <v/>
          </cell>
        </row>
        <row r="1056">
          <cell r="A1056" t="str">
            <v>OH</v>
          </cell>
          <cell r="B1056">
            <v>1</v>
          </cell>
          <cell r="C1056">
            <v>3</v>
          </cell>
          <cell r="D1056" t="str">
            <v>C</v>
          </cell>
          <cell r="E1056">
            <v>0.66</v>
          </cell>
          <cell r="F1056">
            <v>37616</v>
          </cell>
          <cell r="G1056">
            <v>9.7299999999999998E-2</v>
          </cell>
          <cell r="H1056">
            <v>8.6999999999999994E-2</v>
          </cell>
          <cell r="I1056" t="str">
            <v>5          0   .</v>
          </cell>
          <cell r="J1056">
            <v>0</v>
          </cell>
          <cell r="K1056">
            <v>0</v>
          </cell>
          <cell r="L1056">
            <v>2003</v>
          </cell>
          <cell r="M1056" t="str">
            <v>No Trade</v>
          </cell>
          <cell r="N1056" t="str">
            <v/>
          </cell>
          <cell r="O1056" t="str">
            <v/>
          </cell>
          <cell r="P1056" t="str">
            <v/>
          </cell>
        </row>
        <row r="1057">
          <cell r="A1057" t="str">
            <v>OH</v>
          </cell>
          <cell r="B1057">
            <v>1</v>
          </cell>
          <cell r="C1057">
            <v>3</v>
          </cell>
          <cell r="D1057" t="str">
            <v>P</v>
          </cell>
          <cell r="E1057">
            <v>0.66</v>
          </cell>
          <cell r="F1057">
            <v>37616</v>
          </cell>
          <cell r="G1057">
            <v>1.2999999999999999E-3</v>
          </cell>
          <cell r="H1057">
            <v>2E-3</v>
          </cell>
          <cell r="I1057" t="str">
            <v>3          3   .</v>
          </cell>
          <cell r="J1057">
            <v>10</v>
          </cell>
          <cell r="K1057">
            <v>1E-3</v>
          </cell>
          <cell r="L1057">
            <v>2003</v>
          </cell>
          <cell r="M1057" t="str">
            <v>No Trade</v>
          </cell>
          <cell r="N1057" t="str">
            <v/>
          </cell>
          <cell r="O1057" t="str">
            <v/>
          </cell>
          <cell r="P1057" t="str">
            <v/>
          </cell>
        </row>
        <row r="1058">
          <cell r="A1058" t="str">
            <v>OH</v>
          </cell>
          <cell r="B1058">
            <v>1</v>
          </cell>
          <cell r="C1058">
            <v>3</v>
          </cell>
          <cell r="D1058" t="str">
            <v>C</v>
          </cell>
          <cell r="E1058">
            <v>0.67</v>
          </cell>
          <cell r="F1058">
            <v>37616</v>
          </cell>
          <cell r="G1058">
            <v>8.7800000000000003E-2</v>
          </cell>
          <cell r="H1058">
            <v>7.8E-2</v>
          </cell>
          <cell r="I1058" t="str">
            <v>6          2   .</v>
          </cell>
          <cell r="J1058">
            <v>0</v>
          </cell>
          <cell r="K1058">
            <v>0</v>
          </cell>
          <cell r="L1058">
            <v>2003</v>
          </cell>
          <cell r="M1058" t="str">
            <v>No Trade</v>
          </cell>
          <cell r="N1058" t="str">
            <v/>
          </cell>
          <cell r="O1058" t="str">
            <v/>
          </cell>
          <cell r="P1058" t="str">
            <v/>
          </cell>
        </row>
        <row r="1059">
          <cell r="A1059" t="str">
            <v>OH</v>
          </cell>
          <cell r="B1059">
            <v>1</v>
          </cell>
          <cell r="C1059">
            <v>3</v>
          </cell>
          <cell r="D1059" t="str">
            <v>P</v>
          </cell>
          <cell r="E1059">
            <v>0.67</v>
          </cell>
          <cell r="F1059">
            <v>37616</v>
          </cell>
          <cell r="G1059">
            <v>1.8E-3</v>
          </cell>
          <cell r="H1059">
            <v>3.0000000000000001E-3</v>
          </cell>
          <cell r="I1059" t="str">
            <v>4         48   .</v>
          </cell>
          <cell r="J1059">
            <v>0</v>
          </cell>
          <cell r="K1059">
            <v>0</v>
          </cell>
          <cell r="L1059">
            <v>2003</v>
          </cell>
          <cell r="M1059" t="str">
            <v>No Trade</v>
          </cell>
          <cell r="N1059" t="str">
            <v/>
          </cell>
          <cell r="O1059" t="str">
            <v/>
          </cell>
          <cell r="P1059" t="str">
            <v/>
          </cell>
        </row>
        <row r="1060">
          <cell r="A1060" t="str">
            <v>OH</v>
          </cell>
          <cell r="B1060">
            <v>1</v>
          </cell>
          <cell r="C1060">
            <v>3</v>
          </cell>
          <cell r="D1060" t="str">
            <v>C</v>
          </cell>
          <cell r="E1060">
            <v>0.68</v>
          </cell>
          <cell r="F1060">
            <v>37616</v>
          </cell>
          <cell r="G1060">
            <v>7.8899999999999998E-2</v>
          </cell>
          <cell r="H1060">
            <v>7.0000000000000007E-2</v>
          </cell>
          <cell r="I1060" t="str">
            <v>0          0   .</v>
          </cell>
          <cell r="J1060">
            <v>0</v>
          </cell>
          <cell r="K1060">
            <v>0</v>
          </cell>
          <cell r="L1060">
            <v>2003</v>
          </cell>
          <cell r="M1060" t="str">
            <v>No Trade</v>
          </cell>
          <cell r="N1060" t="str">
            <v/>
          </cell>
          <cell r="O1060" t="str">
            <v/>
          </cell>
          <cell r="P1060" t="str">
            <v/>
          </cell>
        </row>
        <row r="1061">
          <cell r="A1061" t="str">
            <v>OH</v>
          </cell>
          <cell r="B1061">
            <v>1</v>
          </cell>
          <cell r="C1061">
            <v>3</v>
          </cell>
          <cell r="D1061" t="str">
            <v>P</v>
          </cell>
          <cell r="E1061">
            <v>0.68</v>
          </cell>
          <cell r="F1061">
            <v>37616</v>
          </cell>
          <cell r="G1061">
            <v>2.8999999999999998E-3</v>
          </cell>
          <cell r="H1061">
            <v>4.0000000000000001E-3</v>
          </cell>
          <cell r="I1061" t="str">
            <v>8         64   .</v>
          </cell>
          <cell r="J1061">
            <v>0</v>
          </cell>
          <cell r="K1061">
            <v>0</v>
          </cell>
          <cell r="L1061">
            <v>2003</v>
          </cell>
          <cell r="M1061" t="str">
            <v>No Trade</v>
          </cell>
          <cell r="N1061" t="str">
            <v/>
          </cell>
          <cell r="O1061" t="str">
            <v/>
          </cell>
          <cell r="P1061" t="str">
            <v/>
          </cell>
        </row>
        <row r="1062">
          <cell r="A1062" t="str">
            <v>OH</v>
          </cell>
          <cell r="B1062">
            <v>1</v>
          </cell>
          <cell r="C1062">
            <v>3</v>
          </cell>
          <cell r="D1062" t="str">
            <v>C</v>
          </cell>
          <cell r="E1062">
            <v>0.69</v>
          </cell>
          <cell r="F1062">
            <v>37616</v>
          </cell>
          <cell r="G1062">
            <v>7.0099999999999996E-2</v>
          </cell>
          <cell r="H1062">
            <v>6.0999999999999999E-2</v>
          </cell>
          <cell r="I1062" t="str">
            <v>8          0   .</v>
          </cell>
          <cell r="J1062">
            <v>0</v>
          </cell>
          <cell r="K1062">
            <v>0</v>
          </cell>
          <cell r="L1062">
            <v>2003</v>
          </cell>
          <cell r="M1062" t="str">
            <v>No Trade</v>
          </cell>
          <cell r="N1062" t="str">
            <v/>
          </cell>
          <cell r="O1062" t="str">
            <v/>
          </cell>
          <cell r="P1062" t="str">
            <v/>
          </cell>
        </row>
        <row r="1063">
          <cell r="A1063" t="str">
            <v>OH</v>
          </cell>
          <cell r="B1063">
            <v>1</v>
          </cell>
          <cell r="C1063">
            <v>3</v>
          </cell>
          <cell r="D1063" t="str">
            <v>P</v>
          </cell>
          <cell r="E1063">
            <v>0.69</v>
          </cell>
          <cell r="F1063">
            <v>37616</v>
          </cell>
          <cell r="G1063">
            <v>4.1000000000000003E-3</v>
          </cell>
          <cell r="H1063">
            <v>6.0000000000000001E-3</v>
          </cell>
          <cell r="I1063" t="str">
            <v>6        123   .</v>
          </cell>
          <cell r="J1063">
            <v>50</v>
          </cell>
          <cell r="K1063">
            <v>4.0000000000000001E-3</v>
          </cell>
          <cell r="L1063">
            <v>2003</v>
          </cell>
          <cell r="M1063" t="str">
            <v>No Trade</v>
          </cell>
          <cell r="N1063" t="str">
            <v/>
          </cell>
          <cell r="O1063" t="str">
            <v/>
          </cell>
          <cell r="P1063" t="str">
            <v/>
          </cell>
        </row>
        <row r="1064">
          <cell r="A1064" t="str">
            <v>OH</v>
          </cell>
          <cell r="B1064">
            <v>1</v>
          </cell>
          <cell r="C1064">
            <v>3</v>
          </cell>
          <cell r="D1064" t="str">
            <v>C</v>
          </cell>
          <cell r="E1064">
            <v>0.7</v>
          </cell>
          <cell r="F1064">
            <v>37616</v>
          </cell>
          <cell r="G1064">
            <v>6.1800000000000001E-2</v>
          </cell>
          <cell r="H1064">
            <v>5.3999999999999999E-2</v>
          </cell>
          <cell r="I1064" t="str">
            <v>1          0   .</v>
          </cell>
          <cell r="J1064">
            <v>0</v>
          </cell>
          <cell r="K1064">
            <v>0</v>
          </cell>
          <cell r="L1064">
            <v>2003</v>
          </cell>
          <cell r="M1064" t="str">
            <v>No Trade</v>
          </cell>
          <cell r="N1064" t="str">
            <v/>
          </cell>
          <cell r="O1064" t="str">
            <v/>
          </cell>
          <cell r="P1064" t="str">
            <v/>
          </cell>
        </row>
        <row r="1065">
          <cell r="A1065" t="str">
            <v>OH</v>
          </cell>
          <cell r="B1065">
            <v>1</v>
          </cell>
          <cell r="C1065">
            <v>3</v>
          </cell>
          <cell r="D1065" t="str">
            <v>P</v>
          </cell>
          <cell r="E1065">
            <v>0.7</v>
          </cell>
          <cell r="F1065">
            <v>37616</v>
          </cell>
          <cell r="G1065">
            <v>5.7999999999999996E-3</v>
          </cell>
          <cell r="H1065">
            <v>8.0000000000000002E-3</v>
          </cell>
          <cell r="I1065" t="str">
            <v>8          0   .</v>
          </cell>
          <cell r="J1065">
            <v>0</v>
          </cell>
          <cell r="K1065">
            <v>0</v>
          </cell>
          <cell r="L1065">
            <v>2003</v>
          </cell>
          <cell r="M1065" t="str">
            <v>No Trade</v>
          </cell>
          <cell r="N1065" t="str">
            <v/>
          </cell>
          <cell r="O1065" t="str">
            <v/>
          </cell>
          <cell r="P1065" t="str">
            <v/>
          </cell>
        </row>
        <row r="1066">
          <cell r="A1066" t="str">
            <v>OH</v>
          </cell>
          <cell r="B1066">
            <v>1</v>
          </cell>
          <cell r="C1066">
            <v>3</v>
          </cell>
          <cell r="D1066" t="str">
            <v>C</v>
          </cell>
          <cell r="E1066">
            <v>0.71</v>
          </cell>
          <cell r="F1066">
            <v>37616</v>
          </cell>
          <cell r="G1066">
            <v>5.3999999999999999E-2</v>
          </cell>
          <cell r="H1066">
            <v>4.5999999999999999E-2</v>
          </cell>
          <cell r="I1066" t="str">
            <v>9          6   .</v>
          </cell>
          <cell r="J1066">
            <v>530</v>
          </cell>
          <cell r="K1066">
            <v>5.2999999999999999E-2</v>
          </cell>
          <cell r="L1066">
            <v>2003</v>
          </cell>
          <cell r="M1066" t="str">
            <v>No Trade</v>
          </cell>
          <cell r="N1066" t="str">
            <v/>
          </cell>
          <cell r="O1066" t="str">
            <v/>
          </cell>
          <cell r="P1066" t="str">
            <v/>
          </cell>
        </row>
        <row r="1067">
          <cell r="A1067" t="str">
            <v>OH</v>
          </cell>
          <cell r="B1067">
            <v>1</v>
          </cell>
          <cell r="C1067">
            <v>3</v>
          </cell>
          <cell r="D1067" t="str">
            <v>P</v>
          </cell>
          <cell r="E1067">
            <v>0.71</v>
          </cell>
          <cell r="F1067">
            <v>37616</v>
          </cell>
          <cell r="G1067">
            <v>7.9000000000000008E-3</v>
          </cell>
          <cell r="H1067">
            <v>1.0999999999999999E-2</v>
          </cell>
          <cell r="I1067" t="str">
            <v>6          1   .</v>
          </cell>
          <cell r="J1067">
            <v>75</v>
          </cell>
          <cell r="K1067">
            <v>7.4999999999999997E-3</v>
          </cell>
          <cell r="L1067">
            <v>2003</v>
          </cell>
          <cell r="M1067" t="str">
            <v>No Trade</v>
          </cell>
          <cell r="N1067" t="str">
            <v/>
          </cell>
          <cell r="O1067" t="str">
            <v/>
          </cell>
          <cell r="P1067" t="str">
            <v/>
          </cell>
        </row>
        <row r="1068">
          <cell r="A1068" t="str">
            <v>OH</v>
          </cell>
          <cell r="B1068">
            <v>1</v>
          </cell>
          <cell r="C1068">
            <v>3</v>
          </cell>
          <cell r="D1068" t="str">
            <v>C</v>
          </cell>
          <cell r="E1068">
            <v>0.72</v>
          </cell>
          <cell r="F1068">
            <v>37616</v>
          </cell>
          <cell r="G1068">
            <v>4.6699999999999998E-2</v>
          </cell>
          <cell r="H1068">
            <v>0.04</v>
          </cell>
          <cell r="I1068" t="str">
            <v>2          2   .</v>
          </cell>
          <cell r="J1068">
            <v>480</v>
          </cell>
          <cell r="K1068">
            <v>4.4999999999999998E-2</v>
          </cell>
          <cell r="L1068">
            <v>2003</v>
          </cell>
          <cell r="M1068" t="str">
            <v>No Trade</v>
          </cell>
          <cell r="N1068" t="str">
            <v/>
          </cell>
          <cell r="O1068" t="str">
            <v/>
          </cell>
          <cell r="P1068" t="str">
            <v/>
          </cell>
        </row>
        <row r="1069">
          <cell r="A1069" t="str">
            <v>OH</v>
          </cell>
          <cell r="B1069">
            <v>1</v>
          </cell>
          <cell r="C1069">
            <v>3</v>
          </cell>
          <cell r="D1069" t="str">
            <v>P</v>
          </cell>
          <cell r="E1069">
            <v>0.72</v>
          </cell>
          <cell r="F1069">
            <v>37616</v>
          </cell>
          <cell r="G1069">
            <v>1.06E-2</v>
          </cell>
          <cell r="H1069">
            <v>1.4E-2</v>
          </cell>
          <cell r="I1069" t="str">
            <v>9         25   .</v>
          </cell>
          <cell r="J1069">
            <v>85</v>
          </cell>
          <cell r="K1069">
            <v>8.5000000000000006E-3</v>
          </cell>
          <cell r="L1069">
            <v>2003</v>
          </cell>
          <cell r="M1069" t="str">
            <v>No Trade</v>
          </cell>
          <cell r="N1069" t="str">
            <v/>
          </cell>
          <cell r="O1069" t="str">
            <v/>
          </cell>
          <cell r="P1069" t="str">
            <v/>
          </cell>
        </row>
        <row r="1070">
          <cell r="A1070" t="str">
            <v>OH</v>
          </cell>
          <cell r="B1070">
            <v>1</v>
          </cell>
          <cell r="C1070">
            <v>3</v>
          </cell>
          <cell r="D1070" t="str">
            <v>C</v>
          </cell>
          <cell r="E1070">
            <v>0.73</v>
          </cell>
          <cell r="F1070">
            <v>37616</v>
          </cell>
          <cell r="G1070">
            <v>3.9899999999999998E-2</v>
          </cell>
          <cell r="H1070">
            <v>3.4000000000000002E-2</v>
          </cell>
          <cell r="I1070" t="str">
            <v>2          0   .</v>
          </cell>
          <cell r="J1070">
            <v>0</v>
          </cell>
          <cell r="K1070">
            <v>0</v>
          </cell>
          <cell r="L1070">
            <v>2003</v>
          </cell>
          <cell r="M1070" t="str">
            <v>No Trade</v>
          </cell>
          <cell r="N1070" t="str">
            <v/>
          </cell>
          <cell r="O1070" t="str">
            <v/>
          </cell>
          <cell r="P1070" t="str">
            <v/>
          </cell>
        </row>
        <row r="1071">
          <cell r="A1071" t="str">
            <v>OH</v>
          </cell>
          <cell r="B1071">
            <v>1</v>
          </cell>
          <cell r="C1071">
            <v>3</v>
          </cell>
          <cell r="D1071" t="str">
            <v>P</v>
          </cell>
          <cell r="E1071">
            <v>0.73</v>
          </cell>
          <cell r="F1071">
            <v>37616</v>
          </cell>
          <cell r="G1071">
            <v>1.38E-2</v>
          </cell>
          <cell r="H1071">
            <v>1.7999999999999999E-2</v>
          </cell>
          <cell r="I1071" t="str">
            <v>8         38   .</v>
          </cell>
          <cell r="J1071">
            <v>110</v>
          </cell>
          <cell r="K1071">
            <v>1.0999999999999999E-2</v>
          </cell>
          <cell r="L1071">
            <v>2003</v>
          </cell>
          <cell r="M1071" t="str">
            <v>No Trade</v>
          </cell>
          <cell r="N1071" t="str">
            <v/>
          </cell>
          <cell r="O1071" t="str">
            <v/>
          </cell>
          <cell r="P1071" t="str">
            <v/>
          </cell>
        </row>
        <row r="1072">
          <cell r="A1072" t="str">
            <v>OH</v>
          </cell>
          <cell r="B1072">
            <v>1</v>
          </cell>
          <cell r="C1072">
            <v>3</v>
          </cell>
          <cell r="D1072" t="str">
            <v>C</v>
          </cell>
          <cell r="E1072">
            <v>0.74</v>
          </cell>
          <cell r="F1072">
            <v>37616</v>
          </cell>
          <cell r="G1072">
            <v>3.3799999999999997E-2</v>
          </cell>
          <cell r="H1072">
            <v>2.8000000000000001E-2</v>
          </cell>
          <cell r="I1072" t="str">
            <v>8         24   .</v>
          </cell>
          <cell r="J1072">
            <v>350</v>
          </cell>
          <cell r="K1072">
            <v>3.2000000000000001E-2</v>
          </cell>
          <cell r="L1072">
            <v>2003</v>
          </cell>
          <cell r="M1072" t="str">
            <v>No Trade</v>
          </cell>
          <cell r="N1072" t="str">
            <v/>
          </cell>
          <cell r="O1072" t="str">
            <v/>
          </cell>
          <cell r="P1072" t="str">
            <v/>
          </cell>
        </row>
        <row r="1073">
          <cell r="A1073" t="str">
            <v>OH</v>
          </cell>
          <cell r="B1073">
            <v>1</v>
          </cell>
          <cell r="C1073">
            <v>3</v>
          </cell>
          <cell r="D1073" t="str">
            <v>P</v>
          </cell>
          <cell r="E1073">
            <v>0.74</v>
          </cell>
          <cell r="F1073">
            <v>37616</v>
          </cell>
          <cell r="G1073">
            <v>1.7600000000000001E-2</v>
          </cell>
          <cell r="H1073">
            <v>2.3E-2</v>
          </cell>
          <cell r="I1073" t="str">
            <v>4         35   .</v>
          </cell>
          <cell r="J1073">
            <v>170</v>
          </cell>
          <cell r="K1073">
            <v>1.7000000000000001E-2</v>
          </cell>
          <cell r="L1073">
            <v>2003</v>
          </cell>
          <cell r="M1073" t="str">
            <v>No Trade</v>
          </cell>
          <cell r="N1073" t="str">
            <v/>
          </cell>
          <cell r="O1073" t="str">
            <v/>
          </cell>
          <cell r="P1073" t="str">
            <v/>
          </cell>
        </row>
        <row r="1074">
          <cell r="A1074" t="str">
            <v>OH</v>
          </cell>
          <cell r="B1074">
            <v>1</v>
          </cell>
          <cell r="C1074">
            <v>3</v>
          </cell>
          <cell r="D1074" t="str">
            <v>C</v>
          </cell>
          <cell r="E1074">
            <v>0.75</v>
          </cell>
          <cell r="F1074">
            <v>37616</v>
          </cell>
          <cell r="G1074">
            <v>2.8199999999999999E-2</v>
          </cell>
          <cell r="H1074">
            <v>2.3E-2</v>
          </cell>
          <cell r="I1074" t="str">
            <v>9         51   .</v>
          </cell>
          <cell r="J1074">
            <v>260</v>
          </cell>
          <cell r="K1074">
            <v>2.5999999999999999E-2</v>
          </cell>
          <cell r="L1074">
            <v>2003</v>
          </cell>
          <cell r="M1074" t="str">
            <v>No Trade</v>
          </cell>
          <cell r="N1074" t="str">
            <v/>
          </cell>
          <cell r="O1074" t="str">
            <v/>
          </cell>
          <cell r="P1074" t="str">
            <v/>
          </cell>
        </row>
        <row r="1075">
          <cell r="A1075" t="str">
            <v>OH</v>
          </cell>
          <cell r="B1075">
            <v>1</v>
          </cell>
          <cell r="C1075">
            <v>3</v>
          </cell>
          <cell r="D1075" t="str">
            <v>P</v>
          </cell>
          <cell r="E1075">
            <v>0.75</v>
          </cell>
          <cell r="F1075">
            <v>37616</v>
          </cell>
          <cell r="G1075">
            <v>2.1999999999999999E-2</v>
          </cell>
          <cell r="H1075">
            <v>2.8000000000000001E-2</v>
          </cell>
          <cell r="I1075" t="str">
            <v>5         55   .</v>
          </cell>
          <cell r="J1075">
            <v>200</v>
          </cell>
          <cell r="K1075">
            <v>0.02</v>
          </cell>
          <cell r="L1075">
            <v>2003</v>
          </cell>
          <cell r="M1075" t="str">
            <v>No Trade</v>
          </cell>
          <cell r="N1075" t="str">
            <v/>
          </cell>
          <cell r="O1075" t="str">
            <v/>
          </cell>
          <cell r="P1075" t="str">
            <v/>
          </cell>
        </row>
        <row r="1076">
          <cell r="A1076" t="str">
            <v>OH</v>
          </cell>
          <cell r="B1076">
            <v>1</v>
          </cell>
          <cell r="C1076">
            <v>3</v>
          </cell>
          <cell r="D1076" t="str">
            <v>C</v>
          </cell>
          <cell r="E1076">
            <v>0.76</v>
          </cell>
          <cell r="F1076">
            <v>37616</v>
          </cell>
          <cell r="G1076">
            <v>2.3300000000000001E-2</v>
          </cell>
          <cell r="H1076">
            <v>1.9E-2</v>
          </cell>
          <cell r="I1076" t="str">
            <v>7        159   .</v>
          </cell>
          <cell r="J1076">
            <v>260</v>
          </cell>
          <cell r="K1076">
            <v>1.7999999999999999E-2</v>
          </cell>
          <cell r="L1076">
            <v>2003</v>
          </cell>
          <cell r="M1076" t="str">
            <v>No Trade</v>
          </cell>
          <cell r="N1076" t="str">
            <v/>
          </cell>
          <cell r="O1076" t="str">
            <v/>
          </cell>
          <cell r="P1076" t="str">
            <v/>
          </cell>
        </row>
        <row r="1077">
          <cell r="A1077" t="str">
            <v>OH</v>
          </cell>
          <cell r="B1077">
            <v>1</v>
          </cell>
          <cell r="C1077">
            <v>3</v>
          </cell>
          <cell r="D1077" t="str">
            <v>P</v>
          </cell>
          <cell r="E1077">
            <v>0.76</v>
          </cell>
          <cell r="F1077">
            <v>37616</v>
          </cell>
          <cell r="G1077">
            <v>2.7099999999999999E-2</v>
          </cell>
          <cell r="H1077">
            <v>3.4000000000000002E-2</v>
          </cell>
          <cell r="I1077" t="str">
            <v>3        131   .</v>
          </cell>
          <cell r="J1077">
            <v>0</v>
          </cell>
          <cell r="K1077">
            <v>0</v>
          </cell>
          <cell r="L1077">
            <v>2003</v>
          </cell>
          <cell r="M1077" t="str">
            <v>No Trade</v>
          </cell>
          <cell r="N1077" t="str">
            <v/>
          </cell>
          <cell r="O1077" t="str">
            <v/>
          </cell>
          <cell r="P1077" t="str">
            <v/>
          </cell>
        </row>
        <row r="1078">
          <cell r="A1078" t="str">
            <v>OH</v>
          </cell>
          <cell r="B1078">
            <v>1</v>
          </cell>
          <cell r="C1078">
            <v>3</v>
          </cell>
          <cell r="D1078" t="str">
            <v>C</v>
          </cell>
          <cell r="E1078">
            <v>0.77</v>
          </cell>
          <cell r="F1078">
            <v>37616</v>
          </cell>
          <cell r="G1078">
            <v>1.9099999999999999E-2</v>
          </cell>
          <cell r="H1078">
            <v>1.6E-2</v>
          </cell>
          <cell r="I1078" t="str">
            <v>0          8   .</v>
          </cell>
          <cell r="J1078">
            <v>180</v>
          </cell>
          <cell r="K1078">
            <v>1.55E-2</v>
          </cell>
          <cell r="L1078">
            <v>2003</v>
          </cell>
          <cell r="M1078" t="str">
            <v>No Trade</v>
          </cell>
          <cell r="N1078" t="str">
            <v/>
          </cell>
          <cell r="O1078" t="str">
            <v/>
          </cell>
          <cell r="P1078" t="str">
            <v/>
          </cell>
        </row>
        <row r="1079">
          <cell r="A1079" t="str">
            <v>OH</v>
          </cell>
          <cell r="B1079">
            <v>1</v>
          </cell>
          <cell r="C1079">
            <v>3</v>
          </cell>
          <cell r="D1079" t="str">
            <v>P</v>
          </cell>
          <cell r="E1079">
            <v>0.77</v>
          </cell>
          <cell r="F1079">
            <v>37616</v>
          </cell>
          <cell r="G1079">
            <v>3.2899999999999999E-2</v>
          </cell>
          <cell r="H1079">
            <v>0.04</v>
          </cell>
          <cell r="I1079" t="str">
            <v>5          0   .</v>
          </cell>
          <cell r="J1079">
            <v>0</v>
          </cell>
          <cell r="K1079">
            <v>0</v>
          </cell>
          <cell r="L1079">
            <v>2003</v>
          </cell>
          <cell r="M1079" t="str">
            <v>No Trade</v>
          </cell>
          <cell r="N1079" t="str">
            <v/>
          </cell>
          <cell r="O1079" t="str">
            <v/>
          </cell>
          <cell r="P1079" t="str">
            <v/>
          </cell>
        </row>
        <row r="1080">
          <cell r="A1080" t="str">
            <v>OH</v>
          </cell>
          <cell r="B1080">
            <v>1</v>
          </cell>
          <cell r="C1080">
            <v>3</v>
          </cell>
          <cell r="D1080" t="str">
            <v>C</v>
          </cell>
          <cell r="E1080">
            <v>0.78</v>
          </cell>
          <cell r="F1080">
            <v>37616</v>
          </cell>
          <cell r="G1080">
            <v>1.54E-2</v>
          </cell>
          <cell r="H1080">
            <v>1.2E-2</v>
          </cell>
          <cell r="I1080" t="str">
            <v>9         15   .</v>
          </cell>
          <cell r="J1080">
            <v>130</v>
          </cell>
          <cell r="K1080">
            <v>1.2E-2</v>
          </cell>
          <cell r="L1080">
            <v>2003</v>
          </cell>
          <cell r="M1080" t="str">
            <v>No Trade</v>
          </cell>
          <cell r="N1080" t="str">
            <v/>
          </cell>
          <cell r="O1080" t="str">
            <v/>
          </cell>
          <cell r="P1080" t="str">
            <v/>
          </cell>
        </row>
        <row r="1081">
          <cell r="A1081" t="str">
            <v>OH</v>
          </cell>
          <cell r="B1081">
            <v>1</v>
          </cell>
          <cell r="C1081">
            <v>3</v>
          </cell>
          <cell r="D1081" t="str">
            <v>P</v>
          </cell>
          <cell r="E1081">
            <v>0.78</v>
          </cell>
          <cell r="F1081">
            <v>37616</v>
          </cell>
          <cell r="G1081">
            <v>3.9100000000000003E-2</v>
          </cell>
          <cell r="H1081">
            <v>4.7E-2</v>
          </cell>
          <cell r="I1081" t="str">
            <v>4          2   .</v>
          </cell>
          <cell r="J1081">
            <v>0</v>
          </cell>
          <cell r="K1081">
            <v>0</v>
          </cell>
          <cell r="L1081">
            <v>2003</v>
          </cell>
          <cell r="M1081" t="str">
            <v>No Trade</v>
          </cell>
          <cell r="N1081" t="str">
            <v/>
          </cell>
          <cell r="O1081" t="str">
            <v/>
          </cell>
          <cell r="P1081" t="str">
            <v/>
          </cell>
        </row>
        <row r="1082">
          <cell r="A1082" t="str">
            <v>OH</v>
          </cell>
          <cell r="B1082">
            <v>1</v>
          </cell>
          <cell r="C1082">
            <v>3</v>
          </cell>
          <cell r="D1082" t="str">
            <v>C</v>
          </cell>
          <cell r="E1082">
            <v>0.79</v>
          </cell>
          <cell r="F1082">
            <v>37616</v>
          </cell>
          <cell r="G1082">
            <v>1.23E-2</v>
          </cell>
          <cell r="H1082">
            <v>0.01</v>
          </cell>
          <cell r="I1082" t="str">
            <v>3         39   .</v>
          </cell>
          <cell r="J1082">
            <v>110</v>
          </cell>
          <cell r="K1082">
            <v>8.0000000000000002E-3</v>
          </cell>
          <cell r="L1082">
            <v>2003</v>
          </cell>
          <cell r="M1082" t="str">
            <v>No Trade</v>
          </cell>
          <cell r="N1082" t="str">
            <v/>
          </cell>
          <cell r="O1082" t="str">
            <v/>
          </cell>
          <cell r="P1082" t="str">
            <v/>
          </cell>
        </row>
        <row r="1083">
          <cell r="A1083" t="str">
            <v>OH</v>
          </cell>
          <cell r="B1083">
            <v>1</v>
          </cell>
          <cell r="C1083">
            <v>3</v>
          </cell>
          <cell r="D1083" t="str">
            <v>P</v>
          </cell>
          <cell r="E1083">
            <v>0.79</v>
          </cell>
          <cell r="F1083">
            <v>37616</v>
          </cell>
          <cell r="G1083">
            <v>4.5999999999999999E-2</v>
          </cell>
          <cell r="H1083">
            <v>5.3999999999999999E-2</v>
          </cell>
          <cell r="I1083" t="str">
            <v>8          0   .</v>
          </cell>
          <cell r="J1083">
            <v>0</v>
          </cell>
          <cell r="K1083">
            <v>0</v>
          </cell>
          <cell r="L1083">
            <v>2003</v>
          </cell>
          <cell r="M1083" t="str">
            <v>No Trade</v>
          </cell>
          <cell r="N1083" t="str">
            <v/>
          </cell>
          <cell r="O1083" t="str">
            <v/>
          </cell>
          <cell r="P1083" t="str">
            <v/>
          </cell>
        </row>
        <row r="1084">
          <cell r="A1084" t="str">
            <v>OH</v>
          </cell>
          <cell r="B1084">
            <v>1</v>
          </cell>
          <cell r="C1084">
            <v>3</v>
          </cell>
          <cell r="D1084" t="str">
            <v>C</v>
          </cell>
          <cell r="E1084">
            <v>0.8</v>
          </cell>
          <cell r="F1084">
            <v>37616</v>
          </cell>
          <cell r="G1084">
            <v>9.7000000000000003E-3</v>
          </cell>
          <cell r="H1084">
            <v>8.0000000000000002E-3</v>
          </cell>
          <cell r="I1084" t="str">
            <v>1         43   .</v>
          </cell>
          <cell r="J1084">
            <v>100</v>
          </cell>
          <cell r="K1084">
            <v>7.4999999999999997E-3</v>
          </cell>
          <cell r="L1084">
            <v>2003</v>
          </cell>
          <cell r="M1084" t="str">
            <v>No Trade</v>
          </cell>
          <cell r="N1084" t="str">
            <v/>
          </cell>
          <cell r="O1084" t="str">
            <v/>
          </cell>
          <cell r="P1084" t="str">
            <v/>
          </cell>
        </row>
        <row r="1085">
          <cell r="A1085" t="str">
            <v>OH</v>
          </cell>
          <cell r="B1085">
            <v>1</v>
          </cell>
          <cell r="C1085">
            <v>3</v>
          </cell>
          <cell r="D1085" t="str">
            <v>P</v>
          </cell>
          <cell r="E1085">
            <v>0.8</v>
          </cell>
          <cell r="F1085">
            <v>37616</v>
          </cell>
          <cell r="G1085">
            <v>5.3400000000000003E-2</v>
          </cell>
          <cell r="H1085">
            <v>6.2E-2</v>
          </cell>
          <cell r="I1085" t="str">
            <v>5          0   .</v>
          </cell>
          <cell r="J1085">
            <v>0</v>
          </cell>
          <cell r="K1085">
            <v>0</v>
          </cell>
          <cell r="L1085">
            <v>2003</v>
          </cell>
          <cell r="M1085" t="str">
            <v>No Trade</v>
          </cell>
          <cell r="N1085" t="str">
            <v/>
          </cell>
          <cell r="O1085" t="str">
            <v/>
          </cell>
          <cell r="P1085" t="str">
            <v/>
          </cell>
        </row>
        <row r="1086">
          <cell r="A1086" t="str">
            <v>OH</v>
          </cell>
          <cell r="B1086">
            <v>1</v>
          </cell>
          <cell r="C1086">
            <v>3</v>
          </cell>
          <cell r="D1086" t="str">
            <v>C</v>
          </cell>
          <cell r="E1086">
            <v>0.81</v>
          </cell>
          <cell r="F1086">
            <v>37616</v>
          </cell>
          <cell r="G1086">
            <v>7.4999999999999997E-3</v>
          </cell>
          <cell r="H1086">
            <v>6.0000000000000001E-3</v>
          </cell>
          <cell r="I1086" t="str">
            <v>3         22   .</v>
          </cell>
          <cell r="J1086">
            <v>60</v>
          </cell>
          <cell r="K1086">
            <v>5.4999999999999997E-3</v>
          </cell>
          <cell r="L1086">
            <v>2003</v>
          </cell>
          <cell r="M1086" t="str">
            <v>No Trade</v>
          </cell>
          <cell r="N1086" t="str">
            <v/>
          </cell>
          <cell r="O1086" t="str">
            <v/>
          </cell>
          <cell r="P1086" t="str">
            <v/>
          </cell>
        </row>
        <row r="1087">
          <cell r="A1087" t="str">
            <v>OH</v>
          </cell>
          <cell r="B1087">
            <v>1</v>
          </cell>
          <cell r="C1087">
            <v>3</v>
          </cell>
          <cell r="D1087" t="str">
            <v>P</v>
          </cell>
          <cell r="E1087">
            <v>0.81</v>
          </cell>
          <cell r="F1087">
            <v>37616</v>
          </cell>
          <cell r="G1087">
            <v>6.1199999999999997E-2</v>
          </cell>
          <cell r="H1087">
            <v>7.0000000000000007E-2</v>
          </cell>
          <cell r="I1087" t="str">
            <v>7          0   .</v>
          </cell>
          <cell r="J1087">
            <v>0</v>
          </cell>
          <cell r="K1087">
            <v>0</v>
          </cell>
          <cell r="L1087">
            <v>2003</v>
          </cell>
          <cell r="M1087" t="str">
            <v>No Trade</v>
          </cell>
          <cell r="N1087" t="str">
            <v/>
          </cell>
          <cell r="O1087" t="str">
            <v/>
          </cell>
          <cell r="P1087" t="str">
            <v/>
          </cell>
        </row>
        <row r="1088">
          <cell r="A1088" t="str">
            <v>OH</v>
          </cell>
          <cell r="B1088">
            <v>1</v>
          </cell>
          <cell r="C1088">
            <v>3</v>
          </cell>
          <cell r="D1088" t="str">
            <v>C</v>
          </cell>
          <cell r="E1088">
            <v>0.82</v>
          </cell>
          <cell r="F1088">
            <v>37616</v>
          </cell>
          <cell r="G1088">
            <v>5.7999999999999996E-3</v>
          </cell>
          <cell r="H1088">
            <v>4.0000000000000001E-3</v>
          </cell>
          <cell r="I1088" t="str">
            <v>5        134   .</v>
          </cell>
          <cell r="J1088">
            <v>50</v>
          </cell>
          <cell r="K1088">
            <v>4.4999999999999997E-3</v>
          </cell>
          <cell r="L1088">
            <v>2003</v>
          </cell>
          <cell r="M1088" t="str">
            <v>No Trade</v>
          </cell>
          <cell r="N1088" t="str">
            <v/>
          </cell>
          <cell r="O1088" t="str">
            <v/>
          </cell>
          <cell r="P1088" t="str">
            <v/>
          </cell>
        </row>
        <row r="1089">
          <cell r="A1089" t="str">
            <v>OH</v>
          </cell>
          <cell r="B1089">
            <v>1</v>
          </cell>
          <cell r="C1089">
            <v>3</v>
          </cell>
          <cell r="D1089" t="str">
            <v>P</v>
          </cell>
          <cell r="E1089">
            <v>0.82</v>
          </cell>
          <cell r="F1089">
            <v>37616</v>
          </cell>
          <cell r="G1089">
            <v>6.9400000000000003E-2</v>
          </cell>
          <cell r="H1089">
            <v>7.9000000000000001E-2</v>
          </cell>
          <cell r="I1089" t="str">
            <v>3          0   .</v>
          </cell>
          <cell r="J1089">
            <v>0</v>
          </cell>
          <cell r="K1089">
            <v>0</v>
          </cell>
          <cell r="L1089">
            <v>2003</v>
          </cell>
          <cell r="M1089" t="str">
            <v>No Trade</v>
          </cell>
          <cell r="N1089" t="str">
            <v/>
          </cell>
          <cell r="O1089" t="str">
            <v/>
          </cell>
          <cell r="P1089" t="str">
            <v/>
          </cell>
        </row>
        <row r="1090">
          <cell r="A1090" t="str">
            <v>OH</v>
          </cell>
          <cell r="B1090">
            <v>1</v>
          </cell>
          <cell r="C1090">
            <v>3</v>
          </cell>
          <cell r="D1090" t="str">
            <v>C</v>
          </cell>
          <cell r="E1090">
            <v>0.83</v>
          </cell>
          <cell r="F1090">
            <v>37616</v>
          </cell>
          <cell r="G1090">
            <v>4.4000000000000003E-3</v>
          </cell>
          <cell r="H1090">
            <v>3.0000000000000001E-3</v>
          </cell>
          <cell r="I1090" t="str">
            <v>7          0   .</v>
          </cell>
          <cell r="J1090">
            <v>0</v>
          </cell>
          <cell r="K1090">
            <v>0</v>
          </cell>
          <cell r="L1090">
            <v>2003</v>
          </cell>
          <cell r="M1090" t="str">
            <v>No Trade</v>
          </cell>
          <cell r="N1090" t="str">
            <v/>
          </cell>
          <cell r="O1090" t="str">
            <v/>
          </cell>
          <cell r="P1090" t="str">
            <v/>
          </cell>
        </row>
        <row r="1091">
          <cell r="A1091" t="str">
            <v>OH</v>
          </cell>
          <cell r="B1091">
            <v>1</v>
          </cell>
          <cell r="C1091">
            <v>3</v>
          </cell>
          <cell r="D1091" t="str">
            <v>C</v>
          </cell>
          <cell r="E1091">
            <v>0.84</v>
          </cell>
          <cell r="F1091">
            <v>37616</v>
          </cell>
          <cell r="G1091">
            <v>3.3E-3</v>
          </cell>
          <cell r="H1091">
            <v>2E-3</v>
          </cell>
          <cell r="I1091" t="str">
            <v>8          0   .</v>
          </cell>
          <cell r="J1091">
            <v>0</v>
          </cell>
          <cell r="K1091">
            <v>0</v>
          </cell>
          <cell r="L1091">
            <v>2003</v>
          </cell>
          <cell r="M1091" t="str">
            <v>No Trade</v>
          </cell>
          <cell r="N1091" t="str">
            <v/>
          </cell>
          <cell r="O1091" t="str">
            <v/>
          </cell>
          <cell r="P1091" t="str">
            <v/>
          </cell>
        </row>
        <row r="1092">
          <cell r="A1092" t="str">
            <v>OH</v>
          </cell>
          <cell r="B1092">
            <v>1</v>
          </cell>
          <cell r="C1092">
            <v>3</v>
          </cell>
          <cell r="D1092" t="str">
            <v>C</v>
          </cell>
          <cell r="E1092">
            <v>0.85</v>
          </cell>
          <cell r="F1092">
            <v>37616</v>
          </cell>
          <cell r="G1092">
            <v>2.3999999999999998E-3</v>
          </cell>
          <cell r="H1092">
            <v>2E-3</v>
          </cell>
          <cell r="I1092" t="str">
            <v>1         70   .</v>
          </cell>
          <cell r="J1092">
            <v>0</v>
          </cell>
          <cell r="K1092">
            <v>0</v>
          </cell>
          <cell r="L1092">
            <v>2003</v>
          </cell>
          <cell r="M1092" t="str">
            <v>No Trade</v>
          </cell>
          <cell r="N1092" t="str">
            <v/>
          </cell>
          <cell r="O1092" t="str">
            <v/>
          </cell>
          <cell r="P1092" t="str">
            <v/>
          </cell>
        </row>
        <row r="1093">
          <cell r="A1093" t="str">
            <v>OH</v>
          </cell>
          <cell r="B1093">
            <v>1</v>
          </cell>
          <cell r="C1093">
            <v>3</v>
          </cell>
          <cell r="D1093" t="str">
            <v>C</v>
          </cell>
          <cell r="E1093">
            <v>0.86</v>
          </cell>
          <cell r="F1093">
            <v>37616</v>
          </cell>
          <cell r="G1093">
            <v>1.8E-3</v>
          </cell>
          <cell r="H1093">
            <v>1E-3</v>
          </cell>
          <cell r="I1093" t="str">
            <v>5          6   .</v>
          </cell>
          <cell r="J1093">
            <v>0</v>
          </cell>
          <cell r="K1093">
            <v>0</v>
          </cell>
          <cell r="L1093">
            <v>2003</v>
          </cell>
          <cell r="M1093" t="str">
            <v>No Trade</v>
          </cell>
          <cell r="N1093" t="str">
            <v/>
          </cell>
          <cell r="O1093" t="str">
            <v/>
          </cell>
          <cell r="P1093" t="str">
            <v/>
          </cell>
        </row>
        <row r="1094">
          <cell r="A1094" t="str">
            <v>OH</v>
          </cell>
          <cell r="B1094">
            <v>1</v>
          </cell>
          <cell r="C1094">
            <v>3</v>
          </cell>
          <cell r="D1094" t="str">
            <v>C</v>
          </cell>
          <cell r="E1094">
            <v>0.87</v>
          </cell>
          <cell r="F1094">
            <v>37616</v>
          </cell>
          <cell r="G1094">
            <v>1.2999999999999999E-3</v>
          </cell>
          <cell r="H1094">
            <v>1E-3</v>
          </cell>
          <cell r="I1094" t="str">
            <v>1          0   .</v>
          </cell>
          <cell r="J1094">
            <v>0</v>
          </cell>
          <cell r="K1094">
            <v>0</v>
          </cell>
          <cell r="L1094">
            <v>2003</v>
          </cell>
          <cell r="M1094" t="str">
            <v>No Trade</v>
          </cell>
          <cell r="N1094" t="str">
            <v/>
          </cell>
          <cell r="O1094" t="str">
            <v/>
          </cell>
          <cell r="P1094" t="str">
            <v/>
          </cell>
        </row>
        <row r="1095">
          <cell r="A1095" t="str">
            <v>OH</v>
          </cell>
          <cell r="B1095">
            <v>1</v>
          </cell>
          <cell r="C1095">
            <v>3</v>
          </cell>
          <cell r="D1095" t="str">
            <v>P</v>
          </cell>
          <cell r="E1095">
            <v>0.87</v>
          </cell>
          <cell r="F1095">
            <v>37616</v>
          </cell>
          <cell r="G1095">
            <v>0.1149</v>
          </cell>
          <cell r="H1095">
            <v>0.125</v>
          </cell>
          <cell r="I1095" t="str">
            <v>4          0   .</v>
          </cell>
          <cell r="J1095">
            <v>0</v>
          </cell>
          <cell r="K1095">
            <v>0</v>
          </cell>
          <cell r="L1095">
            <v>2003</v>
          </cell>
          <cell r="M1095" t="str">
            <v>No Trade</v>
          </cell>
          <cell r="N1095" t="str">
            <v/>
          </cell>
          <cell r="O1095" t="str">
            <v/>
          </cell>
          <cell r="P1095" t="str">
            <v/>
          </cell>
        </row>
        <row r="1096">
          <cell r="A1096" t="str">
            <v>OH</v>
          </cell>
          <cell r="B1096">
            <v>1</v>
          </cell>
          <cell r="C1096">
            <v>3</v>
          </cell>
          <cell r="D1096" t="str">
            <v>C</v>
          </cell>
          <cell r="E1096">
            <v>0.88</v>
          </cell>
          <cell r="F1096">
            <v>37616</v>
          </cell>
          <cell r="G1096">
            <v>8.9999999999999998E-4</v>
          </cell>
          <cell r="H1096">
            <v>0</v>
          </cell>
          <cell r="I1096" t="str">
            <v>8          0   .</v>
          </cell>
          <cell r="J1096">
            <v>0</v>
          </cell>
          <cell r="K1096">
            <v>0</v>
          </cell>
          <cell r="L1096">
            <v>2003</v>
          </cell>
          <cell r="M1096" t="str">
            <v>No Trade</v>
          </cell>
          <cell r="N1096" t="str">
            <v/>
          </cell>
          <cell r="O1096" t="str">
            <v/>
          </cell>
          <cell r="P1096" t="str">
            <v/>
          </cell>
        </row>
        <row r="1097">
          <cell r="A1097" t="str">
            <v>OH</v>
          </cell>
          <cell r="B1097">
            <v>1</v>
          </cell>
          <cell r="C1097">
            <v>3</v>
          </cell>
          <cell r="D1097" t="str">
            <v>P</v>
          </cell>
          <cell r="E1097">
            <v>0.88</v>
          </cell>
          <cell r="F1097">
            <v>37616</v>
          </cell>
          <cell r="G1097">
            <v>0</v>
          </cell>
          <cell r="H1097">
            <v>0</v>
          </cell>
          <cell r="I1097" t="str">
            <v>0          0   .</v>
          </cell>
          <cell r="J1097">
            <v>0</v>
          </cell>
          <cell r="K1097">
            <v>0</v>
          </cell>
          <cell r="L1097">
            <v>2003</v>
          </cell>
          <cell r="M1097" t="str">
            <v>No Trade</v>
          </cell>
          <cell r="N1097" t="str">
            <v/>
          </cell>
          <cell r="O1097" t="str">
            <v/>
          </cell>
          <cell r="P1097" t="str">
            <v/>
          </cell>
        </row>
        <row r="1098">
          <cell r="A1098" t="str">
            <v>OH</v>
          </cell>
          <cell r="B1098">
            <v>1</v>
          </cell>
          <cell r="C1098">
            <v>3</v>
          </cell>
          <cell r="D1098" t="str">
            <v>C</v>
          </cell>
          <cell r="E1098">
            <v>0.89</v>
          </cell>
          <cell r="F1098">
            <v>37616</v>
          </cell>
          <cell r="G1098">
            <v>6.9999999999999999E-4</v>
          </cell>
          <cell r="H1098">
            <v>0</v>
          </cell>
          <cell r="I1098" t="str">
            <v>6          0   .</v>
          </cell>
          <cell r="J1098">
            <v>0</v>
          </cell>
          <cell r="K1098">
            <v>0</v>
          </cell>
          <cell r="L1098">
            <v>2003</v>
          </cell>
          <cell r="M1098" t="str">
            <v>No Trade</v>
          </cell>
          <cell r="N1098" t="str">
            <v/>
          </cell>
          <cell r="O1098" t="str">
            <v/>
          </cell>
          <cell r="P1098" t="str">
            <v/>
          </cell>
        </row>
        <row r="1099">
          <cell r="A1099" t="str">
            <v>OH</v>
          </cell>
          <cell r="B1099">
            <v>1</v>
          </cell>
          <cell r="C1099">
            <v>3</v>
          </cell>
          <cell r="D1099" t="str">
            <v>C</v>
          </cell>
          <cell r="E1099">
            <v>0.9</v>
          </cell>
          <cell r="F1099">
            <v>37616</v>
          </cell>
          <cell r="G1099">
            <v>5.0000000000000001E-4</v>
          </cell>
          <cell r="H1099">
            <v>0</v>
          </cell>
          <cell r="I1099" t="str">
            <v>5         18   .</v>
          </cell>
          <cell r="J1099">
            <v>8</v>
          </cell>
          <cell r="K1099">
            <v>8.0000000000000004E-4</v>
          </cell>
          <cell r="L1099">
            <v>2003</v>
          </cell>
          <cell r="M1099" t="str">
            <v>No Trade</v>
          </cell>
          <cell r="N1099" t="str">
            <v/>
          </cell>
          <cell r="O1099" t="str">
            <v/>
          </cell>
          <cell r="P1099" t="str">
            <v/>
          </cell>
        </row>
        <row r="1100">
          <cell r="A1100" t="str">
            <v>OH</v>
          </cell>
          <cell r="B1100">
            <v>1</v>
          </cell>
          <cell r="C1100">
            <v>3</v>
          </cell>
          <cell r="D1100" t="str">
            <v>C</v>
          </cell>
          <cell r="E1100">
            <v>0.91</v>
          </cell>
          <cell r="F1100">
            <v>37616</v>
          </cell>
          <cell r="G1100">
            <v>2.9999999999999997E-4</v>
          </cell>
          <cell r="H1100">
            <v>0</v>
          </cell>
          <cell r="I1100" t="str">
            <v>3          0   .</v>
          </cell>
          <cell r="J1100">
            <v>0</v>
          </cell>
          <cell r="K1100">
            <v>0</v>
          </cell>
          <cell r="L1100">
            <v>2003</v>
          </cell>
          <cell r="M1100" t="str">
            <v>No Trade</v>
          </cell>
          <cell r="N1100" t="str">
            <v/>
          </cell>
          <cell r="O1100" t="str">
            <v/>
          </cell>
          <cell r="P1100" t="str">
            <v/>
          </cell>
        </row>
        <row r="1101">
          <cell r="A1101" t="str">
            <v>OH</v>
          </cell>
          <cell r="B1101">
            <v>1</v>
          </cell>
          <cell r="C1101">
            <v>3</v>
          </cell>
          <cell r="D1101" t="str">
            <v>C</v>
          </cell>
          <cell r="E1101">
            <v>0.92</v>
          </cell>
          <cell r="F1101">
            <v>37616</v>
          </cell>
          <cell r="G1101">
            <v>2.0000000000000001E-4</v>
          </cell>
          <cell r="H1101">
            <v>0</v>
          </cell>
          <cell r="I1101" t="str">
            <v>2          0   .</v>
          </cell>
          <cell r="J1101">
            <v>0</v>
          </cell>
          <cell r="K1101">
            <v>0</v>
          </cell>
          <cell r="L1101">
            <v>2003</v>
          </cell>
          <cell r="M1101" t="str">
            <v>No Trade</v>
          </cell>
          <cell r="N1101" t="str">
            <v/>
          </cell>
          <cell r="O1101" t="str">
            <v/>
          </cell>
          <cell r="P1101" t="str">
            <v/>
          </cell>
        </row>
        <row r="1102">
          <cell r="A1102" t="str">
            <v>OH</v>
          </cell>
          <cell r="B1102">
            <v>1</v>
          </cell>
          <cell r="C1102">
            <v>3</v>
          </cell>
          <cell r="D1102" t="str">
            <v>C</v>
          </cell>
          <cell r="E1102">
            <v>0.93</v>
          </cell>
          <cell r="F1102">
            <v>37616</v>
          </cell>
          <cell r="G1102">
            <v>1E-4</v>
          </cell>
          <cell r="H1102">
            <v>0</v>
          </cell>
          <cell r="I1102" t="str">
            <v>1          0   .</v>
          </cell>
          <cell r="J1102">
            <v>0</v>
          </cell>
          <cell r="K1102">
            <v>0</v>
          </cell>
          <cell r="L1102">
            <v>2003</v>
          </cell>
          <cell r="M1102" t="str">
            <v>No Trade</v>
          </cell>
          <cell r="N1102" t="str">
            <v/>
          </cell>
          <cell r="O1102" t="str">
            <v/>
          </cell>
          <cell r="P1102" t="str">
            <v/>
          </cell>
        </row>
        <row r="1103">
          <cell r="A1103" t="str">
            <v>OH</v>
          </cell>
          <cell r="B1103">
            <v>1</v>
          </cell>
          <cell r="C1103">
            <v>3</v>
          </cell>
          <cell r="D1103" t="str">
            <v>C</v>
          </cell>
          <cell r="E1103">
            <v>0.94</v>
          </cell>
          <cell r="F1103">
            <v>37616</v>
          </cell>
          <cell r="G1103">
            <v>1E-4</v>
          </cell>
          <cell r="H1103">
            <v>0</v>
          </cell>
          <cell r="I1103" t="str">
            <v>1          0   .</v>
          </cell>
          <cell r="J1103">
            <v>0</v>
          </cell>
          <cell r="K1103">
            <v>0</v>
          </cell>
          <cell r="L1103">
            <v>2003</v>
          </cell>
          <cell r="M1103" t="str">
            <v>No Trade</v>
          </cell>
          <cell r="N1103" t="str">
            <v/>
          </cell>
          <cell r="O1103" t="str">
            <v/>
          </cell>
          <cell r="P1103" t="str">
            <v/>
          </cell>
        </row>
        <row r="1104">
          <cell r="A1104" t="str">
            <v>OH</v>
          </cell>
          <cell r="B1104">
            <v>1</v>
          </cell>
          <cell r="C1104">
            <v>3</v>
          </cell>
          <cell r="D1104" t="str">
            <v>C</v>
          </cell>
          <cell r="E1104">
            <v>0.95</v>
          </cell>
          <cell r="F1104">
            <v>37616</v>
          </cell>
          <cell r="G1104">
            <v>1E-4</v>
          </cell>
          <cell r="H1104">
            <v>0</v>
          </cell>
          <cell r="I1104" t="str">
            <v>1          0   .</v>
          </cell>
          <cell r="J1104">
            <v>0</v>
          </cell>
          <cell r="K1104">
            <v>0</v>
          </cell>
          <cell r="L1104">
            <v>2003</v>
          </cell>
          <cell r="M1104" t="str">
            <v>No Trade</v>
          </cell>
          <cell r="N1104" t="str">
            <v/>
          </cell>
          <cell r="O1104" t="str">
            <v/>
          </cell>
          <cell r="P1104" t="str">
            <v/>
          </cell>
        </row>
        <row r="1105">
          <cell r="A1105" t="str">
            <v>OH</v>
          </cell>
          <cell r="B1105">
            <v>1</v>
          </cell>
          <cell r="C1105">
            <v>3</v>
          </cell>
          <cell r="D1105" t="str">
            <v>C</v>
          </cell>
          <cell r="E1105">
            <v>0.96</v>
          </cell>
          <cell r="F1105">
            <v>37616</v>
          </cell>
          <cell r="G1105">
            <v>1E-4</v>
          </cell>
          <cell r="H1105">
            <v>0</v>
          </cell>
          <cell r="I1105" t="str">
            <v>1          0   .</v>
          </cell>
          <cell r="J1105">
            <v>0</v>
          </cell>
          <cell r="K1105">
            <v>0</v>
          </cell>
          <cell r="L1105">
            <v>2003</v>
          </cell>
          <cell r="M1105" t="str">
            <v>No Trade</v>
          </cell>
          <cell r="N1105" t="str">
            <v/>
          </cell>
          <cell r="O1105" t="str">
            <v/>
          </cell>
          <cell r="P1105" t="str">
            <v/>
          </cell>
        </row>
        <row r="1106">
          <cell r="A1106" t="str">
            <v>OH</v>
          </cell>
          <cell r="B1106">
            <v>1</v>
          </cell>
          <cell r="C1106">
            <v>3</v>
          </cell>
          <cell r="D1106" t="str">
            <v>C</v>
          </cell>
          <cell r="E1106">
            <v>0.97</v>
          </cell>
          <cell r="F1106">
            <v>37616</v>
          </cell>
          <cell r="G1106">
            <v>1E-4</v>
          </cell>
          <cell r="H1106">
            <v>0</v>
          </cell>
          <cell r="I1106" t="str">
            <v>1          0   .</v>
          </cell>
          <cell r="J1106">
            <v>0</v>
          </cell>
          <cell r="K1106">
            <v>0</v>
          </cell>
          <cell r="L1106">
            <v>2003</v>
          </cell>
          <cell r="M1106" t="str">
            <v>No Trade</v>
          </cell>
          <cell r="N1106" t="str">
            <v/>
          </cell>
          <cell r="O1106" t="str">
            <v/>
          </cell>
          <cell r="P1106" t="str">
            <v/>
          </cell>
        </row>
        <row r="1107">
          <cell r="A1107" t="str">
            <v>OH</v>
          </cell>
          <cell r="B1107">
            <v>1</v>
          </cell>
          <cell r="C1107">
            <v>3</v>
          </cell>
          <cell r="D1107" t="str">
            <v>C</v>
          </cell>
          <cell r="E1107">
            <v>0.98</v>
          </cell>
          <cell r="F1107">
            <v>37616</v>
          </cell>
          <cell r="G1107">
            <v>1E-4</v>
          </cell>
          <cell r="H1107">
            <v>0</v>
          </cell>
          <cell r="I1107" t="str">
            <v>1          0   .</v>
          </cell>
          <cell r="J1107">
            <v>0</v>
          </cell>
          <cell r="K1107">
            <v>0</v>
          </cell>
          <cell r="L1107">
            <v>2003</v>
          </cell>
          <cell r="M1107" t="str">
            <v>No Trade</v>
          </cell>
          <cell r="N1107" t="str">
            <v/>
          </cell>
          <cell r="O1107" t="str">
            <v/>
          </cell>
          <cell r="P1107" t="str">
            <v/>
          </cell>
        </row>
        <row r="1108">
          <cell r="A1108" t="str">
            <v>OH</v>
          </cell>
          <cell r="B1108">
            <v>1</v>
          </cell>
          <cell r="C1108">
            <v>3</v>
          </cell>
          <cell r="D1108" t="str">
            <v>C</v>
          </cell>
          <cell r="E1108">
            <v>0.99</v>
          </cell>
          <cell r="F1108">
            <v>37616</v>
          </cell>
          <cell r="G1108">
            <v>1E-4</v>
          </cell>
          <cell r="H1108">
            <v>0</v>
          </cell>
          <cell r="I1108" t="str">
            <v>1          0   .</v>
          </cell>
          <cell r="J1108">
            <v>0</v>
          </cell>
          <cell r="K1108">
            <v>0</v>
          </cell>
          <cell r="L1108">
            <v>2003</v>
          </cell>
          <cell r="M1108" t="str">
            <v>No Trade</v>
          </cell>
          <cell r="N1108" t="str">
            <v/>
          </cell>
          <cell r="O1108" t="str">
            <v/>
          </cell>
          <cell r="P1108" t="str">
            <v/>
          </cell>
        </row>
        <row r="1109">
          <cell r="A1109" t="str">
            <v>OH</v>
          </cell>
          <cell r="B1109">
            <v>1</v>
          </cell>
          <cell r="C1109">
            <v>3</v>
          </cell>
          <cell r="D1109" t="str">
            <v>C</v>
          </cell>
          <cell r="E1109">
            <v>1</v>
          </cell>
          <cell r="F1109">
            <v>37616</v>
          </cell>
          <cell r="G1109">
            <v>1E-4</v>
          </cell>
          <cell r="H1109">
            <v>0</v>
          </cell>
          <cell r="I1109" t="str">
            <v>1          0   .</v>
          </cell>
          <cell r="J1109">
            <v>0</v>
          </cell>
          <cell r="K1109">
            <v>0</v>
          </cell>
          <cell r="L1109">
            <v>2003</v>
          </cell>
          <cell r="M1109" t="str">
            <v>No Trade</v>
          </cell>
          <cell r="N1109" t="str">
            <v/>
          </cell>
          <cell r="O1109" t="str">
            <v/>
          </cell>
          <cell r="P1109" t="str">
            <v/>
          </cell>
        </row>
        <row r="1110">
          <cell r="A1110" t="str">
            <v>OH</v>
          </cell>
          <cell r="B1110">
            <v>1</v>
          </cell>
          <cell r="C1110">
            <v>3</v>
          </cell>
          <cell r="D1110" t="str">
            <v>C</v>
          </cell>
          <cell r="E1110">
            <v>1.1000000000000001</v>
          </cell>
          <cell r="F1110">
            <v>37616</v>
          </cell>
          <cell r="G1110">
            <v>1E-4</v>
          </cell>
          <cell r="H1110">
            <v>0</v>
          </cell>
          <cell r="I1110" t="str">
            <v>1          0   .</v>
          </cell>
          <cell r="J1110">
            <v>0</v>
          </cell>
          <cell r="K1110">
            <v>0</v>
          </cell>
          <cell r="L1110">
            <v>2003</v>
          </cell>
          <cell r="M1110" t="str">
            <v>No Trade</v>
          </cell>
          <cell r="N1110" t="str">
            <v/>
          </cell>
          <cell r="O1110" t="str">
            <v/>
          </cell>
          <cell r="P1110" t="str">
            <v/>
          </cell>
        </row>
        <row r="1111">
          <cell r="A1111" t="str">
            <v>OH</v>
          </cell>
          <cell r="B1111">
            <v>1</v>
          </cell>
          <cell r="C1111">
            <v>3</v>
          </cell>
          <cell r="D1111" t="str">
            <v>P</v>
          </cell>
          <cell r="E1111">
            <v>1.1000000000000001</v>
          </cell>
          <cell r="F1111">
            <v>37616</v>
          </cell>
          <cell r="G1111">
            <v>0.28410000000000002</v>
          </cell>
          <cell r="H1111">
            <v>0.28399999999999997</v>
          </cell>
          <cell r="I1111" t="str">
            <v>1          0   .</v>
          </cell>
          <cell r="J1111">
            <v>0</v>
          </cell>
          <cell r="K1111">
            <v>0</v>
          </cell>
          <cell r="L1111">
            <v>2003</v>
          </cell>
          <cell r="M1111" t="str">
            <v>No Trade</v>
          </cell>
          <cell r="N1111" t="str">
            <v/>
          </cell>
          <cell r="O1111" t="str">
            <v/>
          </cell>
          <cell r="P1111" t="str">
            <v/>
          </cell>
        </row>
        <row r="1112">
          <cell r="A1112" t="str">
            <v>OH</v>
          </cell>
          <cell r="B1112">
            <v>1</v>
          </cell>
          <cell r="C1112">
            <v>3</v>
          </cell>
          <cell r="D1112" t="str">
            <v>C</v>
          </cell>
          <cell r="E1112">
            <v>1.2</v>
          </cell>
          <cell r="F1112">
            <v>37616</v>
          </cell>
          <cell r="G1112">
            <v>1E-4</v>
          </cell>
          <cell r="H1112">
            <v>0</v>
          </cell>
          <cell r="I1112" t="str">
            <v>1          0   .</v>
          </cell>
          <cell r="J1112">
            <v>0</v>
          </cell>
          <cell r="K1112">
            <v>0</v>
          </cell>
          <cell r="L1112">
            <v>2003</v>
          </cell>
          <cell r="M1112" t="str">
            <v>No Trade</v>
          </cell>
          <cell r="N1112" t="str">
            <v/>
          </cell>
          <cell r="O1112" t="str">
            <v/>
          </cell>
          <cell r="P1112" t="str">
            <v/>
          </cell>
        </row>
        <row r="1113">
          <cell r="A1113" t="str">
            <v>OH</v>
          </cell>
          <cell r="B1113">
            <v>2</v>
          </cell>
          <cell r="C1113">
            <v>3</v>
          </cell>
          <cell r="D1113" t="str">
            <v>P</v>
          </cell>
          <cell r="E1113">
            <v>0.05</v>
          </cell>
          <cell r="F1113">
            <v>37649</v>
          </cell>
          <cell r="G1113">
            <v>0</v>
          </cell>
          <cell r="H1113">
            <v>0</v>
          </cell>
          <cell r="I1113" t="str">
            <v>0          0   .</v>
          </cell>
          <cell r="J1113">
            <v>0</v>
          </cell>
          <cell r="K1113">
            <v>0</v>
          </cell>
          <cell r="L1113">
            <v>2003</v>
          </cell>
          <cell r="M1113" t="str">
            <v>No Trade</v>
          </cell>
          <cell r="N1113" t="str">
            <v/>
          </cell>
          <cell r="O1113" t="str">
            <v/>
          </cell>
          <cell r="P1113" t="str">
            <v/>
          </cell>
        </row>
        <row r="1114">
          <cell r="A1114" t="str">
            <v>OH</v>
          </cell>
          <cell r="B1114">
            <v>2</v>
          </cell>
          <cell r="C1114">
            <v>3</v>
          </cell>
          <cell r="D1114" t="str">
            <v>P</v>
          </cell>
          <cell r="E1114">
            <v>0.49</v>
          </cell>
          <cell r="F1114">
            <v>37649</v>
          </cell>
          <cell r="G1114">
            <v>1E-4</v>
          </cell>
          <cell r="H1114">
            <v>0</v>
          </cell>
          <cell r="I1114" t="str">
            <v>1          0   .</v>
          </cell>
          <cell r="J1114">
            <v>0</v>
          </cell>
          <cell r="K1114">
            <v>0</v>
          </cell>
          <cell r="L1114">
            <v>2003</v>
          </cell>
          <cell r="M1114" t="str">
            <v>No Trade</v>
          </cell>
          <cell r="N1114" t="str">
            <v/>
          </cell>
          <cell r="O1114" t="str">
            <v/>
          </cell>
          <cell r="P1114" t="str">
            <v/>
          </cell>
        </row>
        <row r="1115">
          <cell r="A1115" t="str">
            <v>OH</v>
          </cell>
          <cell r="B1115">
            <v>2</v>
          </cell>
          <cell r="C1115">
            <v>3</v>
          </cell>
          <cell r="D1115" t="str">
            <v>P</v>
          </cell>
          <cell r="E1115">
            <v>0.5</v>
          </cell>
          <cell r="F1115">
            <v>37649</v>
          </cell>
          <cell r="G1115">
            <v>1E-4</v>
          </cell>
          <cell r="H1115">
            <v>0</v>
          </cell>
          <cell r="I1115" t="str">
            <v>1          0   .</v>
          </cell>
          <cell r="J1115">
            <v>0</v>
          </cell>
          <cell r="K1115">
            <v>0</v>
          </cell>
          <cell r="L1115">
            <v>2003</v>
          </cell>
          <cell r="M1115" t="str">
            <v>No Trade</v>
          </cell>
          <cell r="N1115" t="str">
            <v/>
          </cell>
          <cell r="O1115" t="str">
            <v/>
          </cell>
          <cell r="P1115" t="str">
            <v/>
          </cell>
        </row>
        <row r="1116">
          <cell r="A1116" t="str">
            <v>OH</v>
          </cell>
          <cell r="B1116">
            <v>2</v>
          </cell>
          <cell r="C1116">
            <v>3</v>
          </cell>
          <cell r="D1116" t="str">
            <v>C</v>
          </cell>
          <cell r="E1116">
            <v>0.52</v>
          </cell>
          <cell r="F1116">
            <v>37649</v>
          </cell>
          <cell r="G1116">
            <v>0.1235</v>
          </cell>
          <cell r="H1116">
            <v>0.123</v>
          </cell>
          <cell r="I1116" t="str">
            <v>5          0   .</v>
          </cell>
          <cell r="J1116">
            <v>0</v>
          </cell>
          <cell r="K1116">
            <v>0</v>
          </cell>
          <cell r="L1116">
            <v>2003</v>
          </cell>
          <cell r="M1116" t="str">
            <v>No Trade</v>
          </cell>
          <cell r="N1116" t="str">
            <v/>
          </cell>
          <cell r="O1116" t="str">
            <v/>
          </cell>
          <cell r="P1116" t="str">
            <v/>
          </cell>
        </row>
        <row r="1117">
          <cell r="A1117" t="str">
            <v>OH</v>
          </cell>
          <cell r="B1117">
            <v>2</v>
          </cell>
          <cell r="C1117">
            <v>3</v>
          </cell>
          <cell r="D1117" t="str">
            <v>P</v>
          </cell>
          <cell r="E1117">
            <v>0.52</v>
          </cell>
          <cell r="F1117">
            <v>37649</v>
          </cell>
          <cell r="G1117">
            <v>2.0000000000000001E-4</v>
          </cell>
          <cell r="H1117">
            <v>0</v>
          </cell>
          <cell r="I1117" t="str">
            <v>3          0   .</v>
          </cell>
          <cell r="J1117">
            <v>0</v>
          </cell>
          <cell r="K1117">
            <v>0</v>
          </cell>
          <cell r="L1117">
            <v>2003</v>
          </cell>
          <cell r="M1117" t="str">
            <v>No Trade</v>
          </cell>
          <cell r="N1117" t="str">
            <v/>
          </cell>
          <cell r="O1117" t="str">
            <v/>
          </cell>
          <cell r="P1117" t="str">
            <v/>
          </cell>
        </row>
        <row r="1118">
          <cell r="A1118" t="str">
            <v>OH</v>
          </cell>
          <cell r="B1118">
            <v>2</v>
          </cell>
          <cell r="C1118">
            <v>3</v>
          </cell>
          <cell r="D1118" t="str">
            <v>P</v>
          </cell>
          <cell r="E1118">
            <v>0.53</v>
          </cell>
          <cell r="F1118">
            <v>37649</v>
          </cell>
          <cell r="G1118">
            <v>2.0000000000000001E-4</v>
          </cell>
          <cell r="H1118">
            <v>0</v>
          </cell>
          <cell r="I1118" t="str">
            <v>4          0   .</v>
          </cell>
          <cell r="J1118">
            <v>0</v>
          </cell>
          <cell r="K1118">
            <v>0</v>
          </cell>
          <cell r="L1118">
            <v>2003</v>
          </cell>
          <cell r="M1118" t="str">
            <v>No Trade</v>
          </cell>
          <cell r="N1118" t="str">
            <v/>
          </cell>
          <cell r="O1118" t="str">
            <v/>
          </cell>
          <cell r="P1118" t="str">
            <v/>
          </cell>
        </row>
        <row r="1119">
          <cell r="A1119" t="str">
            <v>OH</v>
          </cell>
          <cell r="B1119">
            <v>2</v>
          </cell>
          <cell r="C1119">
            <v>3</v>
          </cell>
          <cell r="D1119" t="str">
            <v>P</v>
          </cell>
          <cell r="E1119">
            <v>0.54</v>
          </cell>
          <cell r="F1119">
            <v>37649</v>
          </cell>
          <cell r="G1119">
            <v>4.0000000000000002E-4</v>
          </cell>
          <cell r="H1119">
            <v>0</v>
          </cell>
          <cell r="I1119" t="str">
            <v>6          0   .</v>
          </cell>
          <cell r="J1119">
            <v>0</v>
          </cell>
          <cell r="K1119">
            <v>0</v>
          </cell>
          <cell r="L1119">
            <v>2003</v>
          </cell>
          <cell r="M1119" t="str">
            <v>No Trade</v>
          </cell>
          <cell r="N1119" t="str">
            <v/>
          </cell>
          <cell r="O1119" t="str">
            <v/>
          </cell>
          <cell r="P1119" t="str">
            <v/>
          </cell>
        </row>
        <row r="1120">
          <cell r="A1120" t="str">
            <v>OH</v>
          </cell>
          <cell r="B1120">
            <v>2</v>
          </cell>
          <cell r="C1120">
            <v>3</v>
          </cell>
          <cell r="D1120" t="str">
            <v>P</v>
          </cell>
          <cell r="E1120">
            <v>0.55000000000000004</v>
          </cell>
          <cell r="F1120">
            <v>37649</v>
          </cell>
          <cell r="G1120">
            <v>5.0000000000000001E-4</v>
          </cell>
          <cell r="H1120">
            <v>0</v>
          </cell>
          <cell r="I1120" t="str">
            <v>9          0   .</v>
          </cell>
          <cell r="J1120">
            <v>0</v>
          </cell>
          <cell r="K1120">
            <v>0</v>
          </cell>
          <cell r="L1120">
            <v>2003</v>
          </cell>
          <cell r="M1120" t="str">
            <v>No Trade</v>
          </cell>
          <cell r="N1120" t="str">
            <v/>
          </cell>
          <cell r="O1120" t="str">
            <v/>
          </cell>
          <cell r="P1120" t="str">
            <v/>
          </cell>
        </row>
        <row r="1121">
          <cell r="A1121" t="str">
            <v>OH</v>
          </cell>
          <cell r="B1121">
            <v>2</v>
          </cell>
          <cell r="C1121">
            <v>3</v>
          </cell>
          <cell r="D1121" t="str">
            <v>P</v>
          </cell>
          <cell r="E1121">
            <v>0.56000000000000005</v>
          </cell>
          <cell r="F1121">
            <v>37649</v>
          </cell>
          <cell r="G1121">
            <v>6.9999999999999999E-4</v>
          </cell>
          <cell r="H1121">
            <v>1E-3</v>
          </cell>
          <cell r="I1121" t="str">
            <v>2          0   .</v>
          </cell>
          <cell r="J1121">
            <v>0</v>
          </cell>
          <cell r="K1121">
            <v>0</v>
          </cell>
          <cell r="L1121">
            <v>2003</v>
          </cell>
          <cell r="M1121" t="str">
            <v>No Trade</v>
          </cell>
          <cell r="N1121" t="str">
            <v/>
          </cell>
          <cell r="O1121" t="str">
            <v/>
          </cell>
          <cell r="P1121" t="str">
            <v/>
          </cell>
        </row>
        <row r="1122">
          <cell r="A1122" t="str">
            <v>OH</v>
          </cell>
          <cell r="B1122">
            <v>2</v>
          </cell>
          <cell r="C1122">
            <v>3</v>
          </cell>
          <cell r="D1122" t="str">
            <v>P</v>
          </cell>
          <cell r="E1122">
            <v>0.56999999999999995</v>
          </cell>
          <cell r="F1122">
            <v>37649</v>
          </cell>
          <cell r="G1122">
            <v>1E-3</v>
          </cell>
          <cell r="H1122">
            <v>1E-3</v>
          </cell>
          <cell r="I1122" t="str">
            <v>7          0   .</v>
          </cell>
          <cell r="J1122">
            <v>0</v>
          </cell>
          <cell r="K1122">
            <v>0</v>
          </cell>
          <cell r="L1122">
            <v>2003</v>
          </cell>
          <cell r="M1122" t="str">
            <v>No Trade</v>
          </cell>
          <cell r="N1122" t="str">
            <v/>
          </cell>
          <cell r="O1122" t="str">
            <v/>
          </cell>
          <cell r="P1122" t="str">
            <v/>
          </cell>
        </row>
        <row r="1123">
          <cell r="A1123" t="str">
            <v>OH</v>
          </cell>
          <cell r="B1123">
            <v>2</v>
          </cell>
          <cell r="C1123">
            <v>3</v>
          </cell>
          <cell r="D1123" t="str">
            <v>C</v>
          </cell>
          <cell r="E1123">
            <v>0.57999999999999996</v>
          </cell>
          <cell r="F1123">
            <v>37649</v>
          </cell>
          <cell r="G1123">
            <v>0.1726</v>
          </cell>
          <cell r="H1123">
            <v>0.161</v>
          </cell>
          <cell r="I1123" t="str">
            <v>1          0   .</v>
          </cell>
          <cell r="J1123">
            <v>0</v>
          </cell>
          <cell r="K1123">
            <v>0</v>
          </cell>
          <cell r="L1123">
            <v>2003</v>
          </cell>
          <cell r="M1123" t="str">
            <v>No Trade</v>
          </cell>
          <cell r="N1123" t="str">
            <v/>
          </cell>
          <cell r="O1123" t="str">
            <v/>
          </cell>
          <cell r="P1123" t="str">
            <v/>
          </cell>
        </row>
        <row r="1124">
          <cell r="A1124" t="str">
            <v>OH</v>
          </cell>
          <cell r="B1124">
            <v>2</v>
          </cell>
          <cell r="C1124">
            <v>3</v>
          </cell>
          <cell r="D1124" t="str">
            <v>P</v>
          </cell>
          <cell r="E1124">
            <v>0.57999999999999996</v>
          </cell>
          <cell r="F1124">
            <v>37649</v>
          </cell>
          <cell r="G1124">
            <v>1.4E-3</v>
          </cell>
          <cell r="H1124">
            <v>2E-3</v>
          </cell>
          <cell r="I1124" t="str">
            <v>2          0   .</v>
          </cell>
          <cell r="J1124">
            <v>0</v>
          </cell>
          <cell r="K1124">
            <v>0</v>
          </cell>
          <cell r="L1124">
            <v>2003</v>
          </cell>
          <cell r="M1124" t="str">
            <v>No Trade</v>
          </cell>
          <cell r="N1124" t="str">
            <v/>
          </cell>
          <cell r="O1124" t="str">
            <v/>
          </cell>
          <cell r="P1124" t="str">
            <v/>
          </cell>
        </row>
        <row r="1125">
          <cell r="A1125" t="str">
            <v>OH</v>
          </cell>
          <cell r="B1125">
            <v>2</v>
          </cell>
          <cell r="C1125">
            <v>3</v>
          </cell>
          <cell r="D1125" t="str">
            <v>P</v>
          </cell>
          <cell r="E1125">
            <v>0.59</v>
          </cell>
          <cell r="F1125">
            <v>37649</v>
          </cell>
          <cell r="G1125">
            <v>1.9E-3</v>
          </cell>
          <cell r="H1125">
            <v>2E-3</v>
          </cell>
          <cell r="I1125" t="str">
            <v>9          0   .</v>
          </cell>
          <cell r="J1125">
            <v>0</v>
          </cell>
          <cell r="K1125">
            <v>0</v>
          </cell>
          <cell r="L1125">
            <v>2003</v>
          </cell>
          <cell r="M1125" t="str">
            <v>No Trade</v>
          </cell>
          <cell r="N1125" t="str">
            <v/>
          </cell>
          <cell r="O1125" t="str">
            <v/>
          </cell>
          <cell r="P1125" t="str">
            <v/>
          </cell>
        </row>
        <row r="1126">
          <cell r="A1126" t="str">
            <v>OH</v>
          </cell>
          <cell r="B1126">
            <v>2</v>
          </cell>
          <cell r="C1126">
            <v>3</v>
          </cell>
          <cell r="D1126" t="str">
            <v>C</v>
          </cell>
          <cell r="E1126">
            <v>0.6</v>
          </cell>
          <cell r="F1126">
            <v>37649</v>
          </cell>
          <cell r="G1126">
            <v>0.15359999999999999</v>
          </cell>
          <cell r="H1126">
            <v>0.14199999999999999</v>
          </cell>
          <cell r="I1126" t="str">
            <v>7          0   .</v>
          </cell>
          <cell r="J1126">
            <v>0</v>
          </cell>
          <cell r="K1126">
            <v>0</v>
          </cell>
          <cell r="L1126">
            <v>2003</v>
          </cell>
          <cell r="M1126" t="str">
            <v>No Trade</v>
          </cell>
          <cell r="N1126" t="str">
            <v/>
          </cell>
          <cell r="O1126" t="str">
            <v/>
          </cell>
          <cell r="P1126" t="str">
            <v/>
          </cell>
        </row>
        <row r="1127">
          <cell r="A1127" t="str">
            <v>OH</v>
          </cell>
          <cell r="B1127">
            <v>2</v>
          </cell>
          <cell r="C1127">
            <v>3</v>
          </cell>
          <cell r="D1127" t="str">
            <v>P</v>
          </cell>
          <cell r="E1127">
            <v>0.6</v>
          </cell>
          <cell r="F1127">
            <v>37649</v>
          </cell>
          <cell r="G1127">
            <v>2.5000000000000001E-3</v>
          </cell>
          <cell r="H1127">
            <v>3.0000000000000001E-3</v>
          </cell>
          <cell r="I1127" t="str">
            <v>8          0   .</v>
          </cell>
          <cell r="J1127">
            <v>0</v>
          </cell>
          <cell r="K1127">
            <v>0</v>
          </cell>
          <cell r="L1127">
            <v>2003</v>
          </cell>
          <cell r="M1127" t="str">
            <v>No Trade</v>
          </cell>
          <cell r="N1127" t="str">
            <v/>
          </cell>
          <cell r="O1127" t="str">
            <v/>
          </cell>
          <cell r="P1127" t="str">
            <v/>
          </cell>
        </row>
        <row r="1128">
          <cell r="A1128" t="str">
            <v>OH</v>
          </cell>
          <cell r="B1128">
            <v>2</v>
          </cell>
          <cell r="C1128">
            <v>3</v>
          </cell>
          <cell r="D1128" t="str">
            <v>C</v>
          </cell>
          <cell r="E1128">
            <v>0.61</v>
          </cell>
          <cell r="F1128">
            <v>37649</v>
          </cell>
          <cell r="G1128">
            <v>0.1444</v>
          </cell>
          <cell r="H1128">
            <v>0.13300000000000001</v>
          </cell>
          <cell r="I1128" t="str">
            <v>7          0   .</v>
          </cell>
          <cell r="J1128">
            <v>0</v>
          </cell>
          <cell r="K1128">
            <v>0</v>
          </cell>
          <cell r="L1128">
            <v>2003</v>
          </cell>
          <cell r="M1128" t="str">
            <v>No Trade</v>
          </cell>
          <cell r="N1128" t="str">
            <v/>
          </cell>
          <cell r="O1128" t="str">
            <v/>
          </cell>
          <cell r="P1128" t="str">
            <v/>
          </cell>
        </row>
        <row r="1129">
          <cell r="A1129" t="str">
            <v>OH</v>
          </cell>
          <cell r="B1129">
            <v>2</v>
          </cell>
          <cell r="C1129">
            <v>3</v>
          </cell>
          <cell r="D1129" t="str">
            <v>P</v>
          </cell>
          <cell r="E1129">
            <v>0.61</v>
          </cell>
          <cell r="F1129">
            <v>37649</v>
          </cell>
          <cell r="G1129">
            <v>3.3E-3</v>
          </cell>
          <cell r="H1129">
            <v>4.0000000000000001E-3</v>
          </cell>
          <cell r="I1129" t="str">
            <v>8          0   .</v>
          </cell>
          <cell r="J1129">
            <v>0</v>
          </cell>
          <cell r="K1129">
            <v>0</v>
          </cell>
          <cell r="L1129">
            <v>2003</v>
          </cell>
          <cell r="M1129" t="str">
            <v>No Trade</v>
          </cell>
          <cell r="N1129" t="str">
            <v/>
          </cell>
          <cell r="O1129" t="str">
            <v/>
          </cell>
          <cell r="P1129" t="str">
            <v/>
          </cell>
        </row>
        <row r="1130">
          <cell r="A1130" t="str">
            <v>OH</v>
          </cell>
          <cell r="B1130">
            <v>2</v>
          </cell>
          <cell r="C1130">
            <v>3</v>
          </cell>
          <cell r="D1130" t="str">
            <v>C</v>
          </cell>
          <cell r="E1130">
            <v>0.62</v>
          </cell>
          <cell r="F1130">
            <v>37649</v>
          </cell>
          <cell r="G1130">
            <v>0.1024</v>
          </cell>
          <cell r="H1130">
            <v>0.10199999999999999</v>
          </cell>
          <cell r="I1130" t="str">
            <v>4          0   .</v>
          </cell>
          <cell r="J1130">
            <v>0</v>
          </cell>
          <cell r="K1130">
            <v>0</v>
          </cell>
          <cell r="L1130">
            <v>2003</v>
          </cell>
          <cell r="M1130" t="str">
            <v>No Trade</v>
          </cell>
          <cell r="N1130" t="str">
            <v/>
          </cell>
          <cell r="O1130" t="str">
            <v/>
          </cell>
          <cell r="P1130" t="str">
            <v/>
          </cell>
        </row>
        <row r="1131">
          <cell r="A1131" t="str">
            <v>OH</v>
          </cell>
          <cell r="B1131">
            <v>2</v>
          </cell>
          <cell r="C1131">
            <v>3</v>
          </cell>
          <cell r="D1131" t="str">
            <v>P</v>
          </cell>
          <cell r="E1131">
            <v>0.62</v>
          </cell>
          <cell r="F1131">
            <v>37649</v>
          </cell>
          <cell r="G1131">
            <v>4.3E-3</v>
          </cell>
          <cell r="H1131">
            <v>6.0000000000000001E-3</v>
          </cell>
          <cell r="I1131" t="str">
            <v>0          5   .</v>
          </cell>
          <cell r="J1131">
            <v>50</v>
          </cell>
          <cell r="K1131">
            <v>5.0000000000000001E-3</v>
          </cell>
          <cell r="L1131">
            <v>2003</v>
          </cell>
          <cell r="M1131" t="str">
            <v>No Trade</v>
          </cell>
          <cell r="N1131" t="str">
            <v/>
          </cell>
          <cell r="O1131" t="str">
            <v/>
          </cell>
          <cell r="P1131" t="str">
            <v/>
          </cell>
        </row>
        <row r="1132">
          <cell r="A1132" t="str">
            <v>OH</v>
          </cell>
          <cell r="B1132">
            <v>2</v>
          </cell>
          <cell r="C1132">
            <v>3</v>
          </cell>
          <cell r="D1132" t="str">
            <v>C</v>
          </cell>
          <cell r="E1132">
            <v>0.63</v>
          </cell>
          <cell r="F1132">
            <v>37649</v>
          </cell>
          <cell r="G1132">
            <v>0.12659999999999999</v>
          </cell>
          <cell r="H1132">
            <v>0.11600000000000001</v>
          </cell>
          <cell r="I1132" t="str">
            <v>5          0   .</v>
          </cell>
          <cell r="J1132">
            <v>0</v>
          </cell>
          <cell r="K1132">
            <v>0</v>
          </cell>
          <cell r="L1132">
            <v>2003</v>
          </cell>
          <cell r="M1132" t="str">
            <v>No Trade</v>
          </cell>
          <cell r="N1132" t="str">
            <v/>
          </cell>
          <cell r="O1132" t="str">
            <v/>
          </cell>
          <cell r="P1132" t="str">
            <v/>
          </cell>
        </row>
        <row r="1133">
          <cell r="A1133" t="str">
            <v>OH</v>
          </cell>
          <cell r="B1133">
            <v>2</v>
          </cell>
          <cell r="C1133">
            <v>3</v>
          </cell>
          <cell r="D1133" t="str">
            <v>P</v>
          </cell>
          <cell r="E1133">
            <v>0.63</v>
          </cell>
          <cell r="F1133">
            <v>37649</v>
          </cell>
          <cell r="G1133">
            <v>5.4000000000000003E-3</v>
          </cell>
          <cell r="H1133">
            <v>7.0000000000000001E-3</v>
          </cell>
          <cell r="I1133" t="str">
            <v>5          0   .</v>
          </cell>
          <cell r="J1133">
            <v>0</v>
          </cell>
          <cell r="K1133">
            <v>0</v>
          </cell>
          <cell r="L1133">
            <v>2003</v>
          </cell>
          <cell r="M1133" t="str">
            <v>No Trade</v>
          </cell>
          <cell r="N1133" t="str">
            <v/>
          </cell>
          <cell r="O1133" t="str">
            <v/>
          </cell>
          <cell r="P1133" t="str">
            <v/>
          </cell>
        </row>
        <row r="1134">
          <cell r="A1134" t="str">
            <v>OH</v>
          </cell>
          <cell r="B1134">
            <v>2</v>
          </cell>
          <cell r="C1134">
            <v>3</v>
          </cell>
          <cell r="D1134" t="str">
            <v>P</v>
          </cell>
          <cell r="E1134">
            <v>0.64</v>
          </cell>
          <cell r="F1134">
            <v>37649</v>
          </cell>
          <cell r="G1134">
            <v>6.7999999999999996E-3</v>
          </cell>
          <cell r="H1134">
            <v>8.9999999999999993E-3</v>
          </cell>
          <cell r="I1134" t="str">
            <v>3          0   .</v>
          </cell>
          <cell r="J1134">
            <v>0</v>
          </cell>
          <cell r="K1134">
            <v>0</v>
          </cell>
          <cell r="L1134">
            <v>2003</v>
          </cell>
          <cell r="M1134" t="str">
            <v>No Trade</v>
          </cell>
          <cell r="N1134" t="str">
            <v/>
          </cell>
          <cell r="O1134" t="str">
            <v/>
          </cell>
          <cell r="P1134" t="str">
            <v/>
          </cell>
        </row>
        <row r="1135">
          <cell r="A1135" t="str">
            <v>OH</v>
          </cell>
          <cell r="B1135">
            <v>2</v>
          </cell>
          <cell r="C1135">
            <v>3</v>
          </cell>
          <cell r="D1135" t="str">
            <v>C</v>
          </cell>
          <cell r="E1135">
            <v>0.65</v>
          </cell>
          <cell r="F1135">
            <v>37649</v>
          </cell>
          <cell r="G1135">
            <v>0.10970000000000001</v>
          </cell>
          <cell r="H1135">
            <v>0.1</v>
          </cell>
          <cell r="I1135" t="str">
            <v>4          0   .</v>
          </cell>
          <cell r="J1135">
            <v>0</v>
          </cell>
          <cell r="K1135">
            <v>0</v>
          </cell>
          <cell r="L1135">
            <v>2003</v>
          </cell>
          <cell r="M1135" t="str">
            <v>No Trade</v>
          </cell>
          <cell r="N1135" t="str">
            <v/>
          </cell>
          <cell r="O1135" t="str">
            <v/>
          </cell>
          <cell r="P1135" t="str">
            <v/>
          </cell>
        </row>
        <row r="1136">
          <cell r="A1136" t="str">
            <v>OH</v>
          </cell>
          <cell r="B1136">
            <v>2</v>
          </cell>
          <cell r="C1136">
            <v>3</v>
          </cell>
          <cell r="D1136" t="str">
            <v>P</v>
          </cell>
          <cell r="E1136">
            <v>0.65</v>
          </cell>
          <cell r="F1136">
            <v>37649</v>
          </cell>
          <cell r="G1136">
            <v>8.3999999999999995E-3</v>
          </cell>
          <cell r="H1136">
            <v>1.0999999999999999E-2</v>
          </cell>
          <cell r="I1136" t="str">
            <v>3          0   .</v>
          </cell>
          <cell r="J1136">
            <v>0</v>
          </cell>
          <cell r="K1136">
            <v>0</v>
          </cell>
          <cell r="L1136">
            <v>2003</v>
          </cell>
          <cell r="M1136" t="str">
            <v>No Trade</v>
          </cell>
          <cell r="N1136" t="str">
            <v/>
          </cell>
          <cell r="O1136" t="str">
            <v/>
          </cell>
          <cell r="P1136" t="str">
            <v/>
          </cell>
        </row>
        <row r="1137">
          <cell r="A1137" t="str">
            <v>OH</v>
          </cell>
          <cell r="B1137">
            <v>2</v>
          </cell>
          <cell r="C1137">
            <v>3</v>
          </cell>
          <cell r="D1137" t="str">
            <v>C</v>
          </cell>
          <cell r="E1137">
            <v>0.66</v>
          </cell>
          <cell r="F1137">
            <v>37649</v>
          </cell>
          <cell r="G1137">
            <v>0.1016</v>
          </cell>
          <cell r="H1137">
            <v>9.1999999999999998E-2</v>
          </cell>
          <cell r="I1137" t="str">
            <v>8          0   .</v>
          </cell>
          <cell r="J1137">
            <v>0</v>
          </cell>
          <cell r="K1137">
            <v>0</v>
          </cell>
          <cell r="L1137">
            <v>2003</v>
          </cell>
          <cell r="M1137" t="str">
            <v>No Trade</v>
          </cell>
          <cell r="N1137" t="str">
            <v/>
          </cell>
          <cell r="O1137" t="str">
            <v/>
          </cell>
          <cell r="P1137" t="str">
            <v/>
          </cell>
        </row>
        <row r="1138">
          <cell r="A1138" t="str">
            <v>OH</v>
          </cell>
          <cell r="B1138">
            <v>2</v>
          </cell>
          <cell r="C1138">
            <v>3</v>
          </cell>
          <cell r="D1138" t="str">
            <v>P</v>
          </cell>
          <cell r="E1138">
            <v>0.66</v>
          </cell>
          <cell r="F1138">
            <v>37649</v>
          </cell>
          <cell r="G1138">
            <v>1.03E-2</v>
          </cell>
          <cell r="H1138">
            <v>1.2999999999999999E-2</v>
          </cell>
          <cell r="I1138" t="str">
            <v>6          0   .</v>
          </cell>
          <cell r="J1138">
            <v>0</v>
          </cell>
          <cell r="K1138">
            <v>0</v>
          </cell>
          <cell r="L1138">
            <v>2003</v>
          </cell>
          <cell r="M1138" t="str">
            <v>No Trade</v>
          </cell>
          <cell r="N1138" t="str">
            <v/>
          </cell>
          <cell r="O1138" t="str">
            <v/>
          </cell>
          <cell r="P1138" t="str">
            <v/>
          </cell>
        </row>
        <row r="1139">
          <cell r="A1139" t="str">
            <v>OH</v>
          </cell>
          <cell r="B1139">
            <v>2</v>
          </cell>
          <cell r="C1139">
            <v>3</v>
          </cell>
          <cell r="D1139" t="str">
            <v>C</v>
          </cell>
          <cell r="E1139">
            <v>0.67</v>
          </cell>
          <cell r="F1139">
            <v>37649</v>
          </cell>
          <cell r="G1139">
            <v>9.3899999999999997E-2</v>
          </cell>
          <cell r="H1139">
            <v>8.5000000000000006E-2</v>
          </cell>
          <cell r="I1139" t="str">
            <v>5          2   .</v>
          </cell>
          <cell r="J1139">
            <v>0</v>
          </cell>
          <cell r="K1139">
            <v>0</v>
          </cell>
          <cell r="L1139">
            <v>2003</v>
          </cell>
          <cell r="M1139" t="str">
            <v>No Trade</v>
          </cell>
          <cell r="N1139" t="str">
            <v/>
          </cell>
          <cell r="O1139" t="str">
            <v/>
          </cell>
          <cell r="P1139" t="str">
            <v/>
          </cell>
        </row>
        <row r="1140">
          <cell r="A1140" t="str">
            <v>OH</v>
          </cell>
          <cell r="B1140">
            <v>2</v>
          </cell>
          <cell r="C1140">
            <v>3</v>
          </cell>
          <cell r="D1140" t="str">
            <v>P</v>
          </cell>
          <cell r="E1140">
            <v>0.67</v>
          </cell>
          <cell r="F1140">
            <v>37649</v>
          </cell>
          <cell r="G1140">
            <v>1.2500000000000001E-2</v>
          </cell>
          <cell r="H1140">
            <v>1.6E-2</v>
          </cell>
          <cell r="I1140" t="str">
            <v>2          0   .</v>
          </cell>
          <cell r="J1140">
            <v>0</v>
          </cell>
          <cell r="K1140">
            <v>0</v>
          </cell>
          <cell r="L1140">
            <v>2003</v>
          </cell>
          <cell r="M1140" t="str">
            <v>No Trade</v>
          </cell>
          <cell r="N1140" t="str">
            <v/>
          </cell>
          <cell r="O1140" t="str">
            <v/>
          </cell>
          <cell r="P1140" t="str">
            <v/>
          </cell>
        </row>
        <row r="1141">
          <cell r="A1141" t="str">
            <v>OH</v>
          </cell>
          <cell r="B1141">
            <v>2</v>
          </cell>
          <cell r="C1141">
            <v>3</v>
          </cell>
          <cell r="D1141" t="str">
            <v>C</v>
          </cell>
          <cell r="E1141">
            <v>0.68</v>
          </cell>
          <cell r="F1141">
            <v>37649</v>
          </cell>
          <cell r="G1141">
            <v>8.6400000000000005E-2</v>
          </cell>
          <cell r="H1141">
            <v>7.8E-2</v>
          </cell>
          <cell r="I1141" t="str">
            <v>5          0   .</v>
          </cell>
          <cell r="J1141">
            <v>0</v>
          </cell>
          <cell r="K1141">
            <v>0</v>
          </cell>
          <cell r="L1141">
            <v>2003</v>
          </cell>
          <cell r="M1141" t="str">
            <v>No Trade</v>
          </cell>
          <cell r="N1141" t="str">
            <v/>
          </cell>
          <cell r="O1141" t="str">
            <v/>
          </cell>
          <cell r="P1141" t="str">
            <v/>
          </cell>
        </row>
        <row r="1142">
          <cell r="A1142" t="str">
            <v>OH</v>
          </cell>
          <cell r="B1142">
            <v>2</v>
          </cell>
          <cell r="C1142">
            <v>3</v>
          </cell>
          <cell r="D1142" t="str">
            <v>P</v>
          </cell>
          <cell r="E1142">
            <v>0.68</v>
          </cell>
          <cell r="F1142">
            <v>37649</v>
          </cell>
          <cell r="G1142">
            <v>1.4999999999999999E-2</v>
          </cell>
          <cell r="H1142">
            <v>1.9E-2</v>
          </cell>
          <cell r="I1142" t="str">
            <v>2          0   .</v>
          </cell>
          <cell r="J1142">
            <v>0</v>
          </cell>
          <cell r="K1142">
            <v>0</v>
          </cell>
          <cell r="L1142">
            <v>2003</v>
          </cell>
          <cell r="M1142" t="str">
            <v>No Trade</v>
          </cell>
          <cell r="N1142" t="str">
            <v/>
          </cell>
          <cell r="O1142" t="str">
            <v/>
          </cell>
          <cell r="P1142" t="str">
            <v/>
          </cell>
        </row>
        <row r="1143">
          <cell r="A1143" t="str">
            <v>OH</v>
          </cell>
          <cell r="B1143">
            <v>2</v>
          </cell>
          <cell r="C1143">
            <v>3</v>
          </cell>
          <cell r="D1143" t="str">
            <v>C</v>
          </cell>
          <cell r="E1143">
            <v>0.69</v>
          </cell>
          <cell r="F1143">
            <v>37649</v>
          </cell>
          <cell r="G1143">
            <v>7.9399999999999998E-2</v>
          </cell>
          <cell r="H1143">
            <v>7.0999999999999994E-2</v>
          </cell>
          <cell r="I1143" t="str">
            <v>9          0   .</v>
          </cell>
          <cell r="J1143">
            <v>0</v>
          </cell>
          <cell r="K1143">
            <v>0</v>
          </cell>
          <cell r="L1143">
            <v>2003</v>
          </cell>
          <cell r="M1143" t="str">
            <v>No Trade</v>
          </cell>
          <cell r="N1143" t="str">
            <v/>
          </cell>
          <cell r="O1143" t="str">
            <v/>
          </cell>
          <cell r="P1143" t="str">
            <v/>
          </cell>
        </row>
        <row r="1144">
          <cell r="A1144" t="str">
            <v>OH</v>
          </cell>
          <cell r="B1144">
            <v>2</v>
          </cell>
          <cell r="C1144">
            <v>3</v>
          </cell>
          <cell r="D1144" t="str">
            <v>P</v>
          </cell>
          <cell r="E1144">
            <v>0.69</v>
          </cell>
          <cell r="F1144">
            <v>37649</v>
          </cell>
          <cell r="G1144">
            <v>1.7899999999999999E-2</v>
          </cell>
          <cell r="H1144">
            <v>2.1999999999999999E-2</v>
          </cell>
          <cell r="I1144" t="str">
            <v>5        110   .</v>
          </cell>
          <cell r="J1144">
            <v>0</v>
          </cell>
          <cell r="K1144">
            <v>0</v>
          </cell>
          <cell r="L1144">
            <v>2003</v>
          </cell>
          <cell r="M1144" t="str">
            <v>No Trade</v>
          </cell>
          <cell r="N1144" t="str">
            <v/>
          </cell>
          <cell r="O1144" t="str">
            <v/>
          </cell>
          <cell r="P1144" t="str">
            <v/>
          </cell>
        </row>
        <row r="1145">
          <cell r="A1145" t="str">
            <v>OH</v>
          </cell>
          <cell r="B1145">
            <v>2</v>
          </cell>
          <cell r="C1145">
            <v>3</v>
          </cell>
          <cell r="D1145" t="str">
            <v>C</v>
          </cell>
          <cell r="E1145">
            <v>0.7</v>
          </cell>
          <cell r="F1145">
            <v>37649</v>
          </cell>
          <cell r="G1145">
            <v>7.2599999999999998E-2</v>
          </cell>
          <cell r="H1145">
            <v>6.5000000000000002E-2</v>
          </cell>
          <cell r="I1145" t="str">
            <v>6        127   .</v>
          </cell>
          <cell r="J1145">
            <v>750</v>
          </cell>
          <cell r="K1145">
            <v>7.3999999999999996E-2</v>
          </cell>
          <cell r="L1145">
            <v>2003</v>
          </cell>
          <cell r="M1145" t="str">
            <v>No Trade</v>
          </cell>
          <cell r="N1145" t="str">
            <v/>
          </cell>
          <cell r="O1145" t="str">
            <v/>
          </cell>
          <cell r="P1145" t="str">
            <v/>
          </cell>
        </row>
        <row r="1146">
          <cell r="A1146" t="str">
            <v>OH</v>
          </cell>
          <cell r="B1146">
            <v>2</v>
          </cell>
          <cell r="C1146">
            <v>3</v>
          </cell>
          <cell r="D1146" t="str">
            <v>P</v>
          </cell>
          <cell r="E1146">
            <v>0.7</v>
          </cell>
          <cell r="F1146">
            <v>37649</v>
          </cell>
          <cell r="G1146">
            <v>2.1000000000000001E-2</v>
          </cell>
          <cell r="H1146">
            <v>2.5999999999999999E-2</v>
          </cell>
          <cell r="I1146" t="str">
            <v>1        100   .</v>
          </cell>
          <cell r="J1146">
            <v>0</v>
          </cell>
          <cell r="K1146">
            <v>0</v>
          </cell>
          <cell r="L1146">
            <v>2003</v>
          </cell>
          <cell r="M1146" t="str">
            <v>No Trade</v>
          </cell>
          <cell r="N1146" t="str">
            <v/>
          </cell>
          <cell r="O1146" t="str">
            <v/>
          </cell>
          <cell r="P1146" t="str">
            <v/>
          </cell>
        </row>
        <row r="1147">
          <cell r="A1147" t="str">
            <v>OH</v>
          </cell>
          <cell r="B1147">
            <v>2</v>
          </cell>
          <cell r="C1147">
            <v>3</v>
          </cell>
          <cell r="D1147" t="str">
            <v>C</v>
          </cell>
          <cell r="E1147">
            <v>0.71</v>
          </cell>
          <cell r="F1147">
            <v>37649</v>
          </cell>
          <cell r="G1147">
            <v>6.6299999999999998E-2</v>
          </cell>
          <cell r="H1147">
            <v>5.8999999999999997E-2</v>
          </cell>
          <cell r="I1147" t="str">
            <v>7          0   .</v>
          </cell>
          <cell r="J1147">
            <v>0</v>
          </cell>
          <cell r="K1147">
            <v>0</v>
          </cell>
          <cell r="L1147">
            <v>2003</v>
          </cell>
          <cell r="M1147" t="str">
            <v>No Trade</v>
          </cell>
          <cell r="N1147" t="str">
            <v/>
          </cell>
          <cell r="O1147" t="str">
            <v/>
          </cell>
          <cell r="P1147" t="str">
            <v/>
          </cell>
        </row>
        <row r="1148">
          <cell r="A1148" t="str">
            <v>OH</v>
          </cell>
          <cell r="B1148">
            <v>2</v>
          </cell>
          <cell r="C1148">
            <v>3</v>
          </cell>
          <cell r="D1148" t="str">
            <v>P</v>
          </cell>
          <cell r="E1148">
            <v>0.71</v>
          </cell>
          <cell r="F1148">
            <v>37649</v>
          </cell>
          <cell r="G1148">
            <v>2.46E-2</v>
          </cell>
          <cell r="H1148">
            <v>0.03</v>
          </cell>
          <cell r="I1148" t="str">
            <v>2          0   .</v>
          </cell>
          <cell r="J1148">
            <v>0</v>
          </cell>
          <cell r="K1148">
            <v>0</v>
          </cell>
          <cell r="L1148">
            <v>2003</v>
          </cell>
          <cell r="M1148" t="str">
            <v>No Trade</v>
          </cell>
          <cell r="N1148" t="str">
            <v/>
          </cell>
          <cell r="O1148" t="str">
            <v/>
          </cell>
          <cell r="P1148" t="str">
            <v/>
          </cell>
        </row>
        <row r="1149">
          <cell r="A1149" t="str">
            <v>OH</v>
          </cell>
          <cell r="B1149">
            <v>2</v>
          </cell>
          <cell r="C1149">
            <v>3</v>
          </cell>
          <cell r="D1149" t="str">
            <v>C</v>
          </cell>
          <cell r="E1149">
            <v>0.72</v>
          </cell>
          <cell r="F1149">
            <v>37649</v>
          </cell>
          <cell r="G1149">
            <v>6.0199999999999997E-2</v>
          </cell>
          <cell r="H1149">
            <v>5.3999999999999999E-2</v>
          </cell>
          <cell r="I1149" t="str">
            <v>1          0   .</v>
          </cell>
          <cell r="J1149">
            <v>0</v>
          </cell>
          <cell r="K1149">
            <v>0</v>
          </cell>
          <cell r="L1149">
            <v>2003</v>
          </cell>
          <cell r="M1149" t="str">
            <v>No Trade</v>
          </cell>
          <cell r="N1149" t="str">
            <v/>
          </cell>
          <cell r="O1149" t="str">
            <v/>
          </cell>
          <cell r="P1149" t="str">
            <v/>
          </cell>
        </row>
        <row r="1150">
          <cell r="A1150" t="str">
            <v>OH</v>
          </cell>
          <cell r="B1150">
            <v>2</v>
          </cell>
          <cell r="C1150">
            <v>3</v>
          </cell>
          <cell r="D1150" t="str">
            <v>P</v>
          </cell>
          <cell r="E1150">
            <v>0.72</v>
          </cell>
          <cell r="F1150">
            <v>37649</v>
          </cell>
          <cell r="G1150">
            <v>2.8500000000000001E-2</v>
          </cell>
          <cell r="H1150">
            <v>3.4000000000000002E-2</v>
          </cell>
          <cell r="I1150" t="str">
            <v>5          0   .</v>
          </cell>
          <cell r="J1150">
            <v>0</v>
          </cell>
          <cell r="K1150">
            <v>0</v>
          </cell>
          <cell r="L1150">
            <v>2003</v>
          </cell>
          <cell r="M1150" t="str">
            <v>No Trade</v>
          </cell>
          <cell r="N1150" t="str">
            <v/>
          </cell>
          <cell r="O1150" t="str">
            <v/>
          </cell>
          <cell r="P1150" t="str">
            <v/>
          </cell>
        </row>
        <row r="1151">
          <cell r="A1151" t="str">
            <v>OH</v>
          </cell>
          <cell r="B1151">
            <v>2</v>
          </cell>
          <cell r="C1151">
            <v>3</v>
          </cell>
          <cell r="D1151" t="str">
            <v>C</v>
          </cell>
          <cell r="E1151">
            <v>0.73</v>
          </cell>
          <cell r="F1151">
            <v>37649</v>
          </cell>
          <cell r="G1151">
            <v>5.4600000000000003E-2</v>
          </cell>
          <cell r="H1151">
            <v>4.9000000000000002E-2</v>
          </cell>
          <cell r="I1151" t="str">
            <v>0          0   .</v>
          </cell>
          <cell r="J1151">
            <v>0</v>
          </cell>
          <cell r="K1151">
            <v>0</v>
          </cell>
          <cell r="L1151">
            <v>2003</v>
          </cell>
          <cell r="M1151" t="str">
            <v>No Trade</v>
          </cell>
          <cell r="N1151" t="str">
            <v/>
          </cell>
          <cell r="O1151" t="str">
            <v/>
          </cell>
          <cell r="P1151" t="str">
            <v/>
          </cell>
        </row>
        <row r="1152">
          <cell r="A1152" t="str">
            <v>OH</v>
          </cell>
          <cell r="B1152">
            <v>2</v>
          </cell>
          <cell r="C1152">
            <v>3</v>
          </cell>
          <cell r="D1152" t="str">
            <v>P</v>
          </cell>
          <cell r="E1152">
            <v>0.73</v>
          </cell>
          <cell r="F1152">
            <v>37649</v>
          </cell>
          <cell r="G1152">
            <v>3.2800000000000003E-2</v>
          </cell>
          <cell r="H1152">
            <v>3.9E-2</v>
          </cell>
          <cell r="I1152" t="str">
            <v>3          0   .</v>
          </cell>
          <cell r="J1152">
            <v>0</v>
          </cell>
          <cell r="K1152">
            <v>0</v>
          </cell>
          <cell r="L1152">
            <v>2003</v>
          </cell>
          <cell r="M1152" t="str">
            <v>No Trade</v>
          </cell>
          <cell r="N1152" t="str">
            <v/>
          </cell>
          <cell r="O1152" t="str">
            <v/>
          </cell>
          <cell r="P1152" t="str">
            <v/>
          </cell>
        </row>
        <row r="1153">
          <cell r="A1153" t="str">
            <v>OH</v>
          </cell>
          <cell r="B1153">
            <v>2</v>
          </cell>
          <cell r="C1153">
            <v>3</v>
          </cell>
          <cell r="D1153" t="str">
            <v>C</v>
          </cell>
          <cell r="E1153">
            <v>0.74</v>
          </cell>
          <cell r="F1153">
            <v>37649</v>
          </cell>
          <cell r="G1153">
            <v>4.9299999999999997E-2</v>
          </cell>
          <cell r="H1153">
            <v>4.3999999999999997E-2</v>
          </cell>
          <cell r="I1153" t="str">
            <v>1          5   .</v>
          </cell>
          <cell r="J1153">
            <v>0</v>
          </cell>
          <cell r="K1153">
            <v>0</v>
          </cell>
          <cell r="L1153">
            <v>2003</v>
          </cell>
          <cell r="M1153" t="str">
            <v>No Trade</v>
          </cell>
          <cell r="N1153" t="str">
            <v/>
          </cell>
          <cell r="O1153" t="str">
            <v/>
          </cell>
          <cell r="P1153" t="str">
            <v/>
          </cell>
        </row>
        <row r="1154">
          <cell r="A1154" t="str">
            <v>OH</v>
          </cell>
          <cell r="B1154">
            <v>2</v>
          </cell>
          <cell r="C1154">
            <v>3</v>
          </cell>
          <cell r="D1154" t="str">
            <v>P</v>
          </cell>
          <cell r="E1154">
            <v>0.74</v>
          </cell>
          <cell r="F1154">
            <v>37649</v>
          </cell>
          <cell r="G1154">
            <v>3.7400000000000003E-2</v>
          </cell>
          <cell r="H1154">
            <v>4.3999999999999997E-2</v>
          </cell>
          <cell r="I1154" t="str">
            <v>4          0   .</v>
          </cell>
          <cell r="J1154">
            <v>0</v>
          </cell>
          <cell r="K1154">
            <v>0</v>
          </cell>
          <cell r="L1154">
            <v>2003</v>
          </cell>
          <cell r="M1154" t="str">
            <v>No Trade</v>
          </cell>
          <cell r="N1154" t="str">
            <v/>
          </cell>
          <cell r="O1154" t="str">
            <v/>
          </cell>
          <cell r="P1154" t="str">
            <v/>
          </cell>
        </row>
        <row r="1155">
          <cell r="A1155" t="str">
            <v>OH</v>
          </cell>
          <cell r="B1155">
            <v>2</v>
          </cell>
          <cell r="C1155">
            <v>3</v>
          </cell>
          <cell r="D1155" t="str">
            <v>C</v>
          </cell>
          <cell r="E1155">
            <v>0.75</v>
          </cell>
          <cell r="F1155">
            <v>37649</v>
          </cell>
          <cell r="G1155">
            <v>4.4299999999999999E-2</v>
          </cell>
          <cell r="H1155">
            <v>3.9E-2</v>
          </cell>
          <cell r="I1155" t="str">
            <v>7         53   .</v>
          </cell>
          <cell r="J1155">
            <v>0</v>
          </cell>
          <cell r="K1155">
            <v>0</v>
          </cell>
          <cell r="L1155">
            <v>2003</v>
          </cell>
          <cell r="M1155" t="str">
            <v>No Trade</v>
          </cell>
          <cell r="N1155" t="str">
            <v/>
          </cell>
          <cell r="O1155" t="str">
            <v/>
          </cell>
          <cell r="P1155" t="str">
            <v/>
          </cell>
        </row>
        <row r="1156">
          <cell r="A1156" t="str">
            <v>OH</v>
          </cell>
          <cell r="B1156">
            <v>2</v>
          </cell>
          <cell r="C1156">
            <v>3</v>
          </cell>
          <cell r="D1156" t="str">
            <v>P</v>
          </cell>
          <cell r="E1156">
            <v>0.75</v>
          </cell>
          <cell r="F1156">
            <v>37649</v>
          </cell>
          <cell r="G1156">
            <v>4.24E-2</v>
          </cell>
          <cell r="H1156">
            <v>0.05</v>
          </cell>
          <cell r="I1156" t="str">
            <v>0        262   .</v>
          </cell>
          <cell r="J1156">
            <v>0</v>
          </cell>
          <cell r="K1156">
            <v>0</v>
          </cell>
          <cell r="L1156">
            <v>2003</v>
          </cell>
          <cell r="M1156" t="str">
            <v>No Trade</v>
          </cell>
          <cell r="N1156" t="str">
            <v/>
          </cell>
          <cell r="O1156" t="str">
            <v/>
          </cell>
          <cell r="P1156" t="str">
            <v/>
          </cell>
        </row>
        <row r="1157">
          <cell r="A1157" t="str">
            <v>OH</v>
          </cell>
          <cell r="B1157">
            <v>2</v>
          </cell>
          <cell r="C1157">
            <v>3</v>
          </cell>
          <cell r="D1157" t="str">
            <v>C</v>
          </cell>
          <cell r="E1157">
            <v>0.76</v>
          </cell>
          <cell r="F1157">
            <v>37649</v>
          </cell>
          <cell r="G1157">
            <v>3.9800000000000002E-2</v>
          </cell>
          <cell r="H1157">
            <v>3.5000000000000003E-2</v>
          </cell>
          <cell r="I1157" t="str">
            <v>7         10   .</v>
          </cell>
          <cell r="J1157">
            <v>380</v>
          </cell>
          <cell r="K1157">
            <v>3.7999999999999999E-2</v>
          </cell>
          <cell r="L1157">
            <v>2003</v>
          </cell>
          <cell r="M1157" t="str">
            <v>No Trade</v>
          </cell>
          <cell r="N1157" t="str">
            <v/>
          </cell>
          <cell r="O1157" t="str">
            <v/>
          </cell>
          <cell r="P1157" t="str">
            <v/>
          </cell>
        </row>
        <row r="1158">
          <cell r="A1158" t="str">
            <v>OH</v>
          </cell>
          <cell r="B1158">
            <v>2</v>
          </cell>
          <cell r="C1158">
            <v>3</v>
          </cell>
          <cell r="D1158" t="str">
            <v>P</v>
          </cell>
          <cell r="E1158">
            <v>0.76</v>
          </cell>
          <cell r="F1158">
            <v>37649</v>
          </cell>
          <cell r="G1158">
            <v>4.7899999999999998E-2</v>
          </cell>
          <cell r="H1158">
            <v>5.5E-2</v>
          </cell>
          <cell r="I1158" t="str">
            <v>9          0   .</v>
          </cell>
          <cell r="J1158">
            <v>0</v>
          </cell>
          <cell r="K1158">
            <v>0</v>
          </cell>
          <cell r="L1158">
            <v>2003</v>
          </cell>
          <cell r="M1158" t="str">
            <v>No Trade</v>
          </cell>
          <cell r="N1158" t="str">
            <v/>
          </cell>
          <cell r="O1158" t="str">
            <v/>
          </cell>
          <cell r="P1158" t="str">
            <v/>
          </cell>
        </row>
        <row r="1159">
          <cell r="A1159" t="str">
            <v>OH</v>
          </cell>
          <cell r="B1159">
            <v>2</v>
          </cell>
          <cell r="C1159">
            <v>3</v>
          </cell>
          <cell r="D1159" t="str">
            <v>C</v>
          </cell>
          <cell r="E1159">
            <v>0.77</v>
          </cell>
          <cell r="F1159">
            <v>37649</v>
          </cell>
          <cell r="G1159">
            <v>3.5700000000000003E-2</v>
          </cell>
          <cell r="H1159">
            <v>3.2000000000000001E-2</v>
          </cell>
          <cell r="I1159" t="str">
            <v>0          0   .</v>
          </cell>
          <cell r="J1159">
            <v>0</v>
          </cell>
          <cell r="K1159">
            <v>0</v>
          </cell>
          <cell r="L1159">
            <v>2003</v>
          </cell>
          <cell r="M1159" t="str">
            <v>No Trade</v>
          </cell>
          <cell r="N1159" t="str">
            <v/>
          </cell>
          <cell r="O1159" t="str">
            <v/>
          </cell>
          <cell r="P1159" t="str">
            <v/>
          </cell>
        </row>
        <row r="1160">
          <cell r="A1160" t="str">
            <v>OH</v>
          </cell>
          <cell r="B1160">
            <v>2</v>
          </cell>
          <cell r="C1160">
            <v>3</v>
          </cell>
          <cell r="D1160" t="str">
            <v>P</v>
          </cell>
          <cell r="E1160">
            <v>0.77</v>
          </cell>
          <cell r="F1160">
            <v>37649</v>
          </cell>
          <cell r="G1160">
            <v>5.3699999999999998E-2</v>
          </cell>
          <cell r="H1160">
            <v>6.2E-2</v>
          </cell>
          <cell r="I1160" t="str">
            <v>1          0   .</v>
          </cell>
          <cell r="J1160">
            <v>0</v>
          </cell>
          <cell r="K1160">
            <v>0</v>
          </cell>
          <cell r="L1160">
            <v>2003</v>
          </cell>
          <cell r="M1160" t="str">
            <v>No Trade</v>
          </cell>
          <cell r="N1160" t="str">
            <v/>
          </cell>
          <cell r="O1160" t="str">
            <v/>
          </cell>
          <cell r="P1160" t="str">
            <v/>
          </cell>
        </row>
        <row r="1161">
          <cell r="A1161" t="str">
            <v>OH</v>
          </cell>
          <cell r="B1161">
            <v>2</v>
          </cell>
          <cell r="C1161">
            <v>3</v>
          </cell>
          <cell r="D1161" t="str">
            <v>C</v>
          </cell>
          <cell r="E1161">
            <v>0.78</v>
          </cell>
          <cell r="F1161">
            <v>37649</v>
          </cell>
          <cell r="G1161">
            <v>3.1899999999999998E-2</v>
          </cell>
          <cell r="H1161">
            <v>2.9000000000000001E-2</v>
          </cell>
          <cell r="I1161" t="str">
            <v>5         20   .</v>
          </cell>
          <cell r="J1161">
            <v>310</v>
          </cell>
          <cell r="K1161">
            <v>3.1E-2</v>
          </cell>
          <cell r="L1161">
            <v>2003</v>
          </cell>
          <cell r="M1161" t="str">
            <v>No Trade</v>
          </cell>
          <cell r="N1161" t="str">
            <v/>
          </cell>
          <cell r="O1161" t="str">
            <v/>
          </cell>
          <cell r="P1161" t="str">
            <v/>
          </cell>
        </row>
        <row r="1162">
          <cell r="A1162" t="str">
            <v>OH</v>
          </cell>
          <cell r="B1162">
            <v>2</v>
          </cell>
          <cell r="C1162">
            <v>3</v>
          </cell>
          <cell r="D1162" t="str">
            <v>P</v>
          </cell>
          <cell r="E1162">
            <v>0.78</v>
          </cell>
          <cell r="F1162">
            <v>37649</v>
          </cell>
          <cell r="G1162">
            <v>5.9900000000000002E-2</v>
          </cell>
          <cell r="H1162">
            <v>6.9000000000000006E-2</v>
          </cell>
          <cell r="I1162" t="str">
            <v>6          0   .</v>
          </cell>
          <cell r="J1162">
            <v>0</v>
          </cell>
          <cell r="K1162">
            <v>0</v>
          </cell>
          <cell r="L1162">
            <v>2003</v>
          </cell>
          <cell r="M1162" t="str">
            <v>No Trade</v>
          </cell>
          <cell r="N1162" t="str">
            <v/>
          </cell>
          <cell r="O1162" t="str">
            <v/>
          </cell>
          <cell r="P1162" t="str">
            <v/>
          </cell>
        </row>
        <row r="1163">
          <cell r="A1163" t="str">
            <v>OH</v>
          </cell>
          <cell r="B1163">
            <v>2</v>
          </cell>
          <cell r="C1163">
            <v>3</v>
          </cell>
          <cell r="D1163" t="str">
            <v>C</v>
          </cell>
          <cell r="E1163">
            <v>0.79</v>
          </cell>
          <cell r="F1163">
            <v>37649</v>
          </cell>
          <cell r="G1163">
            <v>2.8500000000000001E-2</v>
          </cell>
          <cell r="H1163">
            <v>2.7E-2</v>
          </cell>
          <cell r="I1163" t="str">
            <v>0        295   .</v>
          </cell>
          <cell r="J1163">
            <v>270</v>
          </cell>
          <cell r="K1163">
            <v>2.5000000000000001E-2</v>
          </cell>
          <cell r="L1163">
            <v>2003</v>
          </cell>
          <cell r="M1163" t="str">
            <v>No Trade</v>
          </cell>
          <cell r="N1163" t="str">
            <v/>
          </cell>
          <cell r="O1163" t="str">
            <v/>
          </cell>
          <cell r="P1163" t="str">
            <v/>
          </cell>
        </row>
        <row r="1164">
          <cell r="A1164" t="str">
            <v>OH</v>
          </cell>
          <cell r="B1164">
            <v>2</v>
          </cell>
          <cell r="C1164">
            <v>3</v>
          </cell>
          <cell r="D1164" t="str">
            <v>P</v>
          </cell>
          <cell r="E1164">
            <v>0.79</v>
          </cell>
          <cell r="F1164">
            <v>37649</v>
          </cell>
          <cell r="G1164">
            <v>6.6400000000000001E-2</v>
          </cell>
          <cell r="H1164">
            <v>7.6999999999999999E-2</v>
          </cell>
          <cell r="I1164" t="str">
            <v>0          0   .</v>
          </cell>
          <cell r="J1164">
            <v>0</v>
          </cell>
          <cell r="K1164">
            <v>0</v>
          </cell>
          <cell r="L1164">
            <v>2003</v>
          </cell>
          <cell r="M1164" t="str">
            <v>No Trade</v>
          </cell>
          <cell r="N1164" t="str">
            <v/>
          </cell>
          <cell r="O1164" t="str">
            <v/>
          </cell>
          <cell r="P1164" t="str">
            <v/>
          </cell>
        </row>
        <row r="1165">
          <cell r="A1165" t="str">
            <v>OH</v>
          </cell>
          <cell r="B1165">
            <v>2</v>
          </cell>
          <cell r="C1165">
            <v>3</v>
          </cell>
          <cell r="D1165" t="str">
            <v>C</v>
          </cell>
          <cell r="E1165">
            <v>0.8</v>
          </cell>
          <cell r="F1165">
            <v>37649</v>
          </cell>
          <cell r="G1165">
            <v>2.5399999999999999E-2</v>
          </cell>
          <cell r="H1165">
            <v>2.1999999999999999E-2</v>
          </cell>
          <cell r="I1165" t="str">
            <v>7         33   .</v>
          </cell>
          <cell r="J1165">
            <v>270</v>
          </cell>
          <cell r="K1165">
            <v>2.1000000000000001E-2</v>
          </cell>
          <cell r="L1165">
            <v>2003</v>
          </cell>
          <cell r="M1165" t="str">
            <v>No Trade</v>
          </cell>
          <cell r="N1165" t="str">
            <v/>
          </cell>
          <cell r="O1165" t="str">
            <v/>
          </cell>
          <cell r="P1165" t="str">
            <v/>
          </cell>
        </row>
        <row r="1166">
          <cell r="A1166" t="str">
            <v>OH</v>
          </cell>
          <cell r="B1166">
            <v>2</v>
          </cell>
          <cell r="C1166">
            <v>3</v>
          </cell>
          <cell r="D1166" t="str">
            <v>P</v>
          </cell>
          <cell r="E1166">
            <v>0.8</v>
          </cell>
          <cell r="F1166">
            <v>37649</v>
          </cell>
          <cell r="G1166">
            <v>7.3200000000000001E-2</v>
          </cell>
          <cell r="H1166">
            <v>8.2000000000000003E-2</v>
          </cell>
          <cell r="I1166" t="str">
            <v>6          0   .</v>
          </cell>
          <cell r="J1166">
            <v>0</v>
          </cell>
          <cell r="K1166">
            <v>0</v>
          </cell>
          <cell r="L1166">
            <v>2003</v>
          </cell>
          <cell r="M1166" t="str">
            <v>No Trade</v>
          </cell>
          <cell r="N1166" t="str">
            <v/>
          </cell>
          <cell r="O1166" t="str">
            <v/>
          </cell>
          <cell r="P1166" t="str">
            <v/>
          </cell>
        </row>
        <row r="1167">
          <cell r="A1167" t="str">
            <v>OH</v>
          </cell>
          <cell r="B1167">
            <v>2</v>
          </cell>
          <cell r="C1167">
            <v>3</v>
          </cell>
          <cell r="D1167" t="str">
            <v>C</v>
          </cell>
          <cell r="E1167">
            <v>0.81</v>
          </cell>
          <cell r="F1167">
            <v>37649</v>
          </cell>
          <cell r="G1167">
            <v>2.2499999999999999E-2</v>
          </cell>
          <cell r="H1167">
            <v>0.02</v>
          </cell>
          <cell r="I1167" t="str">
            <v>1         11   .</v>
          </cell>
          <cell r="J1167">
            <v>210</v>
          </cell>
          <cell r="K1167">
            <v>0.02</v>
          </cell>
          <cell r="L1167">
            <v>2003</v>
          </cell>
          <cell r="M1167" t="str">
            <v>No Trade</v>
          </cell>
          <cell r="N1167" t="str">
            <v/>
          </cell>
          <cell r="O1167" t="str">
            <v/>
          </cell>
          <cell r="P1167" t="str">
            <v/>
          </cell>
        </row>
        <row r="1168">
          <cell r="A1168" t="str">
            <v>OH</v>
          </cell>
          <cell r="B1168">
            <v>2</v>
          </cell>
          <cell r="C1168">
            <v>3</v>
          </cell>
          <cell r="D1168" t="str">
            <v>P</v>
          </cell>
          <cell r="E1168">
            <v>0.81</v>
          </cell>
          <cell r="F1168">
            <v>37649</v>
          </cell>
          <cell r="G1168">
            <v>8.0199999999999994E-2</v>
          </cell>
          <cell r="H1168">
            <v>0.09</v>
          </cell>
          <cell r="I1168" t="str">
            <v>0          0   .</v>
          </cell>
          <cell r="J1168">
            <v>0</v>
          </cell>
          <cell r="K1168">
            <v>0</v>
          </cell>
          <cell r="L1168">
            <v>2003</v>
          </cell>
          <cell r="M1168" t="str">
            <v>No Trade</v>
          </cell>
          <cell r="N1168" t="str">
            <v/>
          </cell>
          <cell r="O1168" t="str">
            <v/>
          </cell>
          <cell r="P1168" t="str">
            <v/>
          </cell>
        </row>
        <row r="1169">
          <cell r="A1169" t="str">
            <v>OH</v>
          </cell>
          <cell r="B1169">
            <v>2</v>
          </cell>
          <cell r="C1169">
            <v>3</v>
          </cell>
          <cell r="D1169" t="str">
            <v>C</v>
          </cell>
          <cell r="E1169">
            <v>0.82</v>
          </cell>
          <cell r="F1169">
            <v>37649</v>
          </cell>
          <cell r="G1169">
            <v>1.9900000000000001E-2</v>
          </cell>
          <cell r="H1169">
            <v>1.7000000000000001E-2</v>
          </cell>
          <cell r="I1169" t="str">
            <v>8         10   .</v>
          </cell>
          <cell r="J1169">
            <v>180</v>
          </cell>
          <cell r="K1169">
            <v>1.7999999999999999E-2</v>
          </cell>
          <cell r="L1169">
            <v>2003</v>
          </cell>
          <cell r="M1169" t="str">
            <v>No Trade</v>
          </cell>
          <cell r="N1169" t="str">
            <v/>
          </cell>
          <cell r="O1169" t="str">
            <v/>
          </cell>
          <cell r="P1169" t="str">
            <v/>
          </cell>
        </row>
        <row r="1170">
          <cell r="A1170" t="str">
            <v>OH</v>
          </cell>
          <cell r="B1170">
            <v>2</v>
          </cell>
          <cell r="C1170">
            <v>3</v>
          </cell>
          <cell r="D1170" t="str">
            <v>C</v>
          </cell>
          <cell r="E1170">
            <v>0.83</v>
          </cell>
          <cell r="F1170">
            <v>37649</v>
          </cell>
          <cell r="G1170">
            <v>1.7600000000000001E-2</v>
          </cell>
          <cell r="H1170">
            <v>1.4999999999999999E-2</v>
          </cell>
          <cell r="I1170" t="str">
            <v>8         12   .</v>
          </cell>
          <cell r="J1170">
            <v>178</v>
          </cell>
          <cell r="K1170">
            <v>1.7500000000000002E-2</v>
          </cell>
          <cell r="L1170">
            <v>2003</v>
          </cell>
          <cell r="M1170" t="str">
            <v>No Trade</v>
          </cell>
          <cell r="N1170" t="str">
            <v/>
          </cell>
          <cell r="O1170" t="str">
            <v/>
          </cell>
          <cell r="P1170" t="str">
            <v/>
          </cell>
        </row>
        <row r="1171">
          <cell r="A1171" t="str">
            <v>OH</v>
          </cell>
          <cell r="B1171">
            <v>2</v>
          </cell>
          <cell r="C1171">
            <v>3</v>
          </cell>
          <cell r="D1171" t="str">
            <v>C</v>
          </cell>
          <cell r="E1171">
            <v>0.84</v>
          </cell>
          <cell r="F1171">
            <v>37649</v>
          </cell>
          <cell r="G1171">
            <v>1.55E-2</v>
          </cell>
          <cell r="H1171">
            <v>1.2999999999999999E-2</v>
          </cell>
          <cell r="I1171" t="str">
            <v>9         32   .</v>
          </cell>
          <cell r="J1171">
            <v>180</v>
          </cell>
          <cell r="K1171">
            <v>1.2E-2</v>
          </cell>
          <cell r="L1171">
            <v>2003</v>
          </cell>
          <cell r="M1171" t="str">
            <v>No Trade</v>
          </cell>
          <cell r="N1171" t="str">
            <v/>
          </cell>
          <cell r="O1171" t="str">
            <v/>
          </cell>
          <cell r="P1171" t="str">
            <v/>
          </cell>
        </row>
        <row r="1172">
          <cell r="A1172" t="str">
            <v>OH</v>
          </cell>
          <cell r="B1172">
            <v>2</v>
          </cell>
          <cell r="C1172">
            <v>3</v>
          </cell>
          <cell r="D1172" t="str">
            <v>C</v>
          </cell>
          <cell r="E1172">
            <v>0.85</v>
          </cell>
          <cell r="F1172">
            <v>37649</v>
          </cell>
          <cell r="G1172">
            <v>1.37E-2</v>
          </cell>
          <cell r="H1172">
            <v>1.2E-2</v>
          </cell>
          <cell r="I1172" t="str">
            <v>3         15   .</v>
          </cell>
          <cell r="J1172">
            <v>0</v>
          </cell>
          <cell r="K1172">
            <v>0</v>
          </cell>
          <cell r="L1172">
            <v>2003</v>
          </cell>
          <cell r="M1172" t="str">
            <v>No Trade</v>
          </cell>
          <cell r="N1172" t="str">
            <v/>
          </cell>
          <cell r="O1172" t="str">
            <v/>
          </cell>
          <cell r="P1172" t="str">
            <v/>
          </cell>
        </row>
        <row r="1173">
          <cell r="A1173" t="str">
            <v>OH</v>
          </cell>
          <cell r="B1173">
            <v>2</v>
          </cell>
          <cell r="C1173">
            <v>3</v>
          </cell>
          <cell r="D1173" t="str">
            <v>C</v>
          </cell>
          <cell r="E1173">
            <v>0.86</v>
          </cell>
          <cell r="F1173">
            <v>37649</v>
          </cell>
          <cell r="G1173">
            <v>1.2E-2</v>
          </cell>
          <cell r="H1173">
            <v>0.01</v>
          </cell>
          <cell r="I1173" t="str">
            <v>8          4   .</v>
          </cell>
          <cell r="J1173">
            <v>0</v>
          </cell>
          <cell r="K1173">
            <v>0</v>
          </cell>
          <cell r="L1173">
            <v>2003</v>
          </cell>
          <cell r="M1173" t="str">
            <v>No Trade</v>
          </cell>
          <cell r="N1173" t="str">
            <v/>
          </cell>
          <cell r="O1173" t="str">
            <v/>
          </cell>
          <cell r="P1173" t="str">
            <v/>
          </cell>
        </row>
        <row r="1174">
          <cell r="A1174" t="str">
            <v>OH</v>
          </cell>
          <cell r="B1174">
            <v>2</v>
          </cell>
          <cell r="C1174">
            <v>3</v>
          </cell>
          <cell r="D1174" t="str">
            <v>C</v>
          </cell>
          <cell r="E1174">
            <v>0.87</v>
          </cell>
          <cell r="F1174">
            <v>37649</v>
          </cell>
          <cell r="G1174">
            <v>1.0500000000000001E-2</v>
          </cell>
          <cell r="H1174">
            <v>8.9999999999999993E-3</v>
          </cell>
          <cell r="I1174" t="str">
            <v>5          0   .</v>
          </cell>
          <cell r="J1174">
            <v>0</v>
          </cell>
          <cell r="K1174">
            <v>0</v>
          </cell>
          <cell r="L1174">
            <v>2003</v>
          </cell>
          <cell r="M1174" t="str">
            <v>No Trade</v>
          </cell>
          <cell r="N1174" t="str">
            <v/>
          </cell>
          <cell r="O1174" t="str">
            <v/>
          </cell>
          <cell r="P1174" t="str">
            <v/>
          </cell>
        </row>
        <row r="1175">
          <cell r="A1175" t="str">
            <v>OH</v>
          </cell>
          <cell r="B1175">
            <v>2</v>
          </cell>
          <cell r="C1175">
            <v>3</v>
          </cell>
          <cell r="D1175" t="str">
            <v>P</v>
          </cell>
          <cell r="E1175">
            <v>0.87</v>
          </cell>
          <cell r="F1175">
            <v>37649</v>
          </cell>
          <cell r="G1175">
            <v>0.13189999999999999</v>
          </cell>
          <cell r="H1175">
            <v>0.13100000000000001</v>
          </cell>
          <cell r="I1175" t="str">
            <v>9          0   .</v>
          </cell>
          <cell r="J1175">
            <v>0</v>
          </cell>
          <cell r="K1175">
            <v>0</v>
          </cell>
          <cell r="L1175">
            <v>2003</v>
          </cell>
          <cell r="M1175" t="str">
            <v>No Trade</v>
          </cell>
          <cell r="N1175" t="str">
            <v/>
          </cell>
          <cell r="O1175" t="str">
            <v/>
          </cell>
          <cell r="P1175" t="str">
            <v/>
          </cell>
        </row>
        <row r="1176">
          <cell r="A1176" t="str">
            <v>OH</v>
          </cell>
          <cell r="B1176">
            <v>2</v>
          </cell>
          <cell r="C1176">
            <v>3</v>
          </cell>
          <cell r="D1176" t="str">
            <v>C</v>
          </cell>
          <cell r="E1176">
            <v>0.88</v>
          </cell>
          <cell r="F1176">
            <v>37649</v>
          </cell>
          <cell r="G1176">
            <v>9.1999999999999998E-3</v>
          </cell>
          <cell r="H1176">
            <v>8.0000000000000002E-3</v>
          </cell>
          <cell r="I1176" t="str">
            <v>3         15   .</v>
          </cell>
          <cell r="J1176">
            <v>70</v>
          </cell>
          <cell r="K1176">
            <v>7.0000000000000001E-3</v>
          </cell>
          <cell r="L1176">
            <v>2003</v>
          </cell>
          <cell r="M1176" t="str">
            <v>No Trade</v>
          </cell>
          <cell r="N1176" t="str">
            <v/>
          </cell>
          <cell r="O1176" t="str">
            <v/>
          </cell>
          <cell r="P1176" t="str">
            <v/>
          </cell>
        </row>
        <row r="1177">
          <cell r="A1177" t="str">
            <v>OH</v>
          </cell>
          <cell r="B1177">
            <v>2</v>
          </cell>
          <cell r="C1177">
            <v>3</v>
          </cell>
          <cell r="D1177" t="str">
            <v>P</v>
          </cell>
          <cell r="E1177">
            <v>0.88</v>
          </cell>
          <cell r="F1177">
            <v>37649</v>
          </cell>
          <cell r="G1177">
            <v>0.14130000000000001</v>
          </cell>
          <cell r="H1177">
            <v>0.14099999999999999</v>
          </cell>
          <cell r="I1177" t="str">
            <v>3          0   .</v>
          </cell>
          <cell r="J1177">
            <v>0</v>
          </cell>
          <cell r="K1177">
            <v>0</v>
          </cell>
          <cell r="L1177">
            <v>2003</v>
          </cell>
          <cell r="M1177" t="str">
            <v>No Trade</v>
          </cell>
          <cell r="N1177" t="str">
            <v/>
          </cell>
          <cell r="O1177" t="str">
            <v/>
          </cell>
          <cell r="P1177" t="str">
            <v/>
          </cell>
        </row>
        <row r="1178">
          <cell r="A1178" t="str">
            <v>OH</v>
          </cell>
          <cell r="B1178">
            <v>2</v>
          </cell>
          <cell r="C1178">
            <v>3</v>
          </cell>
          <cell r="D1178" t="str">
            <v>C</v>
          </cell>
          <cell r="E1178">
            <v>0.89</v>
          </cell>
          <cell r="F1178">
            <v>37649</v>
          </cell>
          <cell r="G1178">
            <v>8.0999999999999996E-3</v>
          </cell>
          <cell r="H1178">
            <v>7.0000000000000001E-3</v>
          </cell>
          <cell r="I1178" t="str">
            <v>3          0   .</v>
          </cell>
          <cell r="J1178">
            <v>0</v>
          </cell>
          <cell r="K1178">
            <v>0</v>
          </cell>
          <cell r="L1178">
            <v>2003</v>
          </cell>
          <cell r="M1178" t="str">
            <v>No Trade</v>
          </cell>
          <cell r="N1178" t="str">
            <v/>
          </cell>
          <cell r="O1178" t="str">
            <v/>
          </cell>
          <cell r="P1178" t="str">
            <v/>
          </cell>
        </row>
        <row r="1179">
          <cell r="A1179" t="str">
            <v>OH</v>
          </cell>
          <cell r="B1179">
            <v>2</v>
          </cell>
          <cell r="C1179">
            <v>3</v>
          </cell>
          <cell r="D1179" t="str">
            <v>C</v>
          </cell>
          <cell r="E1179">
            <v>0.9</v>
          </cell>
          <cell r="F1179">
            <v>37649</v>
          </cell>
          <cell r="G1179">
            <v>7.0000000000000001E-3</v>
          </cell>
          <cell r="H1179">
            <v>6.0000000000000001E-3</v>
          </cell>
          <cell r="I1179" t="str">
            <v>4          5   .</v>
          </cell>
          <cell r="J1179">
            <v>50</v>
          </cell>
          <cell r="K1179">
            <v>5.0000000000000001E-3</v>
          </cell>
          <cell r="L1179">
            <v>2003</v>
          </cell>
          <cell r="M1179" t="str">
            <v>No Trade</v>
          </cell>
          <cell r="N1179" t="str">
            <v/>
          </cell>
          <cell r="O1179" t="str">
            <v/>
          </cell>
          <cell r="P1179" t="str">
            <v/>
          </cell>
        </row>
        <row r="1180">
          <cell r="A1180" t="str">
            <v>OH</v>
          </cell>
          <cell r="B1180">
            <v>2</v>
          </cell>
          <cell r="C1180">
            <v>3</v>
          </cell>
          <cell r="D1180" t="str">
            <v>C</v>
          </cell>
          <cell r="E1180">
            <v>0.91</v>
          </cell>
          <cell r="F1180">
            <v>37649</v>
          </cell>
          <cell r="G1180">
            <v>6.1000000000000004E-3</v>
          </cell>
          <cell r="H1180">
            <v>5.0000000000000001E-3</v>
          </cell>
          <cell r="I1180" t="str">
            <v>6          0   .</v>
          </cell>
          <cell r="J1180">
            <v>0</v>
          </cell>
          <cell r="K1180">
            <v>0</v>
          </cell>
          <cell r="L1180">
            <v>2003</v>
          </cell>
          <cell r="M1180" t="str">
            <v>No Trade</v>
          </cell>
          <cell r="N1180" t="str">
            <v/>
          </cell>
          <cell r="O1180" t="str">
            <v/>
          </cell>
          <cell r="P1180" t="str">
            <v/>
          </cell>
        </row>
        <row r="1181">
          <cell r="A1181" t="str">
            <v>OH</v>
          </cell>
          <cell r="B1181">
            <v>2</v>
          </cell>
          <cell r="C1181">
            <v>3</v>
          </cell>
          <cell r="D1181" t="str">
            <v>C</v>
          </cell>
          <cell r="E1181">
            <v>0.92</v>
          </cell>
          <cell r="F1181">
            <v>37649</v>
          </cell>
          <cell r="G1181">
            <v>5.3E-3</v>
          </cell>
          <cell r="H1181">
            <v>4.0000000000000001E-3</v>
          </cell>
          <cell r="I1181" t="str">
            <v>8         15   .</v>
          </cell>
          <cell r="J1181">
            <v>0</v>
          </cell>
          <cell r="K1181">
            <v>0</v>
          </cell>
          <cell r="L1181">
            <v>2003</v>
          </cell>
          <cell r="M1181" t="str">
            <v>No Trade</v>
          </cell>
          <cell r="N1181" t="str">
            <v/>
          </cell>
          <cell r="O1181" t="str">
            <v/>
          </cell>
          <cell r="P1181" t="str">
            <v/>
          </cell>
        </row>
        <row r="1182">
          <cell r="A1182" t="str">
            <v>OH</v>
          </cell>
          <cell r="B1182">
            <v>2</v>
          </cell>
          <cell r="C1182">
            <v>3</v>
          </cell>
          <cell r="D1182" t="str">
            <v>C</v>
          </cell>
          <cell r="E1182">
            <v>0.93</v>
          </cell>
          <cell r="F1182">
            <v>37649</v>
          </cell>
          <cell r="G1182">
            <v>4.5999999999999999E-3</v>
          </cell>
          <cell r="H1182">
            <v>4.0000000000000001E-3</v>
          </cell>
          <cell r="I1182" t="str">
            <v>2          0   .</v>
          </cell>
          <cell r="J1182">
            <v>0</v>
          </cell>
          <cell r="K1182">
            <v>0</v>
          </cell>
          <cell r="L1182">
            <v>2003</v>
          </cell>
          <cell r="M1182" t="str">
            <v>No Trade</v>
          </cell>
          <cell r="N1182" t="str">
            <v/>
          </cell>
          <cell r="O1182" t="str">
            <v/>
          </cell>
          <cell r="P1182" t="str">
            <v/>
          </cell>
        </row>
        <row r="1183">
          <cell r="A1183" t="str">
            <v>OH</v>
          </cell>
          <cell r="B1183">
            <v>2</v>
          </cell>
          <cell r="C1183">
            <v>3</v>
          </cell>
          <cell r="D1183" t="str">
            <v>C</v>
          </cell>
          <cell r="E1183">
            <v>0.94</v>
          </cell>
          <cell r="F1183">
            <v>37649</v>
          </cell>
          <cell r="G1183">
            <v>4.0000000000000001E-3</v>
          </cell>
          <cell r="H1183">
            <v>3.0000000000000001E-3</v>
          </cell>
          <cell r="I1183" t="str">
            <v>7          0   .</v>
          </cell>
          <cell r="J1183">
            <v>0</v>
          </cell>
          <cell r="K1183">
            <v>0</v>
          </cell>
          <cell r="L1183">
            <v>2003</v>
          </cell>
          <cell r="M1183" t="str">
            <v>No Trade</v>
          </cell>
          <cell r="N1183" t="str">
            <v/>
          </cell>
          <cell r="O1183" t="str">
            <v/>
          </cell>
          <cell r="P1183" t="str">
            <v/>
          </cell>
        </row>
        <row r="1184">
          <cell r="A1184" t="str">
            <v>OH</v>
          </cell>
          <cell r="B1184">
            <v>2</v>
          </cell>
          <cell r="C1184">
            <v>3</v>
          </cell>
          <cell r="D1184" t="str">
            <v>C</v>
          </cell>
          <cell r="E1184">
            <v>0.95</v>
          </cell>
          <cell r="F1184">
            <v>37649</v>
          </cell>
          <cell r="G1184">
            <v>3.5000000000000001E-3</v>
          </cell>
          <cell r="H1184">
            <v>3.0000000000000001E-3</v>
          </cell>
          <cell r="I1184" t="str">
            <v>2          0   .</v>
          </cell>
          <cell r="J1184">
            <v>0</v>
          </cell>
          <cell r="K1184">
            <v>0</v>
          </cell>
          <cell r="L1184">
            <v>2003</v>
          </cell>
          <cell r="M1184" t="str">
            <v>No Trade</v>
          </cell>
          <cell r="N1184" t="str">
            <v/>
          </cell>
          <cell r="O1184" t="str">
            <v/>
          </cell>
          <cell r="P1184" t="str">
            <v/>
          </cell>
        </row>
        <row r="1185">
          <cell r="A1185" t="str">
            <v>OH</v>
          </cell>
          <cell r="B1185">
            <v>2</v>
          </cell>
          <cell r="C1185">
            <v>3</v>
          </cell>
          <cell r="D1185" t="str">
            <v>C</v>
          </cell>
          <cell r="E1185">
            <v>0.96</v>
          </cell>
          <cell r="F1185">
            <v>37649</v>
          </cell>
          <cell r="G1185">
            <v>3.0000000000000001E-3</v>
          </cell>
          <cell r="H1185">
            <v>2E-3</v>
          </cell>
          <cell r="I1185" t="str">
            <v>8          0   .</v>
          </cell>
          <cell r="J1185">
            <v>0</v>
          </cell>
          <cell r="K1185">
            <v>0</v>
          </cell>
          <cell r="L1185">
            <v>2003</v>
          </cell>
          <cell r="M1185" t="str">
            <v>No Trade</v>
          </cell>
          <cell r="N1185" t="str">
            <v/>
          </cell>
          <cell r="O1185" t="str">
            <v/>
          </cell>
          <cell r="P1185" t="str">
            <v/>
          </cell>
        </row>
        <row r="1186">
          <cell r="A1186" t="str">
            <v>OH</v>
          </cell>
          <cell r="B1186">
            <v>2</v>
          </cell>
          <cell r="C1186">
            <v>3</v>
          </cell>
          <cell r="D1186" t="str">
            <v>C</v>
          </cell>
          <cell r="E1186">
            <v>0.97</v>
          </cell>
          <cell r="F1186">
            <v>37649</v>
          </cell>
          <cell r="G1186">
            <v>2.5999999999999999E-3</v>
          </cell>
          <cell r="H1186">
            <v>2E-3</v>
          </cell>
          <cell r="I1186" t="str">
            <v>4          0   .</v>
          </cell>
          <cell r="J1186">
            <v>0</v>
          </cell>
          <cell r="K1186">
            <v>0</v>
          </cell>
          <cell r="L1186">
            <v>2003</v>
          </cell>
          <cell r="M1186" t="str">
            <v>No Trade</v>
          </cell>
          <cell r="N1186" t="str">
            <v/>
          </cell>
          <cell r="O1186" t="str">
            <v/>
          </cell>
          <cell r="P1186" t="str">
            <v/>
          </cell>
        </row>
        <row r="1187">
          <cell r="A1187" t="str">
            <v>OH</v>
          </cell>
          <cell r="B1187">
            <v>2</v>
          </cell>
          <cell r="C1187">
            <v>3</v>
          </cell>
          <cell r="D1187" t="str">
            <v>P</v>
          </cell>
          <cell r="E1187">
            <v>0.97</v>
          </cell>
          <cell r="F1187">
            <v>37649</v>
          </cell>
          <cell r="G1187">
            <v>0.21970000000000001</v>
          </cell>
          <cell r="H1187">
            <v>0.23100000000000001</v>
          </cell>
          <cell r="I1187" t="str">
            <v>6          0   .</v>
          </cell>
          <cell r="J1187">
            <v>0</v>
          </cell>
          <cell r="K1187">
            <v>0</v>
          </cell>
          <cell r="L1187">
            <v>2003</v>
          </cell>
          <cell r="M1187" t="str">
            <v>No Trade</v>
          </cell>
          <cell r="N1187" t="str">
            <v/>
          </cell>
          <cell r="O1187" t="str">
            <v/>
          </cell>
          <cell r="P1187" t="str">
            <v/>
          </cell>
        </row>
        <row r="1188">
          <cell r="A1188" t="str">
            <v>OH</v>
          </cell>
          <cell r="B1188">
            <v>2</v>
          </cell>
          <cell r="C1188">
            <v>3</v>
          </cell>
          <cell r="D1188" t="str">
            <v>C</v>
          </cell>
          <cell r="E1188">
            <v>0.98</v>
          </cell>
          <cell r="F1188">
            <v>37649</v>
          </cell>
          <cell r="G1188">
            <v>2.3E-3</v>
          </cell>
          <cell r="H1188">
            <v>2E-3</v>
          </cell>
          <cell r="I1188" t="str">
            <v>1          0   .</v>
          </cell>
          <cell r="J1188">
            <v>0</v>
          </cell>
          <cell r="K1188">
            <v>0</v>
          </cell>
          <cell r="L1188">
            <v>2003</v>
          </cell>
          <cell r="M1188" t="str">
            <v>No Trade</v>
          </cell>
          <cell r="N1188" t="str">
            <v/>
          </cell>
          <cell r="O1188" t="str">
            <v/>
          </cell>
          <cell r="P1188" t="str">
            <v/>
          </cell>
        </row>
        <row r="1189">
          <cell r="A1189" t="str">
            <v>OH</v>
          </cell>
          <cell r="B1189">
            <v>2</v>
          </cell>
          <cell r="C1189">
            <v>3</v>
          </cell>
          <cell r="D1189" t="str">
            <v>C</v>
          </cell>
          <cell r="E1189">
            <v>0.99</v>
          </cell>
          <cell r="F1189">
            <v>37649</v>
          </cell>
          <cell r="G1189">
            <v>1.9E-3</v>
          </cell>
          <cell r="H1189">
            <v>1E-3</v>
          </cell>
          <cell r="I1189" t="str">
            <v>8          0   .</v>
          </cell>
          <cell r="J1189">
            <v>0</v>
          </cell>
          <cell r="K1189">
            <v>0</v>
          </cell>
          <cell r="L1189">
            <v>2003</v>
          </cell>
          <cell r="M1189" t="str">
            <v>No Trade</v>
          </cell>
          <cell r="N1189" t="str">
            <v/>
          </cell>
          <cell r="O1189" t="str">
            <v/>
          </cell>
          <cell r="P1189" t="str">
            <v/>
          </cell>
        </row>
        <row r="1190">
          <cell r="A1190" t="str">
            <v>OH</v>
          </cell>
          <cell r="B1190">
            <v>2</v>
          </cell>
          <cell r="C1190">
            <v>3</v>
          </cell>
          <cell r="D1190" t="str">
            <v>C</v>
          </cell>
          <cell r="E1190">
            <v>1</v>
          </cell>
          <cell r="F1190">
            <v>37649</v>
          </cell>
          <cell r="G1190">
            <v>1.6999999999999999E-3</v>
          </cell>
          <cell r="H1190">
            <v>1E-3</v>
          </cell>
          <cell r="I1190" t="str">
            <v>6          0   .</v>
          </cell>
          <cell r="J1190">
            <v>0</v>
          </cell>
          <cell r="K1190">
            <v>0</v>
          </cell>
          <cell r="L1190">
            <v>2003</v>
          </cell>
          <cell r="M1190" t="str">
            <v>No Trade</v>
          </cell>
          <cell r="N1190" t="str">
            <v/>
          </cell>
          <cell r="O1190" t="str">
            <v/>
          </cell>
          <cell r="P1190" t="str">
            <v/>
          </cell>
        </row>
        <row r="1191">
          <cell r="A1191" t="str">
            <v>OH</v>
          </cell>
          <cell r="B1191">
            <v>2</v>
          </cell>
          <cell r="C1191">
            <v>3</v>
          </cell>
          <cell r="D1191" t="str">
            <v>C</v>
          </cell>
          <cell r="E1191">
            <v>1.1000000000000001</v>
          </cell>
          <cell r="F1191">
            <v>37649</v>
          </cell>
          <cell r="G1191">
            <v>4.0000000000000002E-4</v>
          </cell>
          <cell r="H1191">
            <v>0</v>
          </cell>
          <cell r="I1191" t="str">
            <v>4          0   .</v>
          </cell>
          <cell r="J1191">
            <v>0</v>
          </cell>
          <cell r="K1191">
            <v>0</v>
          </cell>
          <cell r="L1191">
            <v>2003</v>
          </cell>
          <cell r="M1191" t="str">
            <v>No Trade</v>
          </cell>
          <cell r="N1191" t="str">
            <v/>
          </cell>
          <cell r="O1191" t="str">
            <v/>
          </cell>
          <cell r="P1191" t="str">
            <v/>
          </cell>
        </row>
        <row r="1192">
          <cell r="A1192" t="str">
            <v>OH</v>
          </cell>
          <cell r="B1192">
            <v>3</v>
          </cell>
          <cell r="C1192">
            <v>3</v>
          </cell>
          <cell r="D1192" t="str">
            <v>C</v>
          </cell>
          <cell r="E1192">
            <v>0.1</v>
          </cell>
          <cell r="F1192">
            <v>37677</v>
          </cell>
          <cell r="G1192">
            <v>0.62839999999999996</v>
          </cell>
          <cell r="H1192">
            <v>0.61599999999999999</v>
          </cell>
          <cell r="I1192" t="str">
            <v>2          0   .</v>
          </cell>
          <cell r="J1192">
            <v>0</v>
          </cell>
          <cell r="K1192">
            <v>0</v>
          </cell>
          <cell r="L1192">
            <v>2003</v>
          </cell>
          <cell r="M1192" t="str">
            <v>No Trade</v>
          </cell>
          <cell r="N1192" t="str">
            <v/>
          </cell>
          <cell r="O1192" t="str">
            <v/>
          </cell>
          <cell r="P1192" t="str">
            <v/>
          </cell>
        </row>
        <row r="1193">
          <cell r="A1193" t="str">
            <v>OH</v>
          </cell>
          <cell r="B1193">
            <v>3</v>
          </cell>
          <cell r="C1193">
            <v>3</v>
          </cell>
          <cell r="D1193" t="str">
            <v>P</v>
          </cell>
          <cell r="E1193">
            <v>0.1</v>
          </cell>
          <cell r="F1193">
            <v>37677</v>
          </cell>
          <cell r="G1193">
            <v>1E-4</v>
          </cell>
          <cell r="H1193">
            <v>0</v>
          </cell>
          <cell r="I1193" t="str">
            <v>1          0   .</v>
          </cell>
          <cell r="J1193">
            <v>0</v>
          </cell>
          <cell r="K1193">
            <v>0</v>
          </cell>
          <cell r="L1193">
            <v>2003</v>
          </cell>
          <cell r="M1193" t="str">
            <v>No Trade</v>
          </cell>
          <cell r="N1193" t="str">
            <v/>
          </cell>
          <cell r="O1193" t="str">
            <v/>
          </cell>
          <cell r="P1193" t="str">
            <v/>
          </cell>
        </row>
        <row r="1194">
          <cell r="A1194" t="str">
            <v>OH</v>
          </cell>
          <cell r="B1194">
            <v>3</v>
          </cell>
          <cell r="C1194">
            <v>3</v>
          </cell>
          <cell r="D1194" t="str">
            <v>C</v>
          </cell>
          <cell r="E1194">
            <v>0.25</v>
          </cell>
          <cell r="F1194">
            <v>37677</v>
          </cell>
          <cell r="G1194">
            <v>0.42359999999999998</v>
          </cell>
          <cell r="H1194">
            <v>0.42299999999999999</v>
          </cell>
          <cell r="I1194" t="str">
            <v>6          0   .</v>
          </cell>
          <cell r="J1194">
            <v>0</v>
          </cell>
          <cell r="K1194">
            <v>0</v>
          </cell>
          <cell r="L1194">
            <v>2003</v>
          </cell>
          <cell r="M1194" t="str">
            <v>No Trade</v>
          </cell>
          <cell r="N1194" t="str">
            <v/>
          </cell>
          <cell r="O1194" t="str">
            <v/>
          </cell>
          <cell r="P1194" t="str">
            <v/>
          </cell>
        </row>
        <row r="1195">
          <cell r="A1195" t="str">
            <v>OH</v>
          </cell>
          <cell r="B1195">
            <v>3</v>
          </cell>
          <cell r="C1195">
            <v>3</v>
          </cell>
          <cell r="D1195" t="str">
            <v>P</v>
          </cell>
          <cell r="E1195">
            <v>0.25</v>
          </cell>
          <cell r="F1195">
            <v>37677</v>
          </cell>
          <cell r="G1195">
            <v>1E-4</v>
          </cell>
          <cell r="H1195">
            <v>0</v>
          </cell>
          <cell r="I1195" t="str">
            <v>1          0   .</v>
          </cell>
          <cell r="J1195">
            <v>0</v>
          </cell>
          <cell r="K1195">
            <v>0</v>
          </cell>
          <cell r="L1195">
            <v>2003</v>
          </cell>
          <cell r="M1195" t="str">
            <v>No Trade</v>
          </cell>
          <cell r="N1195" t="str">
            <v/>
          </cell>
          <cell r="O1195" t="str">
            <v/>
          </cell>
          <cell r="P1195" t="str">
            <v/>
          </cell>
        </row>
        <row r="1196">
          <cell r="A1196" t="str">
            <v>OH</v>
          </cell>
          <cell r="B1196">
            <v>3</v>
          </cell>
          <cell r="C1196">
            <v>3</v>
          </cell>
          <cell r="D1196" t="str">
            <v>C</v>
          </cell>
          <cell r="E1196">
            <v>0.3</v>
          </cell>
          <cell r="F1196">
            <v>37677</v>
          </cell>
          <cell r="G1196">
            <v>0.43730000000000002</v>
          </cell>
          <cell r="H1196">
            <v>0.437</v>
          </cell>
          <cell r="I1196" t="str">
            <v>3          0   .</v>
          </cell>
          <cell r="J1196">
            <v>0</v>
          </cell>
          <cell r="K1196">
            <v>0</v>
          </cell>
          <cell r="L1196">
            <v>2003</v>
          </cell>
          <cell r="M1196" t="str">
            <v>No Trade</v>
          </cell>
          <cell r="N1196" t="str">
            <v/>
          </cell>
          <cell r="O1196" t="str">
            <v/>
          </cell>
          <cell r="P1196" t="str">
            <v/>
          </cell>
        </row>
        <row r="1197">
          <cell r="A1197" t="str">
            <v>OH</v>
          </cell>
          <cell r="B1197">
            <v>3</v>
          </cell>
          <cell r="C1197">
            <v>3</v>
          </cell>
          <cell r="D1197" t="str">
            <v>P</v>
          </cell>
          <cell r="E1197">
            <v>0.3</v>
          </cell>
          <cell r="F1197">
            <v>37677</v>
          </cell>
          <cell r="G1197">
            <v>1E-4</v>
          </cell>
          <cell r="H1197">
            <v>0</v>
          </cell>
          <cell r="I1197" t="str">
            <v>1          0   .</v>
          </cell>
          <cell r="J1197">
            <v>0</v>
          </cell>
          <cell r="K1197">
            <v>0</v>
          </cell>
          <cell r="L1197">
            <v>2003</v>
          </cell>
          <cell r="M1197" t="str">
            <v>No Trade</v>
          </cell>
          <cell r="N1197" t="str">
            <v/>
          </cell>
          <cell r="O1197" t="str">
            <v/>
          </cell>
          <cell r="P1197" t="str">
            <v/>
          </cell>
        </row>
        <row r="1198">
          <cell r="A1198" t="str">
            <v>OH</v>
          </cell>
          <cell r="B1198">
            <v>3</v>
          </cell>
          <cell r="C1198">
            <v>3</v>
          </cell>
          <cell r="D1198" t="str">
            <v>P</v>
          </cell>
          <cell r="E1198">
            <v>0.48</v>
          </cell>
          <cell r="F1198">
            <v>37677</v>
          </cell>
          <cell r="G1198">
            <v>2.0000000000000001E-4</v>
          </cell>
          <cell r="H1198">
            <v>0</v>
          </cell>
          <cell r="I1198" t="str">
            <v>4          0   .</v>
          </cell>
          <cell r="J1198">
            <v>0</v>
          </cell>
          <cell r="K1198">
            <v>0</v>
          </cell>
          <cell r="L1198">
            <v>2003</v>
          </cell>
          <cell r="M1198" t="str">
            <v>No Trade</v>
          </cell>
          <cell r="N1198" t="str">
            <v/>
          </cell>
          <cell r="O1198" t="str">
            <v/>
          </cell>
          <cell r="P1198" t="str">
            <v/>
          </cell>
        </row>
        <row r="1199">
          <cell r="A1199" t="str">
            <v>OH</v>
          </cell>
          <cell r="B1199">
            <v>3</v>
          </cell>
          <cell r="C1199">
            <v>3</v>
          </cell>
          <cell r="D1199" t="str">
            <v>C</v>
          </cell>
          <cell r="E1199">
            <v>0.51</v>
          </cell>
          <cell r="F1199">
            <v>37677</v>
          </cell>
          <cell r="G1199">
            <v>0</v>
          </cell>
          <cell r="H1199">
            <v>0</v>
          </cell>
          <cell r="I1199" t="str">
            <v>0          0   .</v>
          </cell>
          <cell r="J1199">
            <v>0</v>
          </cell>
          <cell r="K1199">
            <v>0</v>
          </cell>
          <cell r="L1199">
            <v>2003</v>
          </cell>
          <cell r="M1199" t="str">
            <v>No Trade</v>
          </cell>
          <cell r="N1199" t="str">
            <v/>
          </cell>
          <cell r="O1199" t="str">
            <v/>
          </cell>
          <cell r="P1199" t="str">
            <v/>
          </cell>
        </row>
        <row r="1200">
          <cell r="A1200" t="str">
            <v>OH</v>
          </cell>
          <cell r="B1200">
            <v>3</v>
          </cell>
          <cell r="C1200">
            <v>3</v>
          </cell>
          <cell r="D1200" t="str">
            <v>P</v>
          </cell>
          <cell r="E1200">
            <v>0.51</v>
          </cell>
          <cell r="F1200">
            <v>37677</v>
          </cell>
          <cell r="G1200">
            <v>5.9999999999999995E-4</v>
          </cell>
          <cell r="H1200">
            <v>1E-3</v>
          </cell>
          <cell r="I1200" t="str">
            <v>0          0   .</v>
          </cell>
          <cell r="J1200">
            <v>0</v>
          </cell>
          <cell r="K1200">
            <v>0</v>
          </cell>
          <cell r="L1200">
            <v>2003</v>
          </cell>
          <cell r="M1200" t="str">
            <v>No Trade</v>
          </cell>
          <cell r="N1200" t="str">
            <v/>
          </cell>
          <cell r="O1200" t="str">
            <v/>
          </cell>
          <cell r="P1200" t="str">
            <v/>
          </cell>
        </row>
        <row r="1201">
          <cell r="A1201" t="str">
            <v>OH</v>
          </cell>
          <cell r="B1201">
            <v>3</v>
          </cell>
          <cell r="C1201">
            <v>3</v>
          </cell>
          <cell r="D1201" t="str">
            <v>P</v>
          </cell>
          <cell r="E1201">
            <v>0.52</v>
          </cell>
          <cell r="F1201">
            <v>37677</v>
          </cell>
          <cell r="G1201">
            <v>8.0000000000000004E-4</v>
          </cell>
          <cell r="H1201">
            <v>1E-3</v>
          </cell>
          <cell r="I1201" t="str">
            <v>3          0   .</v>
          </cell>
          <cell r="J1201">
            <v>0</v>
          </cell>
          <cell r="K1201">
            <v>0</v>
          </cell>
          <cell r="L1201">
            <v>2003</v>
          </cell>
          <cell r="M1201" t="str">
            <v>No Trade</v>
          </cell>
          <cell r="N1201" t="str">
            <v/>
          </cell>
          <cell r="O1201" t="str">
            <v/>
          </cell>
          <cell r="P1201" t="str">
            <v/>
          </cell>
        </row>
        <row r="1202">
          <cell r="A1202" t="str">
            <v>OH</v>
          </cell>
          <cell r="B1202">
            <v>3</v>
          </cell>
          <cell r="C1202">
            <v>3</v>
          </cell>
          <cell r="D1202" t="str">
            <v>P</v>
          </cell>
          <cell r="E1202">
            <v>0.53</v>
          </cell>
          <cell r="F1202">
            <v>37677</v>
          </cell>
          <cell r="G1202">
            <v>1.1000000000000001E-3</v>
          </cell>
          <cell r="H1202">
            <v>1E-3</v>
          </cell>
          <cell r="I1202" t="str">
            <v>7          0   .</v>
          </cell>
          <cell r="J1202">
            <v>0</v>
          </cell>
          <cell r="K1202">
            <v>0</v>
          </cell>
          <cell r="L1202">
            <v>2003</v>
          </cell>
          <cell r="M1202" t="str">
            <v>No Trade</v>
          </cell>
          <cell r="N1202" t="str">
            <v/>
          </cell>
          <cell r="O1202" t="str">
            <v/>
          </cell>
          <cell r="P1202" t="str">
            <v/>
          </cell>
        </row>
        <row r="1203">
          <cell r="A1203" t="str">
            <v>OH</v>
          </cell>
          <cell r="B1203">
            <v>3</v>
          </cell>
          <cell r="C1203">
            <v>3</v>
          </cell>
          <cell r="D1203" t="str">
            <v>P</v>
          </cell>
          <cell r="E1203">
            <v>0.54</v>
          </cell>
          <cell r="F1203">
            <v>37677</v>
          </cell>
          <cell r="G1203">
            <v>1.5E-3</v>
          </cell>
          <cell r="H1203">
            <v>2E-3</v>
          </cell>
          <cell r="I1203" t="str">
            <v>3          0   .</v>
          </cell>
          <cell r="J1203">
            <v>0</v>
          </cell>
          <cell r="K1203">
            <v>0</v>
          </cell>
          <cell r="L1203">
            <v>2003</v>
          </cell>
          <cell r="M1203" t="str">
            <v>No Trade</v>
          </cell>
          <cell r="N1203" t="str">
            <v/>
          </cell>
          <cell r="O1203" t="str">
            <v/>
          </cell>
          <cell r="P1203" t="str">
            <v/>
          </cell>
        </row>
        <row r="1204">
          <cell r="A1204" t="str">
            <v>OH</v>
          </cell>
          <cell r="B1204">
            <v>3</v>
          </cell>
          <cell r="C1204">
            <v>3</v>
          </cell>
          <cell r="D1204" t="str">
            <v>P</v>
          </cell>
          <cell r="E1204">
            <v>0.55000000000000004</v>
          </cell>
          <cell r="F1204">
            <v>37677</v>
          </cell>
          <cell r="G1204">
            <v>2E-3</v>
          </cell>
          <cell r="H1204">
            <v>2E-3</v>
          </cell>
          <cell r="I1204" t="str">
            <v>9          0   .</v>
          </cell>
          <cell r="J1204">
            <v>0</v>
          </cell>
          <cell r="K1204">
            <v>0</v>
          </cell>
          <cell r="L1204">
            <v>2003</v>
          </cell>
          <cell r="M1204" t="str">
            <v>No Trade</v>
          </cell>
          <cell r="N1204" t="str">
            <v/>
          </cell>
          <cell r="O1204" t="str">
            <v/>
          </cell>
          <cell r="P1204" t="str">
            <v/>
          </cell>
        </row>
        <row r="1205">
          <cell r="A1205" t="str">
            <v>OH</v>
          </cell>
          <cell r="B1205">
            <v>3</v>
          </cell>
          <cell r="C1205">
            <v>3</v>
          </cell>
          <cell r="D1205" t="str">
            <v>P</v>
          </cell>
          <cell r="E1205">
            <v>0.56000000000000005</v>
          </cell>
          <cell r="F1205">
            <v>37677</v>
          </cell>
          <cell r="G1205">
            <v>2.5999999999999999E-3</v>
          </cell>
          <cell r="H1205">
            <v>3.0000000000000001E-3</v>
          </cell>
          <cell r="I1205" t="str">
            <v>8          0   .</v>
          </cell>
          <cell r="J1205">
            <v>0</v>
          </cell>
          <cell r="K1205">
            <v>0</v>
          </cell>
          <cell r="L1205">
            <v>2003</v>
          </cell>
          <cell r="M1205" t="str">
            <v>No Trade</v>
          </cell>
          <cell r="N1205" t="str">
            <v/>
          </cell>
          <cell r="O1205" t="str">
            <v/>
          </cell>
          <cell r="P1205" t="str">
            <v/>
          </cell>
        </row>
        <row r="1206">
          <cell r="A1206" t="str">
            <v>OH</v>
          </cell>
          <cell r="B1206">
            <v>3</v>
          </cell>
          <cell r="C1206">
            <v>3</v>
          </cell>
          <cell r="D1206" t="str">
            <v>P</v>
          </cell>
          <cell r="E1206">
            <v>0.56999999999999995</v>
          </cell>
          <cell r="F1206">
            <v>37677</v>
          </cell>
          <cell r="G1206">
            <v>3.3E-3</v>
          </cell>
          <cell r="H1206">
            <v>4.0000000000000001E-3</v>
          </cell>
          <cell r="I1206" t="str">
            <v>7          0   .</v>
          </cell>
          <cell r="J1206">
            <v>0</v>
          </cell>
          <cell r="K1206">
            <v>0</v>
          </cell>
          <cell r="L1206">
            <v>2003</v>
          </cell>
          <cell r="M1206" t="str">
            <v>No Trade</v>
          </cell>
          <cell r="N1206" t="str">
            <v/>
          </cell>
          <cell r="O1206" t="str">
            <v/>
          </cell>
          <cell r="P1206" t="str">
            <v/>
          </cell>
        </row>
        <row r="1207">
          <cell r="A1207" t="str">
            <v>OH</v>
          </cell>
          <cell r="B1207">
            <v>3</v>
          </cell>
          <cell r="C1207">
            <v>3</v>
          </cell>
          <cell r="D1207" t="str">
            <v>C</v>
          </cell>
          <cell r="E1207">
            <v>0.57999999999999996</v>
          </cell>
          <cell r="F1207">
            <v>37677</v>
          </cell>
          <cell r="G1207">
            <v>0.13519999999999999</v>
          </cell>
          <cell r="H1207">
            <v>0.13500000000000001</v>
          </cell>
          <cell r="I1207" t="str">
            <v>2          0   .</v>
          </cell>
          <cell r="J1207">
            <v>0</v>
          </cell>
          <cell r="K1207">
            <v>0</v>
          </cell>
          <cell r="L1207">
            <v>2003</v>
          </cell>
          <cell r="M1207" t="str">
            <v>No Trade</v>
          </cell>
          <cell r="N1207" t="str">
            <v/>
          </cell>
          <cell r="O1207" t="str">
            <v/>
          </cell>
          <cell r="P1207" t="str">
            <v/>
          </cell>
        </row>
        <row r="1208">
          <cell r="A1208" t="str">
            <v>OH</v>
          </cell>
          <cell r="B1208">
            <v>3</v>
          </cell>
          <cell r="C1208">
            <v>3</v>
          </cell>
          <cell r="D1208" t="str">
            <v>P</v>
          </cell>
          <cell r="E1208">
            <v>0.57999999999999996</v>
          </cell>
          <cell r="F1208">
            <v>37677</v>
          </cell>
          <cell r="G1208">
            <v>4.3E-3</v>
          </cell>
          <cell r="H1208">
            <v>5.0000000000000001E-3</v>
          </cell>
          <cell r="I1208" t="str">
            <v>9          0   .</v>
          </cell>
          <cell r="J1208">
            <v>0</v>
          </cell>
          <cell r="K1208">
            <v>0</v>
          </cell>
          <cell r="L1208">
            <v>2003</v>
          </cell>
          <cell r="M1208" t="str">
            <v>No Trade</v>
          </cell>
          <cell r="N1208" t="str">
            <v/>
          </cell>
          <cell r="O1208" t="str">
            <v/>
          </cell>
          <cell r="P1208" t="str">
            <v/>
          </cell>
        </row>
        <row r="1209">
          <cell r="A1209" t="str">
            <v>OH</v>
          </cell>
          <cell r="B1209">
            <v>3</v>
          </cell>
          <cell r="C1209">
            <v>3</v>
          </cell>
          <cell r="D1209" t="str">
            <v>P</v>
          </cell>
          <cell r="E1209">
            <v>0.59</v>
          </cell>
          <cell r="F1209">
            <v>37677</v>
          </cell>
          <cell r="G1209">
            <v>5.3E-3</v>
          </cell>
          <cell r="H1209">
            <v>7.0000000000000001E-3</v>
          </cell>
          <cell r="I1209" t="str">
            <v>3          0   .</v>
          </cell>
          <cell r="J1209">
            <v>0</v>
          </cell>
          <cell r="K1209">
            <v>0</v>
          </cell>
          <cell r="L1209">
            <v>2003</v>
          </cell>
          <cell r="M1209" t="str">
            <v>No Trade</v>
          </cell>
          <cell r="N1209" t="str">
            <v/>
          </cell>
          <cell r="O1209" t="str">
            <v/>
          </cell>
          <cell r="P1209" t="str">
            <v/>
          </cell>
        </row>
        <row r="1210">
          <cell r="A1210" t="str">
            <v>OH</v>
          </cell>
          <cell r="B1210">
            <v>3</v>
          </cell>
          <cell r="C1210">
            <v>3</v>
          </cell>
          <cell r="D1210" t="str">
            <v>C</v>
          </cell>
          <cell r="E1210">
            <v>0.6</v>
          </cell>
          <cell r="F1210">
            <v>37677</v>
          </cell>
          <cell r="G1210">
            <v>0.1328</v>
          </cell>
          <cell r="H1210">
            <v>0.13200000000000001</v>
          </cell>
          <cell r="I1210" t="str">
            <v>8          0   .</v>
          </cell>
          <cell r="J1210">
            <v>0</v>
          </cell>
          <cell r="K1210">
            <v>0</v>
          </cell>
          <cell r="L1210">
            <v>2003</v>
          </cell>
          <cell r="M1210" t="str">
            <v>No Trade</v>
          </cell>
          <cell r="N1210" t="str">
            <v/>
          </cell>
          <cell r="O1210" t="str">
            <v/>
          </cell>
          <cell r="P1210" t="str">
            <v/>
          </cell>
        </row>
        <row r="1211">
          <cell r="A1211" t="str">
            <v>OH</v>
          </cell>
          <cell r="B1211">
            <v>3</v>
          </cell>
          <cell r="C1211">
            <v>3</v>
          </cell>
          <cell r="D1211" t="str">
            <v>P</v>
          </cell>
          <cell r="E1211">
            <v>0.6</v>
          </cell>
          <cell r="F1211">
            <v>37677</v>
          </cell>
          <cell r="G1211">
            <v>6.6E-3</v>
          </cell>
          <cell r="H1211">
            <v>8.0000000000000002E-3</v>
          </cell>
          <cell r="I1211" t="str">
            <v>9          0   .</v>
          </cell>
          <cell r="J1211">
            <v>0</v>
          </cell>
          <cell r="K1211">
            <v>0</v>
          </cell>
          <cell r="L1211">
            <v>2003</v>
          </cell>
          <cell r="M1211" t="str">
            <v>No Trade</v>
          </cell>
          <cell r="N1211" t="str">
            <v/>
          </cell>
          <cell r="O1211" t="str">
            <v/>
          </cell>
          <cell r="P1211" t="str">
            <v/>
          </cell>
        </row>
        <row r="1212">
          <cell r="A1212" t="str">
            <v>OH</v>
          </cell>
          <cell r="B1212">
            <v>3</v>
          </cell>
          <cell r="C1212">
            <v>3</v>
          </cell>
          <cell r="D1212" t="str">
            <v>P</v>
          </cell>
          <cell r="E1212">
            <v>0.61</v>
          </cell>
          <cell r="F1212">
            <v>37677</v>
          </cell>
          <cell r="G1212">
            <v>8.0999999999999996E-3</v>
          </cell>
          <cell r="H1212">
            <v>0.01</v>
          </cell>
          <cell r="I1212" t="str">
            <v>8          0   .</v>
          </cell>
          <cell r="J1212">
            <v>0</v>
          </cell>
          <cell r="K1212">
            <v>0</v>
          </cell>
          <cell r="L1212">
            <v>2003</v>
          </cell>
          <cell r="M1212" t="str">
            <v>No Trade</v>
          </cell>
          <cell r="N1212" t="str">
            <v/>
          </cell>
          <cell r="O1212" t="str">
            <v/>
          </cell>
          <cell r="P1212" t="str">
            <v/>
          </cell>
        </row>
        <row r="1213">
          <cell r="A1213" t="str">
            <v>OH</v>
          </cell>
          <cell r="B1213">
            <v>3</v>
          </cell>
          <cell r="C1213">
            <v>3</v>
          </cell>
          <cell r="D1213" t="str">
            <v>C</v>
          </cell>
          <cell r="E1213">
            <v>0.62</v>
          </cell>
          <cell r="F1213">
            <v>37677</v>
          </cell>
          <cell r="G1213">
            <v>0.1041</v>
          </cell>
          <cell r="H1213">
            <v>0.104</v>
          </cell>
          <cell r="I1213" t="str">
            <v>1          0   .</v>
          </cell>
          <cell r="J1213">
            <v>0</v>
          </cell>
          <cell r="K1213">
            <v>0</v>
          </cell>
          <cell r="L1213">
            <v>2003</v>
          </cell>
          <cell r="M1213" t="str">
            <v>No Trade</v>
          </cell>
          <cell r="N1213" t="str">
            <v/>
          </cell>
          <cell r="O1213" t="str">
            <v/>
          </cell>
          <cell r="P1213" t="str">
            <v/>
          </cell>
        </row>
        <row r="1214">
          <cell r="A1214" t="str">
            <v>OH</v>
          </cell>
          <cell r="B1214">
            <v>3</v>
          </cell>
          <cell r="C1214">
            <v>3</v>
          </cell>
          <cell r="D1214" t="str">
            <v>P</v>
          </cell>
          <cell r="E1214">
            <v>0.62</v>
          </cell>
          <cell r="F1214">
            <v>37677</v>
          </cell>
          <cell r="G1214">
            <v>9.9000000000000008E-3</v>
          </cell>
          <cell r="H1214">
            <v>1.2E-2</v>
          </cell>
          <cell r="I1214" t="str">
            <v>9          0   .</v>
          </cell>
          <cell r="J1214">
            <v>0</v>
          </cell>
          <cell r="K1214">
            <v>0</v>
          </cell>
          <cell r="L1214">
            <v>2003</v>
          </cell>
          <cell r="M1214" t="str">
            <v>No Trade</v>
          </cell>
          <cell r="N1214" t="str">
            <v/>
          </cell>
          <cell r="O1214" t="str">
            <v/>
          </cell>
          <cell r="P1214" t="str">
            <v/>
          </cell>
        </row>
        <row r="1215">
          <cell r="A1215" t="str">
            <v>OH</v>
          </cell>
          <cell r="B1215">
            <v>3</v>
          </cell>
          <cell r="C1215">
            <v>3</v>
          </cell>
          <cell r="D1215" t="str">
            <v>P</v>
          </cell>
          <cell r="E1215">
            <v>0.63</v>
          </cell>
          <cell r="F1215">
            <v>37677</v>
          </cell>
          <cell r="G1215">
            <v>1.1900000000000001E-2</v>
          </cell>
          <cell r="H1215">
            <v>1.4999999999999999E-2</v>
          </cell>
          <cell r="I1215" t="str">
            <v>3          0   .</v>
          </cell>
          <cell r="J1215">
            <v>0</v>
          </cell>
          <cell r="K1215">
            <v>0</v>
          </cell>
          <cell r="L1215">
            <v>2003</v>
          </cell>
          <cell r="M1215" t="str">
            <v>No Trade</v>
          </cell>
          <cell r="N1215" t="str">
            <v/>
          </cell>
          <cell r="O1215" t="str">
            <v/>
          </cell>
          <cell r="P1215" t="str">
            <v/>
          </cell>
        </row>
        <row r="1216">
          <cell r="A1216" t="str">
            <v>OH</v>
          </cell>
          <cell r="B1216">
            <v>3</v>
          </cell>
          <cell r="C1216">
            <v>3</v>
          </cell>
          <cell r="D1216" t="str">
            <v>P</v>
          </cell>
          <cell r="E1216">
            <v>0.64</v>
          </cell>
          <cell r="F1216">
            <v>37677</v>
          </cell>
          <cell r="G1216">
            <v>1.4200000000000001E-2</v>
          </cell>
          <cell r="H1216">
            <v>1.7999999999999999E-2</v>
          </cell>
          <cell r="I1216" t="str">
            <v>0         10   .</v>
          </cell>
          <cell r="J1216">
            <v>170</v>
          </cell>
          <cell r="K1216">
            <v>1.7000000000000001E-2</v>
          </cell>
          <cell r="L1216">
            <v>2003</v>
          </cell>
          <cell r="M1216" t="str">
            <v>No Trade</v>
          </cell>
          <cell r="N1216" t="str">
            <v/>
          </cell>
          <cell r="O1216" t="str">
            <v/>
          </cell>
          <cell r="P1216" t="str">
            <v/>
          </cell>
        </row>
        <row r="1217">
          <cell r="A1217" t="str">
            <v>OH</v>
          </cell>
          <cell r="B1217">
            <v>3</v>
          </cell>
          <cell r="C1217">
            <v>3</v>
          </cell>
          <cell r="D1217" t="str">
            <v>C</v>
          </cell>
          <cell r="E1217">
            <v>0.65</v>
          </cell>
          <cell r="F1217">
            <v>37677</v>
          </cell>
          <cell r="G1217">
            <v>9.4399999999999998E-2</v>
          </cell>
          <cell r="H1217">
            <v>8.5999999999999993E-2</v>
          </cell>
          <cell r="I1217" t="str">
            <v>5          0   .</v>
          </cell>
          <cell r="J1217">
            <v>0</v>
          </cell>
          <cell r="K1217">
            <v>0</v>
          </cell>
          <cell r="L1217">
            <v>2003</v>
          </cell>
          <cell r="M1217" t="str">
            <v>No Trade</v>
          </cell>
          <cell r="N1217" t="str">
            <v/>
          </cell>
          <cell r="O1217" t="str">
            <v/>
          </cell>
          <cell r="P1217" t="str">
            <v/>
          </cell>
        </row>
        <row r="1218">
          <cell r="A1218" t="str">
            <v>OH</v>
          </cell>
          <cell r="B1218">
            <v>3</v>
          </cell>
          <cell r="C1218">
            <v>3</v>
          </cell>
          <cell r="D1218" t="str">
            <v>P</v>
          </cell>
          <cell r="E1218">
            <v>0.65</v>
          </cell>
          <cell r="F1218">
            <v>37677</v>
          </cell>
          <cell r="G1218">
            <v>1.67E-2</v>
          </cell>
          <cell r="H1218">
            <v>0.02</v>
          </cell>
          <cell r="I1218" t="str">
            <v>9          0   .</v>
          </cell>
          <cell r="J1218">
            <v>0</v>
          </cell>
          <cell r="K1218">
            <v>0</v>
          </cell>
          <cell r="L1218">
            <v>2003</v>
          </cell>
          <cell r="M1218" t="str">
            <v>No Trade</v>
          </cell>
          <cell r="N1218" t="str">
            <v/>
          </cell>
          <cell r="O1218" t="str">
            <v/>
          </cell>
          <cell r="P1218" t="str">
            <v/>
          </cell>
        </row>
        <row r="1219">
          <cell r="A1219" t="str">
            <v>OH</v>
          </cell>
          <cell r="B1219">
            <v>3</v>
          </cell>
          <cell r="C1219">
            <v>3</v>
          </cell>
          <cell r="D1219" t="str">
            <v>C</v>
          </cell>
          <cell r="E1219">
            <v>0.66</v>
          </cell>
          <cell r="F1219">
            <v>37677</v>
          </cell>
          <cell r="G1219">
            <v>8.7400000000000005E-2</v>
          </cell>
          <cell r="H1219">
            <v>0.08</v>
          </cell>
          <cell r="I1219" t="str">
            <v>0          0   .</v>
          </cell>
          <cell r="J1219">
            <v>0</v>
          </cell>
          <cell r="K1219">
            <v>0</v>
          </cell>
          <cell r="L1219">
            <v>2003</v>
          </cell>
          <cell r="M1219" t="str">
            <v>No Trade</v>
          </cell>
          <cell r="N1219" t="str">
            <v/>
          </cell>
          <cell r="O1219" t="str">
            <v/>
          </cell>
          <cell r="P1219" t="str">
            <v/>
          </cell>
        </row>
        <row r="1220">
          <cell r="A1220" t="str">
            <v>OH</v>
          </cell>
          <cell r="B1220">
            <v>3</v>
          </cell>
          <cell r="C1220">
            <v>3</v>
          </cell>
          <cell r="D1220" t="str">
            <v>P</v>
          </cell>
          <cell r="E1220">
            <v>0.66</v>
          </cell>
          <cell r="F1220">
            <v>37677</v>
          </cell>
          <cell r="G1220">
            <v>1.9599999999999999E-2</v>
          </cell>
          <cell r="H1220">
            <v>2.4E-2</v>
          </cell>
          <cell r="I1220" t="str">
            <v>3          0   .</v>
          </cell>
          <cell r="J1220">
            <v>0</v>
          </cell>
          <cell r="K1220">
            <v>0</v>
          </cell>
          <cell r="L1220">
            <v>2003</v>
          </cell>
          <cell r="M1220" t="str">
            <v>No Trade</v>
          </cell>
          <cell r="N1220" t="str">
            <v/>
          </cell>
          <cell r="O1220" t="str">
            <v/>
          </cell>
          <cell r="P1220" t="str">
            <v/>
          </cell>
        </row>
        <row r="1221">
          <cell r="A1221" t="str">
            <v>OH</v>
          </cell>
          <cell r="B1221">
            <v>3</v>
          </cell>
          <cell r="C1221">
            <v>3</v>
          </cell>
          <cell r="D1221" t="str">
            <v>C</v>
          </cell>
          <cell r="E1221">
            <v>0.67</v>
          </cell>
          <cell r="F1221">
            <v>37677</v>
          </cell>
          <cell r="G1221">
            <v>8.0699999999999994E-2</v>
          </cell>
          <cell r="H1221">
            <v>7.2999999999999995E-2</v>
          </cell>
          <cell r="I1221" t="str">
            <v>7          0   .</v>
          </cell>
          <cell r="J1221">
            <v>0</v>
          </cell>
          <cell r="K1221">
            <v>0</v>
          </cell>
          <cell r="L1221">
            <v>2003</v>
          </cell>
          <cell r="M1221" t="str">
            <v>No Trade</v>
          </cell>
          <cell r="N1221" t="str">
            <v/>
          </cell>
          <cell r="O1221" t="str">
            <v/>
          </cell>
          <cell r="P1221" t="str">
            <v/>
          </cell>
        </row>
        <row r="1222">
          <cell r="A1222" t="str">
            <v>OH</v>
          </cell>
          <cell r="B1222">
            <v>3</v>
          </cell>
          <cell r="C1222">
            <v>3</v>
          </cell>
          <cell r="D1222" t="str">
            <v>P</v>
          </cell>
          <cell r="E1222">
            <v>0.67</v>
          </cell>
          <cell r="F1222">
            <v>37677</v>
          </cell>
          <cell r="G1222">
            <v>2.2800000000000001E-2</v>
          </cell>
          <cell r="H1222">
            <v>2.7E-2</v>
          </cell>
          <cell r="I1222" t="str">
            <v>9          0   .</v>
          </cell>
          <cell r="J1222">
            <v>0</v>
          </cell>
          <cell r="K1222">
            <v>0</v>
          </cell>
          <cell r="L1222">
            <v>2003</v>
          </cell>
          <cell r="M1222" t="str">
            <v>No Trade</v>
          </cell>
          <cell r="N1222" t="str">
            <v/>
          </cell>
          <cell r="O1222" t="str">
            <v/>
          </cell>
          <cell r="P1222" t="str">
            <v/>
          </cell>
        </row>
        <row r="1223">
          <cell r="A1223" t="str">
            <v>OH</v>
          </cell>
          <cell r="B1223">
            <v>3</v>
          </cell>
          <cell r="C1223">
            <v>3</v>
          </cell>
          <cell r="D1223" t="str">
            <v>C</v>
          </cell>
          <cell r="E1223">
            <v>0.68</v>
          </cell>
          <cell r="F1223">
            <v>37677</v>
          </cell>
          <cell r="G1223">
            <v>7.4300000000000005E-2</v>
          </cell>
          <cell r="H1223">
            <v>6.7000000000000004E-2</v>
          </cell>
          <cell r="I1223" t="str">
            <v>7          0   .</v>
          </cell>
          <cell r="J1223">
            <v>0</v>
          </cell>
          <cell r="K1223">
            <v>0</v>
          </cell>
          <cell r="L1223">
            <v>2003</v>
          </cell>
          <cell r="M1223" t="str">
            <v>No Trade</v>
          </cell>
          <cell r="N1223" t="str">
            <v/>
          </cell>
          <cell r="O1223" t="str">
            <v/>
          </cell>
          <cell r="P1223" t="str">
            <v/>
          </cell>
        </row>
        <row r="1224">
          <cell r="A1224" t="str">
            <v>OH</v>
          </cell>
          <cell r="B1224">
            <v>3</v>
          </cell>
          <cell r="C1224">
            <v>3</v>
          </cell>
          <cell r="D1224" t="str">
            <v>P</v>
          </cell>
          <cell r="E1224">
            <v>0.68</v>
          </cell>
          <cell r="F1224">
            <v>37677</v>
          </cell>
          <cell r="G1224">
            <v>2.63E-2</v>
          </cell>
          <cell r="H1224">
            <v>3.1E-2</v>
          </cell>
          <cell r="I1224" t="str">
            <v>8          0   .</v>
          </cell>
          <cell r="J1224">
            <v>0</v>
          </cell>
          <cell r="K1224">
            <v>0</v>
          </cell>
          <cell r="L1224">
            <v>2003</v>
          </cell>
          <cell r="M1224" t="str">
            <v>No Trade</v>
          </cell>
          <cell r="N1224" t="str">
            <v/>
          </cell>
          <cell r="O1224" t="str">
            <v/>
          </cell>
          <cell r="P1224" t="str">
            <v/>
          </cell>
        </row>
        <row r="1225">
          <cell r="A1225" t="str">
            <v>OH</v>
          </cell>
          <cell r="B1225">
            <v>3</v>
          </cell>
          <cell r="C1225">
            <v>3</v>
          </cell>
          <cell r="D1225" t="str">
            <v>C</v>
          </cell>
          <cell r="E1225">
            <v>0.69</v>
          </cell>
          <cell r="F1225">
            <v>37677</v>
          </cell>
          <cell r="G1225">
            <v>6.83E-2</v>
          </cell>
          <cell r="H1225">
            <v>6.2E-2</v>
          </cell>
          <cell r="I1225" t="str">
            <v>1          0   .</v>
          </cell>
          <cell r="J1225">
            <v>0</v>
          </cell>
          <cell r="K1225">
            <v>0</v>
          </cell>
          <cell r="L1225">
            <v>2003</v>
          </cell>
          <cell r="M1225" t="str">
            <v>No Trade</v>
          </cell>
          <cell r="N1225" t="str">
            <v/>
          </cell>
          <cell r="O1225" t="str">
            <v/>
          </cell>
          <cell r="P1225" t="str">
            <v/>
          </cell>
        </row>
        <row r="1226">
          <cell r="A1226" t="str">
            <v>OH</v>
          </cell>
          <cell r="B1226">
            <v>3</v>
          </cell>
          <cell r="C1226">
            <v>3</v>
          </cell>
          <cell r="D1226" t="str">
            <v>P</v>
          </cell>
          <cell r="E1226">
            <v>0.69</v>
          </cell>
          <cell r="F1226">
            <v>37677</v>
          </cell>
          <cell r="G1226">
            <v>3.0200000000000001E-2</v>
          </cell>
          <cell r="H1226">
            <v>3.5999999999999997E-2</v>
          </cell>
          <cell r="I1226" t="str">
            <v>1          0   .</v>
          </cell>
          <cell r="J1226">
            <v>0</v>
          </cell>
          <cell r="K1226">
            <v>0</v>
          </cell>
          <cell r="L1226">
            <v>2003</v>
          </cell>
          <cell r="M1226" t="str">
            <v>No Trade</v>
          </cell>
          <cell r="N1226" t="str">
            <v/>
          </cell>
          <cell r="O1226" t="str">
            <v/>
          </cell>
          <cell r="P1226" t="str">
            <v/>
          </cell>
        </row>
        <row r="1227">
          <cell r="A1227" t="str">
            <v>OH</v>
          </cell>
          <cell r="B1227">
            <v>3</v>
          </cell>
          <cell r="C1227">
            <v>3</v>
          </cell>
          <cell r="D1227" t="str">
            <v>C</v>
          </cell>
          <cell r="E1227">
            <v>0.7</v>
          </cell>
          <cell r="F1227">
            <v>37677</v>
          </cell>
          <cell r="G1227">
            <v>6.2600000000000003E-2</v>
          </cell>
          <cell r="H1227">
            <v>5.6000000000000001E-2</v>
          </cell>
          <cell r="I1227" t="str">
            <v>8          3   .</v>
          </cell>
          <cell r="J1227">
            <v>675</v>
          </cell>
          <cell r="K1227">
            <v>6.7500000000000004E-2</v>
          </cell>
          <cell r="L1227">
            <v>2003</v>
          </cell>
          <cell r="M1227" t="str">
            <v>No Trade</v>
          </cell>
          <cell r="N1227" t="str">
            <v/>
          </cell>
          <cell r="O1227" t="str">
            <v/>
          </cell>
          <cell r="P1227" t="str">
            <v/>
          </cell>
        </row>
        <row r="1228">
          <cell r="A1228" t="str">
            <v>OH</v>
          </cell>
          <cell r="B1228">
            <v>3</v>
          </cell>
          <cell r="C1228">
            <v>3</v>
          </cell>
          <cell r="D1228" t="str">
            <v>P</v>
          </cell>
          <cell r="E1228">
            <v>0.7</v>
          </cell>
          <cell r="F1228">
            <v>37677</v>
          </cell>
          <cell r="G1228">
            <v>3.44E-2</v>
          </cell>
          <cell r="H1228">
            <v>0.04</v>
          </cell>
          <cell r="I1228" t="str">
            <v>7          0   .</v>
          </cell>
          <cell r="J1228">
            <v>0</v>
          </cell>
          <cell r="K1228">
            <v>0</v>
          </cell>
          <cell r="L1228">
            <v>2003</v>
          </cell>
          <cell r="M1228" t="str">
            <v>No Trade</v>
          </cell>
          <cell r="N1228" t="str">
            <v/>
          </cell>
          <cell r="O1228" t="str">
            <v/>
          </cell>
          <cell r="P1228" t="str">
            <v/>
          </cell>
        </row>
        <row r="1229">
          <cell r="A1229" t="str">
            <v>OH</v>
          </cell>
          <cell r="B1229">
            <v>3</v>
          </cell>
          <cell r="C1229">
            <v>3</v>
          </cell>
          <cell r="D1229" t="str">
            <v>C</v>
          </cell>
          <cell r="E1229">
            <v>0.71</v>
          </cell>
          <cell r="F1229">
            <v>37677</v>
          </cell>
          <cell r="G1229">
            <v>5.7200000000000001E-2</v>
          </cell>
          <cell r="H1229">
            <v>5.0999999999999997E-2</v>
          </cell>
          <cell r="I1229" t="str">
            <v>9          0   .</v>
          </cell>
          <cell r="J1229">
            <v>0</v>
          </cell>
          <cell r="K1229">
            <v>0</v>
          </cell>
          <cell r="L1229">
            <v>2003</v>
          </cell>
          <cell r="M1229" t="str">
            <v>No Trade</v>
          </cell>
          <cell r="N1229" t="str">
            <v/>
          </cell>
          <cell r="O1229" t="str">
            <v/>
          </cell>
          <cell r="P1229" t="str">
            <v/>
          </cell>
        </row>
        <row r="1230">
          <cell r="A1230" t="str">
            <v>OH</v>
          </cell>
          <cell r="B1230">
            <v>3</v>
          </cell>
          <cell r="C1230">
            <v>3</v>
          </cell>
          <cell r="D1230" t="str">
            <v>P</v>
          </cell>
          <cell r="E1230">
            <v>0.71</v>
          </cell>
          <cell r="F1230">
            <v>37677</v>
          </cell>
          <cell r="G1230">
            <v>3.8899999999999997E-2</v>
          </cell>
          <cell r="H1230">
            <v>4.4999999999999998E-2</v>
          </cell>
          <cell r="I1230" t="str">
            <v>7          0   .</v>
          </cell>
          <cell r="J1230">
            <v>0</v>
          </cell>
          <cell r="K1230">
            <v>0</v>
          </cell>
          <cell r="L1230">
            <v>2003</v>
          </cell>
          <cell r="M1230" t="str">
            <v>No Trade</v>
          </cell>
          <cell r="N1230" t="str">
            <v/>
          </cell>
          <cell r="O1230" t="str">
            <v/>
          </cell>
          <cell r="P1230" t="str">
            <v/>
          </cell>
        </row>
        <row r="1231">
          <cell r="A1231" t="str">
            <v>OH</v>
          </cell>
          <cell r="B1231">
            <v>3</v>
          </cell>
          <cell r="C1231">
            <v>3</v>
          </cell>
          <cell r="D1231" t="str">
            <v>C</v>
          </cell>
          <cell r="E1231">
            <v>0.72</v>
          </cell>
          <cell r="F1231">
            <v>37677</v>
          </cell>
          <cell r="G1231">
            <v>5.2200000000000003E-2</v>
          </cell>
          <cell r="H1231">
            <v>4.7E-2</v>
          </cell>
          <cell r="I1231" t="str">
            <v>2          0   .</v>
          </cell>
          <cell r="J1231">
            <v>0</v>
          </cell>
          <cell r="K1231">
            <v>0</v>
          </cell>
          <cell r="L1231">
            <v>2003</v>
          </cell>
          <cell r="M1231" t="str">
            <v>No Trade</v>
          </cell>
          <cell r="N1231" t="str">
            <v/>
          </cell>
          <cell r="O1231" t="str">
            <v/>
          </cell>
          <cell r="P1231" t="str">
            <v/>
          </cell>
        </row>
        <row r="1232">
          <cell r="A1232" t="str">
            <v>OH</v>
          </cell>
          <cell r="B1232">
            <v>3</v>
          </cell>
          <cell r="C1232">
            <v>3</v>
          </cell>
          <cell r="D1232" t="str">
            <v>P</v>
          </cell>
          <cell r="E1232">
            <v>0.72</v>
          </cell>
          <cell r="F1232">
            <v>37677</v>
          </cell>
          <cell r="G1232">
            <v>4.3799999999999999E-2</v>
          </cell>
          <cell r="H1232">
            <v>5.0999999999999997E-2</v>
          </cell>
          <cell r="I1232" t="str">
            <v>0          0   .</v>
          </cell>
          <cell r="J1232">
            <v>0</v>
          </cell>
          <cell r="K1232">
            <v>0</v>
          </cell>
          <cell r="L1232">
            <v>2003</v>
          </cell>
          <cell r="M1232" t="str">
            <v>No Trade</v>
          </cell>
          <cell r="N1232" t="str">
            <v/>
          </cell>
          <cell r="O1232" t="str">
            <v/>
          </cell>
          <cell r="P1232" t="str">
            <v/>
          </cell>
        </row>
        <row r="1233">
          <cell r="A1233" t="str">
            <v>OH</v>
          </cell>
          <cell r="B1233">
            <v>3</v>
          </cell>
          <cell r="C1233">
            <v>3</v>
          </cell>
          <cell r="D1233" t="str">
            <v>C</v>
          </cell>
          <cell r="E1233">
            <v>0.73</v>
          </cell>
          <cell r="F1233">
            <v>37677</v>
          </cell>
          <cell r="G1233">
            <v>4.7300000000000002E-2</v>
          </cell>
          <cell r="H1233">
            <v>4.2999999999999997E-2</v>
          </cell>
          <cell r="I1233" t="str">
            <v>0          0   .</v>
          </cell>
          <cell r="J1233">
            <v>0</v>
          </cell>
          <cell r="K1233">
            <v>0</v>
          </cell>
          <cell r="L1233">
            <v>2003</v>
          </cell>
          <cell r="M1233" t="str">
            <v>No Trade</v>
          </cell>
          <cell r="N1233" t="str">
            <v/>
          </cell>
          <cell r="O1233" t="str">
            <v/>
          </cell>
          <cell r="P1233" t="str">
            <v/>
          </cell>
        </row>
        <row r="1234">
          <cell r="A1234" t="str">
            <v>OH</v>
          </cell>
          <cell r="B1234">
            <v>3</v>
          </cell>
          <cell r="C1234">
            <v>3</v>
          </cell>
          <cell r="D1234" t="str">
            <v>P</v>
          </cell>
          <cell r="E1234">
            <v>0.73</v>
          </cell>
          <cell r="F1234">
            <v>37677</v>
          </cell>
          <cell r="G1234">
            <v>4.8899999999999999E-2</v>
          </cell>
          <cell r="H1234">
            <v>5.6000000000000001E-2</v>
          </cell>
          <cell r="I1234" t="str">
            <v>8          0   .</v>
          </cell>
          <cell r="J1234">
            <v>0</v>
          </cell>
          <cell r="K1234">
            <v>0</v>
          </cell>
          <cell r="L1234">
            <v>2003</v>
          </cell>
          <cell r="M1234" t="str">
            <v>No Trade</v>
          </cell>
          <cell r="N1234" t="str">
            <v/>
          </cell>
          <cell r="O1234" t="str">
            <v/>
          </cell>
          <cell r="P1234" t="str">
            <v/>
          </cell>
        </row>
        <row r="1235">
          <cell r="A1235" t="str">
            <v>OH</v>
          </cell>
          <cell r="B1235">
            <v>3</v>
          </cell>
          <cell r="C1235">
            <v>3</v>
          </cell>
          <cell r="D1235" t="str">
            <v>C</v>
          </cell>
          <cell r="E1235">
            <v>0.74</v>
          </cell>
          <cell r="F1235">
            <v>37677</v>
          </cell>
          <cell r="G1235">
            <v>4.3099999999999999E-2</v>
          </cell>
          <cell r="H1235">
            <v>3.9E-2</v>
          </cell>
          <cell r="I1235" t="str">
            <v>0          2   .</v>
          </cell>
          <cell r="J1235">
            <v>465</v>
          </cell>
          <cell r="K1235">
            <v>4.65E-2</v>
          </cell>
          <cell r="L1235">
            <v>2003</v>
          </cell>
          <cell r="M1235" t="str">
            <v>No Trade</v>
          </cell>
          <cell r="N1235" t="str">
            <v/>
          </cell>
          <cell r="O1235" t="str">
            <v/>
          </cell>
          <cell r="P1235" t="str">
            <v/>
          </cell>
        </row>
        <row r="1236">
          <cell r="A1236" t="str">
            <v>OH</v>
          </cell>
          <cell r="B1236">
            <v>3</v>
          </cell>
          <cell r="C1236">
            <v>3</v>
          </cell>
          <cell r="D1236" t="str">
            <v>P</v>
          </cell>
          <cell r="E1236">
            <v>0.74</v>
          </cell>
          <cell r="F1236">
            <v>37677</v>
          </cell>
          <cell r="G1236">
            <v>5.4699999999999999E-2</v>
          </cell>
          <cell r="H1236">
            <v>6.2E-2</v>
          </cell>
          <cell r="I1236" t="str">
            <v>7          0   .</v>
          </cell>
          <cell r="J1236">
            <v>0</v>
          </cell>
          <cell r="K1236">
            <v>0</v>
          </cell>
          <cell r="L1236">
            <v>2003</v>
          </cell>
          <cell r="M1236" t="str">
            <v>No Trade</v>
          </cell>
          <cell r="N1236" t="str">
            <v/>
          </cell>
          <cell r="O1236" t="str">
            <v/>
          </cell>
          <cell r="P1236" t="str">
            <v/>
          </cell>
        </row>
        <row r="1237">
          <cell r="A1237" t="str">
            <v>OH</v>
          </cell>
          <cell r="B1237">
            <v>3</v>
          </cell>
          <cell r="C1237">
            <v>3</v>
          </cell>
          <cell r="D1237" t="str">
            <v>C</v>
          </cell>
          <cell r="E1237">
            <v>0.75</v>
          </cell>
          <cell r="F1237">
            <v>37677</v>
          </cell>
          <cell r="G1237">
            <v>3.9100000000000003E-2</v>
          </cell>
          <cell r="H1237">
            <v>3.5000000000000003E-2</v>
          </cell>
          <cell r="I1237" t="str">
            <v>4          1   .</v>
          </cell>
          <cell r="J1237">
            <v>420</v>
          </cell>
          <cell r="K1237">
            <v>4.2000000000000003E-2</v>
          </cell>
          <cell r="L1237">
            <v>2003</v>
          </cell>
          <cell r="M1237" t="str">
            <v>No Trade</v>
          </cell>
          <cell r="N1237" t="str">
            <v/>
          </cell>
          <cell r="O1237" t="str">
            <v/>
          </cell>
          <cell r="P1237" t="str">
            <v/>
          </cell>
        </row>
        <row r="1238">
          <cell r="A1238" t="str">
            <v>OH</v>
          </cell>
          <cell r="B1238">
            <v>3</v>
          </cell>
          <cell r="C1238">
            <v>3</v>
          </cell>
          <cell r="D1238" t="str">
            <v>P</v>
          </cell>
          <cell r="E1238">
            <v>0.75</v>
          </cell>
          <cell r="F1238">
            <v>37677</v>
          </cell>
          <cell r="G1238">
            <v>6.0600000000000001E-2</v>
          </cell>
          <cell r="H1238">
            <v>6.9000000000000006E-2</v>
          </cell>
          <cell r="I1238" t="str">
            <v>0          0   .</v>
          </cell>
          <cell r="J1238">
            <v>0</v>
          </cell>
          <cell r="K1238">
            <v>0</v>
          </cell>
          <cell r="L1238">
            <v>2003</v>
          </cell>
          <cell r="M1238" t="str">
            <v>No Trade</v>
          </cell>
          <cell r="N1238" t="str">
            <v/>
          </cell>
          <cell r="O1238" t="str">
            <v/>
          </cell>
          <cell r="P1238" t="str">
            <v/>
          </cell>
        </row>
        <row r="1239">
          <cell r="A1239" t="str">
            <v>OH</v>
          </cell>
          <cell r="B1239">
            <v>3</v>
          </cell>
          <cell r="C1239">
            <v>3</v>
          </cell>
          <cell r="D1239" t="str">
            <v>C</v>
          </cell>
          <cell r="E1239">
            <v>0.76</v>
          </cell>
          <cell r="F1239">
            <v>37677</v>
          </cell>
          <cell r="G1239">
            <v>3.5400000000000001E-2</v>
          </cell>
          <cell r="H1239">
            <v>3.2000000000000001E-2</v>
          </cell>
          <cell r="I1239" t="str">
            <v>1          0   .</v>
          </cell>
          <cell r="J1239">
            <v>0</v>
          </cell>
          <cell r="K1239">
            <v>0</v>
          </cell>
          <cell r="L1239">
            <v>2003</v>
          </cell>
          <cell r="M1239" t="str">
            <v>No Trade</v>
          </cell>
          <cell r="N1239" t="str">
            <v/>
          </cell>
          <cell r="O1239" t="str">
            <v/>
          </cell>
          <cell r="P1239" t="str">
            <v/>
          </cell>
        </row>
        <row r="1240">
          <cell r="A1240" t="str">
            <v>OH</v>
          </cell>
          <cell r="B1240">
            <v>3</v>
          </cell>
          <cell r="C1240">
            <v>3</v>
          </cell>
          <cell r="D1240" t="str">
            <v>P</v>
          </cell>
          <cell r="E1240">
            <v>0.76</v>
          </cell>
          <cell r="F1240">
            <v>37677</v>
          </cell>
          <cell r="G1240">
            <v>6.6799999999999998E-2</v>
          </cell>
          <cell r="H1240">
            <v>7.4999999999999997E-2</v>
          </cell>
          <cell r="I1240" t="str">
            <v>5          0   .</v>
          </cell>
          <cell r="J1240">
            <v>0</v>
          </cell>
          <cell r="K1240">
            <v>0</v>
          </cell>
          <cell r="L1240">
            <v>2003</v>
          </cell>
          <cell r="M1240" t="str">
            <v>No Trade</v>
          </cell>
          <cell r="N1240" t="str">
            <v/>
          </cell>
          <cell r="O1240" t="str">
            <v/>
          </cell>
          <cell r="P1240" t="str">
            <v/>
          </cell>
        </row>
        <row r="1241">
          <cell r="A1241" t="str">
            <v>OH</v>
          </cell>
          <cell r="B1241">
            <v>3</v>
          </cell>
          <cell r="C1241">
            <v>3</v>
          </cell>
          <cell r="D1241" t="str">
            <v>C</v>
          </cell>
          <cell r="E1241">
            <v>0.77</v>
          </cell>
          <cell r="F1241">
            <v>37677</v>
          </cell>
          <cell r="G1241">
            <v>3.2000000000000001E-2</v>
          </cell>
          <cell r="H1241">
            <v>2.9000000000000001E-2</v>
          </cell>
          <cell r="I1241" t="str">
            <v>0         28   .</v>
          </cell>
          <cell r="J1241">
            <v>0</v>
          </cell>
          <cell r="K1241">
            <v>0</v>
          </cell>
          <cell r="L1241">
            <v>2003</v>
          </cell>
          <cell r="M1241" t="str">
            <v>No Trade</v>
          </cell>
          <cell r="N1241" t="str">
            <v/>
          </cell>
          <cell r="O1241" t="str">
            <v/>
          </cell>
          <cell r="P1241" t="str">
            <v/>
          </cell>
        </row>
        <row r="1242">
          <cell r="A1242" t="str">
            <v>OH</v>
          </cell>
          <cell r="B1242">
            <v>3</v>
          </cell>
          <cell r="C1242">
            <v>3</v>
          </cell>
          <cell r="D1242" t="str">
            <v>P</v>
          </cell>
          <cell r="E1242">
            <v>0.77</v>
          </cell>
          <cell r="F1242">
            <v>37677</v>
          </cell>
          <cell r="G1242">
            <v>7.3300000000000004E-2</v>
          </cell>
          <cell r="H1242">
            <v>8.2000000000000003E-2</v>
          </cell>
          <cell r="I1242" t="str">
            <v>3          0   .</v>
          </cell>
          <cell r="J1242">
            <v>0</v>
          </cell>
          <cell r="K1242">
            <v>0</v>
          </cell>
          <cell r="L1242">
            <v>2003</v>
          </cell>
          <cell r="M1242" t="str">
            <v>No Trade</v>
          </cell>
          <cell r="N1242" t="str">
            <v/>
          </cell>
          <cell r="O1242" t="str">
            <v/>
          </cell>
          <cell r="P1242" t="str">
            <v/>
          </cell>
        </row>
        <row r="1243">
          <cell r="A1243" t="str">
            <v>OH</v>
          </cell>
          <cell r="B1243">
            <v>3</v>
          </cell>
          <cell r="C1243">
            <v>3</v>
          </cell>
          <cell r="D1243" t="str">
            <v>C</v>
          </cell>
          <cell r="E1243">
            <v>0.78</v>
          </cell>
          <cell r="F1243">
            <v>37677</v>
          </cell>
          <cell r="G1243">
            <v>2.8899999999999999E-2</v>
          </cell>
          <cell r="H1243">
            <v>2.5999999999999999E-2</v>
          </cell>
          <cell r="I1243" t="str">
            <v>2          0   .</v>
          </cell>
          <cell r="J1243">
            <v>0</v>
          </cell>
          <cell r="K1243">
            <v>0</v>
          </cell>
          <cell r="L1243">
            <v>2003</v>
          </cell>
          <cell r="M1243" t="str">
            <v>No Trade</v>
          </cell>
          <cell r="N1243" t="str">
            <v/>
          </cell>
          <cell r="O1243" t="str">
            <v/>
          </cell>
          <cell r="P1243" t="str">
            <v/>
          </cell>
        </row>
        <row r="1244">
          <cell r="A1244" t="str">
            <v>OH</v>
          </cell>
          <cell r="B1244">
            <v>3</v>
          </cell>
          <cell r="C1244">
            <v>3</v>
          </cell>
          <cell r="D1244" t="str">
            <v>P</v>
          </cell>
          <cell r="E1244">
            <v>0.78</v>
          </cell>
          <cell r="F1244">
            <v>37677</v>
          </cell>
          <cell r="G1244">
            <v>8.0100000000000005E-2</v>
          </cell>
          <cell r="H1244">
            <v>8.8999999999999996E-2</v>
          </cell>
          <cell r="I1244" t="str">
            <v>4          0   .</v>
          </cell>
          <cell r="J1244">
            <v>0</v>
          </cell>
          <cell r="K1244">
            <v>0</v>
          </cell>
          <cell r="L1244">
            <v>2003</v>
          </cell>
          <cell r="M1244" t="str">
            <v>No Trade</v>
          </cell>
          <cell r="N1244" t="str">
            <v/>
          </cell>
          <cell r="O1244" t="str">
            <v/>
          </cell>
          <cell r="P1244" t="str">
            <v/>
          </cell>
        </row>
        <row r="1245">
          <cell r="A1245" t="str">
            <v>OH</v>
          </cell>
          <cell r="B1245">
            <v>3</v>
          </cell>
          <cell r="C1245">
            <v>3</v>
          </cell>
          <cell r="D1245" t="str">
            <v>C</v>
          </cell>
          <cell r="E1245">
            <v>0.79</v>
          </cell>
          <cell r="F1245">
            <v>37677</v>
          </cell>
          <cell r="G1245">
            <v>2.5999999999999999E-2</v>
          </cell>
          <cell r="H1245">
            <v>2.3E-2</v>
          </cell>
          <cell r="I1245" t="str">
            <v>6          0   .</v>
          </cell>
          <cell r="J1245">
            <v>0</v>
          </cell>
          <cell r="K1245">
            <v>0</v>
          </cell>
          <cell r="L1245">
            <v>2003</v>
          </cell>
          <cell r="M1245" t="str">
            <v>No Trade</v>
          </cell>
          <cell r="N1245" t="str">
            <v/>
          </cell>
          <cell r="O1245" t="str">
            <v/>
          </cell>
          <cell r="P1245" t="str">
            <v/>
          </cell>
        </row>
        <row r="1246">
          <cell r="A1246" t="str">
            <v>OH</v>
          </cell>
          <cell r="B1246">
            <v>3</v>
          </cell>
          <cell r="C1246">
            <v>3</v>
          </cell>
          <cell r="D1246" t="str">
            <v>C</v>
          </cell>
          <cell r="E1246">
            <v>0.8</v>
          </cell>
          <cell r="F1246">
            <v>37677</v>
          </cell>
          <cell r="G1246">
            <v>2.3400000000000001E-2</v>
          </cell>
          <cell r="H1246">
            <v>2.1000000000000001E-2</v>
          </cell>
          <cell r="I1246" t="str">
            <v>3          6   .</v>
          </cell>
          <cell r="J1246">
            <v>280</v>
          </cell>
          <cell r="K1246">
            <v>2.8000000000000001E-2</v>
          </cell>
          <cell r="L1246">
            <v>2003</v>
          </cell>
          <cell r="M1246" t="str">
            <v>No Trade</v>
          </cell>
          <cell r="N1246" t="str">
            <v/>
          </cell>
          <cell r="O1246" t="str">
            <v/>
          </cell>
          <cell r="P1246" t="str">
            <v/>
          </cell>
        </row>
        <row r="1247">
          <cell r="A1247" t="str">
            <v>OH</v>
          </cell>
          <cell r="B1247">
            <v>3</v>
          </cell>
          <cell r="C1247">
            <v>3</v>
          </cell>
          <cell r="D1247" t="str">
            <v>P</v>
          </cell>
          <cell r="E1247">
            <v>0.8</v>
          </cell>
          <cell r="F1247">
            <v>37677</v>
          </cell>
          <cell r="G1247">
            <v>0</v>
          </cell>
          <cell r="H1247">
            <v>0</v>
          </cell>
          <cell r="I1247" t="str">
            <v>0          0   .</v>
          </cell>
          <cell r="J1247">
            <v>0</v>
          </cell>
          <cell r="K1247">
            <v>0</v>
          </cell>
          <cell r="L1247">
            <v>2003</v>
          </cell>
          <cell r="M1247" t="str">
            <v>No Trade</v>
          </cell>
          <cell r="N1247" t="str">
            <v/>
          </cell>
          <cell r="O1247" t="str">
            <v/>
          </cell>
          <cell r="P1247" t="str">
            <v/>
          </cell>
        </row>
        <row r="1248">
          <cell r="A1248" t="str">
            <v>OH</v>
          </cell>
          <cell r="B1248">
            <v>3</v>
          </cell>
          <cell r="C1248">
            <v>3</v>
          </cell>
          <cell r="D1248" t="str">
            <v>C</v>
          </cell>
          <cell r="E1248">
            <v>0.81</v>
          </cell>
          <cell r="F1248">
            <v>37677</v>
          </cell>
          <cell r="G1248">
            <v>2.1000000000000001E-2</v>
          </cell>
          <cell r="H1248">
            <v>1.9E-2</v>
          </cell>
          <cell r="I1248" t="str">
            <v>1          0   .</v>
          </cell>
          <cell r="J1248">
            <v>0</v>
          </cell>
          <cell r="K1248">
            <v>0</v>
          </cell>
          <cell r="L1248">
            <v>2003</v>
          </cell>
          <cell r="M1248" t="str">
            <v>No Trade</v>
          </cell>
          <cell r="N1248" t="str">
            <v/>
          </cell>
          <cell r="O1248" t="str">
            <v/>
          </cell>
          <cell r="P1248" t="str">
            <v/>
          </cell>
        </row>
        <row r="1249">
          <cell r="A1249" t="str">
            <v>OH</v>
          </cell>
          <cell r="B1249">
            <v>3</v>
          </cell>
          <cell r="C1249">
            <v>3</v>
          </cell>
          <cell r="D1249" t="str">
            <v>C</v>
          </cell>
          <cell r="E1249">
            <v>0.82</v>
          </cell>
          <cell r="F1249">
            <v>37677</v>
          </cell>
          <cell r="G1249">
            <v>1.89E-2</v>
          </cell>
          <cell r="H1249">
            <v>1.7000000000000001E-2</v>
          </cell>
          <cell r="I1249" t="str">
            <v>2         26   .</v>
          </cell>
          <cell r="J1249">
            <v>210</v>
          </cell>
          <cell r="K1249">
            <v>2.1000000000000001E-2</v>
          </cell>
          <cell r="L1249">
            <v>2003</v>
          </cell>
          <cell r="M1249" t="str">
            <v>No Trade</v>
          </cell>
          <cell r="N1249" t="str">
            <v/>
          </cell>
          <cell r="O1249" t="str">
            <v/>
          </cell>
          <cell r="P1249" t="str">
            <v/>
          </cell>
        </row>
        <row r="1250">
          <cell r="A1250" t="str">
            <v>OH</v>
          </cell>
          <cell r="B1250">
            <v>3</v>
          </cell>
          <cell r="C1250">
            <v>3</v>
          </cell>
          <cell r="D1250" t="str">
            <v>C</v>
          </cell>
          <cell r="E1250">
            <v>0.83</v>
          </cell>
          <cell r="F1250">
            <v>37677</v>
          </cell>
          <cell r="G1250">
            <v>1.6899999999999998E-2</v>
          </cell>
          <cell r="H1250">
            <v>1.4999999999999999E-2</v>
          </cell>
          <cell r="I1250" t="str">
            <v>4         10   .</v>
          </cell>
          <cell r="J1250">
            <v>0</v>
          </cell>
          <cell r="K1250">
            <v>0</v>
          </cell>
          <cell r="L1250">
            <v>2003</v>
          </cell>
          <cell r="M1250" t="str">
            <v>No Trade</v>
          </cell>
          <cell r="N1250" t="str">
            <v/>
          </cell>
          <cell r="O1250" t="str">
            <v/>
          </cell>
          <cell r="P1250" t="str">
            <v/>
          </cell>
        </row>
        <row r="1251">
          <cell r="A1251" t="str">
            <v>OH</v>
          </cell>
          <cell r="B1251">
            <v>3</v>
          </cell>
          <cell r="C1251">
            <v>3</v>
          </cell>
          <cell r="D1251" t="str">
            <v>C</v>
          </cell>
          <cell r="E1251">
            <v>0.84</v>
          </cell>
          <cell r="F1251">
            <v>37677</v>
          </cell>
          <cell r="G1251">
            <v>1.5100000000000001E-2</v>
          </cell>
          <cell r="H1251">
            <v>1.2999999999999999E-2</v>
          </cell>
          <cell r="I1251" t="str">
            <v>8         21   .</v>
          </cell>
          <cell r="J1251">
            <v>185</v>
          </cell>
          <cell r="K1251">
            <v>1.7000000000000001E-2</v>
          </cell>
          <cell r="L1251">
            <v>2003</v>
          </cell>
          <cell r="M1251" t="str">
            <v>No Trade</v>
          </cell>
          <cell r="N1251" t="str">
            <v/>
          </cell>
          <cell r="O1251" t="str">
            <v/>
          </cell>
          <cell r="P1251" t="str">
            <v/>
          </cell>
        </row>
        <row r="1252">
          <cell r="A1252" t="str">
            <v>OH</v>
          </cell>
          <cell r="B1252">
            <v>3</v>
          </cell>
          <cell r="C1252">
            <v>3</v>
          </cell>
          <cell r="D1252" t="str">
            <v>C</v>
          </cell>
          <cell r="E1252">
            <v>0.85</v>
          </cell>
          <cell r="F1252">
            <v>37677</v>
          </cell>
          <cell r="G1252">
            <v>1.35E-2</v>
          </cell>
          <cell r="H1252">
            <v>1.2E-2</v>
          </cell>
          <cell r="I1252" t="str">
            <v>4          0   .</v>
          </cell>
          <cell r="J1252">
            <v>0</v>
          </cell>
          <cell r="K1252">
            <v>0</v>
          </cell>
          <cell r="L1252">
            <v>2003</v>
          </cell>
          <cell r="M1252" t="str">
            <v>No Trade</v>
          </cell>
          <cell r="N1252" t="str">
            <v/>
          </cell>
          <cell r="O1252" t="str">
            <v/>
          </cell>
          <cell r="P1252" t="str">
            <v/>
          </cell>
        </row>
        <row r="1253">
          <cell r="A1253" t="str">
            <v>OH</v>
          </cell>
          <cell r="B1253">
            <v>3</v>
          </cell>
          <cell r="C1253">
            <v>3</v>
          </cell>
          <cell r="D1253" t="str">
            <v>C</v>
          </cell>
          <cell r="E1253">
            <v>0.86</v>
          </cell>
          <cell r="F1253">
            <v>37677</v>
          </cell>
          <cell r="G1253">
            <v>1.21E-2</v>
          </cell>
          <cell r="H1253">
            <v>1.0999999999999999E-2</v>
          </cell>
          <cell r="I1253" t="str">
            <v>1         10   .</v>
          </cell>
          <cell r="J1253">
            <v>100</v>
          </cell>
          <cell r="K1253">
            <v>0.01</v>
          </cell>
          <cell r="L1253">
            <v>2003</v>
          </cell>
          <cell r="M1253" t="str">
            <v>No Trade</v>
          </cell>
          <cell r="N1253" t="str">
            <v/>
          </cell>
          <cell r="O1253" t="str">
            <v/>
          </cell>
          <cell r="P1253" t="str">
            <v/>
          </cell>
        </row>
        <row r="1254">
          <cell r="A1254" t="str">
            <v>OH</v>
          </cell>
          <cell r="B1254">
            <v>3</v>
          </cell>
          <cell r="C1254">
            <v>3</v>
          </cell>
          <cell r="D1254" t="str">
            <v>C</v>
          </cell>
          <cell r="E1254">
            <v>0.87</v>
          </cell>
          <cell r="F1254">
            <v>37677</v>
          </cell>
          <cell r="G1254">
            <v>1.0800000000000001E-2</v>
          </cell>
          <cell r="H1254">
            <v>8.9999999999999993E-3</v>
          </cell>
          <cell r="I1254" t="str">
            <v>9          0   .</v>
          </cell>
          <cell r="J1254">
            <v>0</v>
          </cell>
          <cell r="K1254">
            <v>0</v>
          </cell>
          <cell r="L1254">
            <v>2003</v>
          </cell>
          <cell r="M1254" t="str">
            <v>No Trade</v>
          </cell>
          <cell r="N1254" t="str">
            <v/>
          </cell>
          <cell r="O1254" t="str">
            <v/>
          </cell>
          <cell r="P1254" t="str">
            <v/>
          </cell>
        </row>
        <row r="1255">
          <cell r="A1255" t="str">
            <v>OH</v>
          </cell>
          <cell r="B1255">
            <v>3</v>
          </cell>
          <cell r="C1255">
            <v>3</v>
          </cell>
          <cell r="D1255" t="str">
            <v>C</v>
          </cell>
          <cell r="E1255">
            <v>0.88</v>
          </cell>
          <cell r="F1255">
            <v>37677</v>
          </cell>
          <cell r="G1255">
            <v>9.5999999999999992E-3</v>
          </cell>
          <cell r="H1255">
            <v>8.0000000000000002E-3</v>
          </cell>
          <cell r="I1255" t="str">
            <v>8          4   .</v>
          </cell>
          <cell r="J1255">
            <v>130</v>
          </cell>
          <cell r="K1255">
            <v>1.2999999999999999E-2</v>
          </cell>
          <cell r="L1255">
            <v>2003</v>
          </cell>
          <cell r="M1255" t="str">
            <v>No Trade</v>
          </cell>
          <cell r="N1255" t="str">
            <v/>
          </cell>
          <cell r="O1255" t="str">
            <v/>
          </cell>
          <cell r="P1255" t="str">
            <v/>
          </cell>
        </row>
        <row r="1256">
          <cell r="A1256" t="str">
            <v>OH</v>
          </cell>
          <cell r="B1256">
            <v>3</v>
          </cell>
          <cell r="C1256">
            <v>3</v>
          </cell>
          <cell r="D1256" t="str">
            <v>C</v>
          </cell>
          <cell r="E1256">
            <v>0.89</v>
          </cell>
          <cell r="F1256">
            <v>37677</v>
          </cell>
          <cell r="G1256">
            <v>8.6E-3</v>
          </cell>
          <cell r="H1256">
            <v>7.0000000000000001E-3</v>
          </cell>
          <cell r="I1256" t="str">
            <v>9          0   .</v>
          </cell>
          <cell r="J1256">
            <v>0</v>
          </cell>
          <cell r="K1256">
            <v>0</v>
          </cell>
          <cell r="L1256">
            <v>2003</v>
          </cell>
          <cell r="M1256" t="str">
            <v>No Trade</v>
          </cell>
          <cell r="N1256" t="str">
            <v/>
          </cell>
          <cell r="O1256" t="str">
            <v/>
          </cell>
          <cell r="P1256" t="str">
            <v/>
          </cell>
        </row>
        <row r="1257">
          <cell r="A1257" t="str">
            <v>OH</v>
          </cell>
          <cell r="B1257">
            <v>3</v>
          </cell>
          <cell r="C1257">
            <v>3</v>
          </cell>
          <cell r="D1257" t="str">
            <v>C</v>
          </cell>
          <cell r="E1257">
            <v>0.9</v>
          </cell>
          <cell r="F1257">
            <v>37677</v>
          </cell>
          <cell r="G1257">
            <v>7.6E-3</v>
          </cell>
          <cell r="H1257">
            <v>7.0000000000000001E-3</v>
          </cell>
          <cell r="I1257" t="str">
            <v>0         15   .</v>
          </cell>
          <cell r="J1257">
            <v>90</v>
          </cell>
          <cell r="K1257">
            <v>8.5000000000000006E-3</v>
          </cell>
          <cell r="L1257">
            <v>2003</v>
          </cell>
          <cell r="M1257" t="str">
            <v>No Trade</v>
          </cell>
          <cell r="N1257" t="str">
            <v/>
          </cell>
          <cell r="O1257" t="str">
            <v/>
          </cell>
          <cell r="P1257" t="str">
            <v/>
          </cell>
        </row>
        <row r="1258">
          <cell r="A1258" t="str">
            <v>OH</v>
          </cell>
          <cell r="B1258">
            <v>3</v>
          </cell>
          <cell r="C1258">
            <v>3</v>
          </cell>
          <cell r="D1258" t="str">
            <v>P</v>
          </cell>
          <cell r="E1258">
            <v>0.9</v>
          </cell>
          <cell r="F1258">
            <v>37677</v>
          </cell>
          <cell r="G1258">
            <v>0</v>
          </cell>
          <cell r="H1258">
            <v>0</v>
          </cell>
          <cell r="I1258" t="str">
            <v>0          0   .</v>
          </cell>
          <cell r="J1258">
            <v>0</v>
          </cell>
          <cell r="K1258">
            <v>0</v>
          </cell>
          <cell r="L1258">
            <v>2003</v>
          </cell>
          <cell r="M1258" t="str">
            <v>No Trade</v>
          </cell>
          <cell r="N1258" t="str">
            <v/>
          </cell>
          <cell r="O1258" t="str">
            <v/>
          </cell>
          <cell r="P1258" t="str">
            <v/>
          </cell>
        </row>
        <row r="1259">
          <cell r="A1259" t="str">
            <v>OH</v>
          </cell>
          <cell r="B1259">
            <v>3</v>
          </cell>
          <cell r="C1259">
            <v>3</v>
          </cell>
          <cell r="D1259" t="str">
            <v>C</v>
          </cell>
          <cell r="E1259">
            <v>0.91</v>
          </cell>
          <cell r="F1259">
            <v>37677</v>
          </cell>
          <cell r="G1259">
            <v>6.7999999999999996E-3</v>
          </cell>
          <cell r="H1259">
            <v>6.0000000000000001E-3</v>
          </cell>
          <cell r="I1259" t="str">
            <v>3          0   .</v>
          </cell>
          <cell r="J1259">
            <v>0</v>
          </cell>
          <cell r="K1259">
            <v>0</v>
          </cell>
          <cell r="L1259">
            <v>2003</v>
          </cell>
          <cell r="M1259" t="str">
            <v>No Trade</v>
          </cell>
          <cell r="N1259" t="str">
            <v/>
          </cell>
          <cell r="O1259" t="str">
            <v/>
          </cell>
          <cell r="P1259" t="str">
            <v/>
          </cell>
        </row>
        <row r="1260">
          <cell r="A1260" t="str">
            <v>OH</v>
          </cell>
          <cell r="B1260">
            <v>3</v>
          </cell>
          <cell r="C1260">
            <v>3</v>
          </cell>
          <cell r="D1260" t="str">
            <v>C</v>
          </cell>
          <cell r="E1260">
            <v>0.92</v>
          </cell>
          <cell r="F1260">
            <v>37677</v>
          </cell>
          <cell r="G1260">
            <v>6.0000000000000001E-3</v>
          </cell>
          <cell r="H1260">
            <v>5.0000000000000001E-3</v>
          </cell>
          <cell r="I1260" t="str">
            <v>6          2   .</v>
          </cell>
          <cell r="J1260">
            <v>0</v>
          </cell>
          <cell r="K1260">
            <v>0</v>
          </cell>
          <cell r="L1260">
            <v>2003</v>
          </cell>
          <cell r="M1260" t="str">
            <v>No Trade</v>
          </cell>
          <cell r="N1260" t="str">
            <v/>
          </cell>
          <cell r="O1260" t="str">
            <v/>
          </cell>
          <cell r="P1260" t="str">
            <v/>
          </cell>
        </row>
        <row r="1261">
          <cell r="A1261" t="str">
            <v>OH</v>
          </cell>
          <cell r="B1261">
            <v>3</v>
          </cell>
          <cell r="C1261">
            <v>3</v>
          </cell>
          <cell r="D1261" t="str">
            <v>C</v>
          </cell>
          <cell r="E1261">
            <v>0.94</v>
          </cell>
          <cell r="F1261">
            <v>37677</v>
          </cell>
          <cell r="G1261">
            <v>4.7000000000000002E-3</v>
          </cell>
          <cell r="H1261">
            <v>4.0000000000000001E-3</v>
          </cell>
          <cell r="I1261" t="str">
            <v>4          0   .</v>
          </cell>
          <cell r="J1261">
            <v>0</v>
          </cell>
          <cell r="K1261">
            <v>0</v>
          </cell>
          <cell r="L1261">
            <v>2003</v>
          </cell>
          <cell r="M1261" t="str">
            <v>No Trade</v>
          </cell>
          <cell r="N1261" t="str">
            <v/>
          </cell>
          <cell r="O1261" t="str">
            <v/>
          </cell>
          <cell r="P1261" t="str">
            <v/>
          </cell>
        </row>
        <row r="1262">
          <cell r="A1262" t="str">
            <v>OH</v>
          </cell>
          <cell r="B1262">
            <v>3</v>
          </cell>
          <cell r="C1262">
            <v>3</v>
          </cell>
          <cell r="D1262" t="str">
            <v>C</v>
          </cell>
          <cell r="E1262">
            <v>0.95</v>
          </cell>
          <cell r="F1262">
            <v>37677</v>
          </cell>
          <cell r="G1262">
            <v>4.1999999999999997E-3</v>
          </cell>
          <cell r="H1262">
            <v>3.0000000000000001E-3</v>
          </cell>
          <cell r="I1262" t="str">
            <v>9          0   .</v>
          </cell>
          <cell r="J1262">
            <v>0</v>
          </cell>
          <cell r="K1262">
            <v>0</v>
          </cell>
          <cell r="L1262">
            <v>2003</v>
          </cell>
          <cell r="M1262" t="str">
            <v>No Trade</v>
          </cell>
          <cell r="N1262" t="str">
            <v/>
          </cell>
          <cell r="O1262" t="str">
            <v/>
          </cell>
          <cell r="P1262" t="str">
            <v/>
          </cell>
        </row>
        <row r="1263">
          <cell r="A1263" t="str">
            <v>OH</v>
          </cell>
          <cell r="B1263">
            <v>3</v>
          </cell>
          <cell r="C1263">
            <v>3</v>
          </cell>
          <cell r="D1263" t="str">
            <v>C</v>
          </cell>
          <cell r="E1263">
            <v>0.96</v>
          </cell>
          <cell r="F1263">
            <v>37677</v>
          </cell>
          <cell r="G1263">
            <v>3.7000000000000002E-3</v>
          </cell>
          <cell r="H1263">
            <v>3.0000000000000001E-3</v>
          </cell>
          <cell r="I1263" t="str">
            <v>5          0   .</v>
          </cell>
          <cell r="J1263">
            <v>0</v>
          </cell>
          <cell r="K1263">
            <v>0</v>
          </cell>
          <cell r="L1263">
            <v>2003</v>
          </cell>
          <cell r="M1263" t="str">
            <v>No Trade</v>
          </cell>
          <cell r="N1263" t="str">
            <v/>
          </cell>
          <cell r="O1263" t="str">
            <v/>
          </cell>
          <cell r="P1263" t="str">
            <v/>
          </cell>
        </row>
        <row r="1264">
          <cell r="A1264" t="str">
            <v>OH</v>
          </cell>
          <cell r="B1264">
            <v>3</v>
          </cell>
          <cell r="C1264">
            <v>3</v>
          </cell>
          <cell r="D1264" t="str">
            <v>C</v>
          </cell>
          <cell r="E1264">
            <v>0.98</v>
          </cell>
          <cell r="F1264">
            <v>37677</v>
          </cell>
          <cell r="G1264">
            <v>2.8999999999999998E-3</v>
          </cell>
          <cell r="H1264">
            <v>2E-3</v>
          </cell>
          <cell r="I1264" t="str">
            <v>8          0   .</v>
          </cell>
          <cell r="J1264">
            <v>0</v>
          </cell>
          <cell r="K1264">
            <v>0</v>
          </cell>
          <cell r="L1264">
            <v>2003</v>
          </cell>
          <cell r="M1264" t="str">
            <v>No Trade</v>
          </cell>
          <cell r="N1264" t="str">
            <v/>
          </cell>
          <cell r="O1264" t="str">
            <v/>
          </cell>
          <cell r="P1264" t="str">
            <v/>
          </cell>
        </row>
        <row r="1265">
          <cell r="A1265" t="str">
            <v>OH</v>
          </cell>
          <cell r="B1265">
            <v>3</v>
          </cell>
          <cell r="C1265">
            <v>3</v>
          </cell>
          <cell r="D1265" t="str">
            <v>C</v>
          </cell>
          <cell r="E1265">
            <v>1</v>
          </cell>
          <cell r="F1265">
            <v>37677</v>
          </cell>
          <cell r="G1265">
            <v>2.3E-3</v>
          </cell>
          <cell r="H1265">
            <v>2E-3</v>
          </cell>
          <cell r="I1265" t="str">
            <v>2          0   .</v>
          </cell>
          <cell r="J1265">
            <v>0</v>
          </cell>
          <cell r="K1265">
            <v>0</v>
          </cell>
          <cell r="L1265">
            <v>2003</v>
          </cell>
          <cell r="M1265" t="str">
            <v>No Trade</v>
          </cell>
          <cell r="N1265" t="str">
            <v/>
          </cell>
          <cell r="O1265" t="str">
            <v/>
          </cell>
          <cell r="P1265" t="str">
            <v/>
          </cell>
        </row>
        <row r="1266">
          <cell r="A1266" t="str">
            <v>OH</v>
          </cell>
          <cell r="B1266">
            <v>3</v>
          </cell>
          <cell r="C1266">
            <v>3</v>
          </cell>
          <cell r="D1266" t="str">
            <v>C</v>
          </cell>
          <cell r="E1266">
            <v>1.01</v>
          </cell>
          <cell r="F1266">
            <v>37677</v>
          </cell>
          <cell r="G1266">
            <v>2E-3</v>
          </cell>
          <cell r="H1266">
            <v>1E-3</v>
          </cell>
          <cell r="I1266" t="str">
            <v>9          0   .</v>
          </cell>
          <cell r="J1266">
            <v>0</v>
          </cell>
          <cell r="K1266">
            <v>0</v>
          </cell>
          <cell r="L1266">
            <v>2003</v>
          </cell>
          <cell r="M1266" t="str">
            <v>No Trade</v>
          </cell>
          <cell r="N1266" t="str">
            <v/>
          </cell>
          <cell r="O1266" t="str">
            <v/>
          </cell>
          <cell r="P1266" t="str">
            <v/>
          </cell>
        </row>
        <row r="1267">
          <cell r="A1267" t="str">
            <v>OH</v>
          </cell>
          <cell r="B1267">
            <v>3</v>
          </cell>
          <cell r="C1267">
            <v>3</v>
          </cell>
          <cell r="D1267" t="str">
            <v>C</v>
          </cell>
          <cell r="E1267">
            <v>1.02</v>
          </cell>
          <cell r="F1267">
            <v>37677</v>
          </cell>
          <cell r="G1267">
            <v>1.8E-3</v>
          </cell>
          <cell r="H1267">
            <v>1E-3</v>
          </cell>
          <cell r="I1267" t="str">
            <v>7          0   .</v>
          </cell>
          <cell r="J1267">
            <v>0</v>
          </cell>
          <cell r="K1267">
            <v>0</v>
          </cell>
          <cell r="L1267">
            <v>2003</v>
          </cell>
          <cell r="M1267" t="str">
            <v>No Trade</v>
          </cell>
          <cell r="N1267" t="str">
            <v/>
          </cell>
          <cell r="O1267" t="str">
            <v/>
          </cell>
          <cell r="P1267" t="str">
            <v/>
          </cell>
        </row>
        <row r="1268">
          <cell r="A1268" t="str">
            <v>OH</v>
          </cell>
          <cell r="B1268">
            <v>3</v>
          </cell>
          <cell r="C1268">
            <v>3</v>
          </cell>
          <cell r="D1268" t="str">
            <v>C</v>
          </cell>
          <cell r="E1268">
            <v>1.2</v>
          </cell>
          <cell r="F1268">
            <v>37677</v>
          </cell>
          <cell r="G1268">
            <v>2.0000000000000001E-4</v>
          </cell>
          <cell r="H1268">
            <v>0</v>
          </cell>
          <cell r="I1268" t="str">
            <v>2          0   .</v>
          </cell>
          <cell r="J1268">
            <v>0</v>
          </cell>
          <cell r="K1268">
            <v>0</v>
          </cell>
          <cell r="L1268">
            <v>2003</v>
          </cell>
          <cell r="M1268" t="str">
            <v>No Trade</v>
          </cell>
          <cell r="N1268" t="str">
            <v/>
          </cell>
          <cell r="O1268" t="str">
            <v/>
          </cell>
          <cell r="P1268" t="str">
            <v/>
          </cell>
        </row>
        <row r="1269">
          <cell r="A1269" t="str">
            <v>OH</v>
          </cell>
          <cell r="B1269">
            <v>4</v>
          </cell>
          <cell r="C1269">
            <v>3</v>
          </cell>
          <cell r="D1269" t="str">
            <v>C</v>
          </cell>
          <cell r="E1269">
            <v>0.05</v>
          </cell>
          <cell r="F1269">
            <v>37706</v>
          </cell>
          <cell r="G1269">
            <v>0.68769999999999998</v>
          </cell>
          <cell r="H1269">
            <v>0.68700000000000006</v>
          </cell>
          <cell r="I1269" t="str">
            <v>7          0   .</v>
          </cell>
          <cell r="J1269">
            <v>0</v>
          </cell>
          <cell r="K1269">
            <v>0</v>
          </cell>
          <cell r="L1269">
            <v>2003</v>
          </cell>
          <cell r="M1269" t="str">
            <v>No Trade</v>
          </cell>
          <cell r="N1269" t="str">
            <v/>
          </cell>
          <cell r="O1269" t="str">
            <v/>
          </cell>
          <cell r="P1269" t="str">
            <v/>
          </cell>
        </row>
        <row r="1270">
          <cell r="A1270" t="str">
            <v>OH</v>
          </cell>
          <cell r="B1270">
            <v>4</v>
          </cell>
          <cell r="C1270">
            <v>3</v>
          </cell>
          <cell r="D1270" t="str">
            <v>P</v>
          </cell>
          <cell r="E1270">
            <v>0.05</v>
          </cell>
          <cell r="F1270">
            <v>37706</v>
          </cell>
          <cell r="G1270">
            <v>1E-4</v>
          </cell>
          <cell r="H1270">
            <v>0</v>
          </cell>
          <cell r="I1270" t="str">
            <v>1          0   .</v>
          </cell>
          <cell r="J1270">
            <v>0</v>
          </cell>
          <cell r="K1270">
            <v>0</v>
          </cell>
          <cell r="L1270">
            <v>2003</v>
          </cell>
          <cell r="M1270" t="str">
            <v>No Trade</v>
          </cell>
          <cell r="N1270" t="str">
            <v/>
          </cell>
          <cell r="O1270" t="str">
            <v/>
          </cell>
          <cell r="P1270" t="str">
            <v/>
          </cell>
        </row>
        <row r="1271">
          <cell r="A1271" t="str">
            <v>OH</v>
          </cell>
          <cell r="B1271">
            <v>4</v>
          </cell>
          <cell r="C1271">
            <v>3</v>
          </cell>
          <cell r="D1271" t="str">
            <v>P</v>
          </cell>
          <cell r="E1271">
            <v>0.49</v>
          </cell>
          <cell r="F1271">
            <v>37706</v>
          </cell>
          <cell r="G1271">
            <v>0</v>
          </cell>
          <cell r="H1271">
            <v>0</v>
          </cell>
          <cell r="I1271" t="str">
            <v>0          0   .</v>
          </cell>
          <cell r="J1271">
            <v>0</v>
          </cell>
          <cell r="K1271">
            <v>0</v>
          </cell>
          <cell r="L1271">
            <v>2003</v>
          </cell>
          <cell r="M1271" t="str">
            <v>No Trade</v>
          </cell>
          <cell r="N1271" t="str">
            <v/>
          </cell>
          <cell r="O1271" t="str">
            <v/>
          </cell>
          <cell r="P1271" t="str">
            <v/>
          </cell>
        </row>
        <row r="1272">
          <cell r="A1272" t="str">
            <v>OH</v>
          </cell>
          <cell r="B1272">
            <v>4</v>
          </cell>
          <cell r="C1272">
            <v>3</v>
          </cell>
          <cell r="D1272" t="str">
            <v>C</v>
          </cell>
          <cell r="E1272">
            <v>0.5</v>
          </cell>
          <cell r="F1272">
            <v>37706</v>
          </cell>
          <cell r="G1272">
            <v>0.17810000000000001</v>
          </cell>
          <cell r="H1272">
            <v>0.17799999999999999</v>
          </cell>
          <cell r="I1272" t="str">
            <v>1          0   .</v>
          </cell>
          <cell r="J1272">
            <v>0</v>
          </cell>
          <cell r="K1272">
            <v>0</v>
          </cell>
          <cell r="L1272">
            <v>2003</v>
          </cell>
          <cell r="M1272" t="str">
            <v>No Trade</v>
          </cell>
          <cell r="N1272" t="str">
            <v/>
          </cell>
          <cell r="O1272" t="str">
            <v/>
          </cell>
          <cell r="P1272" t="str">
            <v/>
          </cell>
        </row>
        <row r="1273">
          <cell r="A1273" t="str">
            <v>OH</v>
          </cell>
          <cell r="B1273">
            <v>4</v>
          </cell>
          <cell r="C1273">
            <v>3</v>
          </cell>
          <cell r="D1273" t="str">
            <v>P</v>
          </cell>
          <cell r="E1273">
            <v>0.5</v>
          </cell>
          <cell r="F1273">
            <v>37706</v>
          </cell>
          <cell r="G1273">
            <v>1.1000000000000001E-3</v>
          </cell>
          <cell r="H1273">
            <v>1E-3</v>
          </cell>
          <cell r="I1273" t="str">
            <v>6          0   .</v>
          </cell>
          <cell r="J1273">
            <v>0</v>
          </cell>
          <cell r="K1273">
            <v>0</v>
          </cell>
          <cell r="L1273">
            <v>2003</v>
          </cell>
          <cell r="M1273" t="str">
            <v>No Trade</v>
          </cell>
          <cell r="N1273" t="str">
            <v/>
          </cell>
          <cell r="O1273" t="str">
            <v/>
          </cell>
          <cell r="P1273" t="str">
            <v/>
          </cell>
        </row>
        <row r="1274">
          <cell r="A1274" t="str">
            <v>OH</v>
          </cell>
          <cell r="B1274">
            <v>4</v>
          </cell>
          <cell r="C1274">
            <v>3</v>
          </cell>
          <cell r="D1274" t="str">
            <v>C</v>
          </cell>
          <cell r="E1274">
            <v>0.51</v>
          </cell>
          <cell r="F1274">
            <v>37706</v>
          </cell>
          <cell r="G1274">
            <v>0</v>
          </cell>
          <cell r="H1274">
            <v>0</v>
          </cell>
          <cell r="I1274" t="str">
            <v>0          0   .</v>
          </cell>
          <cell r="J1274">
            <v>0</v>
          </cell>
          <cell r="K1274">
            <v>0</v>
          </cell>
          <cell r="L1274">
            <v>2003</v>
          </cell>
          <cell r="M1274" t="str">
            <v>No Trade</v>
          </cell>
          <cell r="N1274" t="str">
            <v/>
          </cell>
          <cell r="O1274" t="str">
            <v/>
          </cell>
          <cell r="P1274" t="str">
            <v/>
          </cell>
        </row>
        <row r="1275">
          <cell r="A1275" t="str">
            <v>OH</v>
          </cell>
          <cell r="B1275">
            <v>4</v>
          </cell>
          <cell r="C1275">
            <v>3</v>
          </cell>
          <cell r="D1275" t="str">
            <v>P</v>
          </cell>
          <cell r="E1275">
            <v>0.51</v>
          </cell>
          <cell r="F1275">
            <v>37706</v>
          </cell>
          <cell r="G1275">
            <v>1.5E-3</v>
          </cell>
          <cell r="H1275">
            <v>2E-3</v>
          </cell>
          <cell r="I1275" t="str">
            <v>1          0   .</v>
          </cell>
          <cell r="J1275">
            <v>0</v>
          </cell>
          <cell r="K1275">
            <v>0</v>
          </cell>
          <cell r="L1275">
            <v>2003</v>
          </cell>
          <cell r="M1275" t="str">
            <v>No Trade</v>
          </cell>
          <cell r="N1275" t="str">
            <v/>
          </cell>
          <cell r="O1275" t="str">
            <v/>
          </cell>
          <cell r="P1275" t="str">
            <v/>
          </cell>
        </row>
        <row r="1276">
          <cell r="A1276" t="str">
            <v>OH</v>
          </cell>
          <cell r="B1276">
            <v>4</v>
          </cell>
          <cell r="C1276">
            <v>3</v>
          </cell>
          <cell r="D1276" t="str">
            <v>P</v>
          </cell>
          <cell r="E1276">
            <v>0.52</v>
          </cell>
          <cell r="F1276">
            <v>37706</v>
          </cell>
          <cell r="G1276">
            <v>0</v>
          </cell>
          <cell r="H1276">
            <v>0</v>
          </cell>
          <cell r="I1276" t="str">
            <v>0          0   .</v>
          </cell>
          <cell r="J1276">
            <v>0</v>
          </cell>
          <cell r="K1276">
            <v>0</v>
          </cell>
          <cell r="L1276">
            <v>2003</v>
          </cell>
          <cell r="M1276" t="str">
            <v>No Trade</v>
          </cell>
          <cell r="N1276" t="str">
            <v/>
          </cell>
          <cell r="O1276" t="str">
            <v/>
          </cell>
          <cell r="P1276" t="str">
            <v/>
          </cell>
        </row>
        <row r="1277">
          <cell r="A1277" t="str">
            <v>OH</v>
          </cell>
          <cell r="B1277">
            <v>4</v>
          </cell>
          <cell r="C1277">
            <v>3</v>
          </cell>
          <cell r="D1277" t="str">
            <v>P</v>
          </cell>
          <cell r="E1277">
            <v>0.53</v>
          </cell>
          <cell r="F1277">
            <v>37706</v>
          </cell>
          <cell r="G1277">
            <v>0</v>
          </cell>
          <cell r="H1277">
            <v>0</v>
          </cell>
          <cell r="I1277" t="str">
            <v>0          0   .</v>
          </cell>
          <cell r="J1277">
            <v>0</v>
          </cell>
          <cell r="K1277">
            <v>0</v>
          </cell>
          <cell r="L1277">
            <v>2003</v>
          </cell>
          <cell r="M1277" t="str">
            <v>No Trade</v>
          </cell>
          <cell r="N1277" t="str">
            <v/>
          </cell>
          <cell r="O1277" t="str">
            <v/>
          </cell>
          <cell r="P1277" t="str">
            <v/>
          </cell>
        </row>
        <row r="1278">
          <cell r="A1278" t="str">
            <v>OH</v>
          </cell>
          <cell r="B1278">
            <v>4</v>
          </cell>
          <cell r="C1278">
            <v>3</v>
          </cell>
          <cell r="D1278" t="str">
            <v>P</v>
          </cell>
          <cell r="E1278">
            <v>0.54</v>
          </cell>
          <cell r="F1278">
            <v>37706</v>
          </cell>
          <cell r="G1278">
            <v>3.3E-3</v>
          </cell>
          <cell r="H1278">
            <v>4.0000000000000001E-3</v>
          </cell>
          <cell r="I1278" t="str">
            <v>5          0   .</v>
          </cell>
          <cell r="J1278">
            <v>0</v>
          </cell>
          <cell r="K1278">
            <v>0</v>
          </cell>
          <cell r="L1278">
            <v>2003</v>
          </cell>
          <cell r="M1278" t="str">
            <v>No Trade</v>
          </cell>
          <cell r="N1278" t="str">
            <v/>
          </cell>
          <cell r="O1278" t="str">
            <v/>
          </cell>
          <cell r="P1278" t="str">
            <v/>
          </cell>
        </row>
        <row r="1279">
          <cell r="A1279" t="str">
            <v>OH</v>
          </cell>
          <cell r="B1279">
            <v>4</v>
          </cell>
          <cell r="C1279">
            <v>3</v>
          </cell>
          <cell r="D1279" t="str">
            <v>P</v>
          </cell>
          <cell r="E1279">
            <v>0.55000000000000004</v>
          </cell>
          <cell r="F1279">
            <v>37706</v>
          </cell>
          <cell r="G1279">
            <v>4.1999999999999997E-3</v>
          </cell>
          <cell r="H1279">
            <v>5.0000000000000001E-3</v>
          </cell>
          <cell r="I1279" t="str">
            <v>6          1   .</v>
          </cell>
          <cell r="J1279">
            <v>70</v>
          </cell>
          <cell r="K1279">
            <v>7.0000000000000001E-3</v>
          </cell>
          <cell r="L1279">
            <v>2003</v>
          </cell>
          <cell r="M1279" t="str">
            <v>No Trade</v>
          </cell>
          <cell r="N1279" t="str">
            <v/>
          </cell>
          <cell r="O1279" t="str">
            <v/>
          </cell>
          <cell r="P1279" t="str">
            <v/>
          </cell>
        </row>
        <row r="1280">
          <cell r="A1280" t="str">
            <v>OH</v>
          </cell>
          <cell r="B1280">
            <v>4</v>
          </cell>
          <cell r="C1280">
            <v>3</v>
          </cell>
          <cell r="D1280" t="str">
            <v>P</v>
          </cell>
          <cell r="E1280">
            <v>0.56000000000000005</v>
          </cell>
          <cell r="F1280">
            <v>37706</v>
          </cell>
          <cell r="G1280">
            <v>5.1999999999999998E-3</v>
          </cell>
          <cell r="H1280">
            <v>6.0000000000000001E-3</v>
          </cell>
          <cell r="I1280" t="str">
            <v>7          0   .</v>
          </cell>
          <cell r="J1280">
            <v>0</v>
          </cell>
          <cell r="K1280">
            <v>0</v>
          </cell>
          <cell r="L1280">
            <v>2003</v>
          </cell>
          <cell r="M1280" t="str">
            <v>No Trade</v>
          </cell>
          <cell r="N1280" t="str">
            <v/>
          </cell>
          <cell r="O1280" t="str">
            <v/>
          </cell>
          <cell r="P1280" t="str">
            <v/>
          </cell>
        </row>
        <row r="1281">
          <cell r="A1281" t="str">
            <v>OH</v>
          </cell>
          <cell r="B1281">
            <v>4</v>
          </cell>
          <cell r="C1281">
            <v>3</v>
          </cell>
          <cell r="D1281" t="str">
            <v>C</v>
          </cell>
          <cell r="E1281">
            <v>0.56999999999999995</v>
          </cell>
          <cell r="F1281">
            <v>37706</v>
          </cell>
          <cell r="G1281">
            <v>0</v>
          </cell>
          <cell r="H1281">
            <v>0</v>
          </cell>
          <cell r="I1281" t="str">
            <v>0          0   .</v>
          </cell>
          <cell r="J1281">
            <v>0</v>
          </cell>
          <cell r="K1281">
            <v>0</v>
          </cell>
          <cell r="L1281">
            <v>2003</v>
          </cell>
          <cell r="M1281" t="str">
            <v>No Trade</v>
          </cell>
          <cell r="N1281" t="str">
            <v/>
          </cell>
          <cell r="O1281" t="str">
            <v/>
          </cell>
          <cell r="P1281" t="str">
            <v/>
          </cell>
        </row>
        <row r="1282">
          <cell r="A1282" t="str">
            <v>OH</v>
          </cell>
          <cell r="B1282">
            <v>4</v>
          </cell>
          <cell r="C1282">
            <v>3</v>
          </cell>
          <cell r="D1282" t="str">
            <v>P</v>
          </cell>
          <cell r="E1282">
            <v>0.56999999999999995</v>
          </cell>
          <cell r="F1282">
            <v>37706</v>
          </cell>
          <cell r="G1282">
            <v>6.4999999999999997E-3</v>
          </cell>
          <cell r="H1282">
            <v>8.0000000000000002E-3</v>
          </cell>
          <cell r="I1282" t="str">
            <v>4          0   .</v>
          </cell>
          <cell r="J1282">
            <v>0</v>
          </cell>
          <cell r="K1282">
            <v>0</v>
          </cell>
          <cell r="L1282">
            <v>2003</v>
          </cell>
          <cell r="M1282" t="str">
            <v>No Trade</v>
          </cell>
          <cell r="N1282" t="str">
            <v/>
          </cell>
          <cell r="O1282" t="str">
            <v/>
          </cell>
          <cell r="P1282" t="str">
            <v/>
          </cell>
        </row>
        <row r="1283">
          <cell r="A1283" t="str">
            <v>OH</v>
          </cell>
          <cell r="B1283">
            <v>4</v>
          </cell>
          <cell r="C1283">
            <v>3</v>
          </cell>
          <cell r="D1283" t="str">
            <v>C</v>
          </cell>
          <cell r="E1283">
            <v>0.57999999999999996</v>
          </cell>
          <cell r="F1283">
            <v>37706</v>
          </cell>
          <cell r="G1283">
            <v>0</v>
          </cell>
          <cell r="H1283">
            <v>0</v>
          </cell>
          <cell r="I1283" t="str">
            <v>0          0   .</v>
          </cell>
          <cell r="J1283">
            <v>0</v>
          </cell>
          <cell r="K1283">
            <v>0</v>
          </cell>
          <cell r="L1283">
            <v>2003</v>
          </cell>
          <cell r="M1283" t="str">
            <v>No Trade</v>
          </cell>
          <cell r="N1283" t="str">
            <v/>
          </cell>
          <cell r="O1283" t="str">
            <v/>
          </cell>
          <cell r="P1283" t="str">
            <v/>
          </cell>
        </row>
        <row r="1284">
          <cell r="A1284" t="str">
            <v>OH</v>
          </cell>
          <cell r="B1284">
            <v>4</v>
          </cell>
          <cell r="C1284">
            <v>3</v>
          </cell>
          <cell r="D1284" t="str">
            <v>P</v>
          </cell>
          <cell r="E1284">
            <v>0.57999999999999996</v>
          </cell>
          <cell r="F1284">
            <v>37706</v>
          </cell>
          <cell r="G1284">
            <v>7.9000000000000008E-3</v>
          </cell>
          <cell r="H1284">
            <v>0.01</v>
          </cell>
          <cell r="I1284" t="str">
            <v>2          0   .</v>
          </cell>
          <cell r="J1284">
            <v>0</v>
          </cell>
          <cell r="K1284">
            <v>0</v>
          </cell>
          <cell r="L1284">
            <v>2003</v>
          </cell>
          <cell r="M1284" t="str">
            <v>No Trade</v>
          </cell>
          <cell r="N1284" t="str">
            <v/>
          </cell>
          <cell r="O1284" t="str">
            <v/>
          </cell>
          <cell r="P1284" t="str">
            <v/>
          </cell>
        </row>
        <row r="1285">
          <cell r="A1285" t="str">
            <v>OH</v>
          </cell>
          <cell r="B1285">
            <v>4</v>
          </cell>
          <cell r="C1285">
            <v>3</v>
          </cell>
          <cell r="D1285" t="str">
            <v>C</v>
          </cell>
          <cell r="E1285">
            <v>0.59</v>
          </cell>
          <cell r="F1285">
            <v>37706</v>
          </cell>
          <cell r="G1285">
            <v>0</v>
          </cell>
          <cell r="H1285">
            <v>0</v>
          </cell>
          <cell r="I1285" t="str">
            <v>0          0   .</v>
          </cell>
          <cell r="J1285">
            <v>0</v>
          </cell>
          <cell r="K1285">
            <v>0</v>
          </cell>
          <cell r="L1285">
            <v>2003</v>
          </cell>
          <cell r="M1285" t="str">
            <v>No Trade</v>
          </cell>
          <cell r="N1285" t="str">
            <v/>
          </cell>
          <cell r="O1285" t="str">
            <v/>
          </cell>
          <cell r="P1285" t="str">
            <v/>
          </cell>
        </row>
        <row r="1286">
          <cell r="A1286" t="str">
            <v>OH</v>
          </cell>
          <cell r="B1286">
            <v>4</v>
          </cell>
          <cell r="C1286">
            <v>3</v>
          </cell>
          <cell r="D1286" t="str">
            <v>P</v>
          </cell>
          <cell r="E1286">
            <v>0.59</v>
          </cell>
          <cell r="F1286">
            <v>37706</v>
          </cell>
          <cell r="G1286">
            <v>9.5999999999999992E-3</v>
          </cell>
          <cell r="H1286">
            <v>1.2E-2</v>
          </cell>
          <cell r="I1286" t="str">
            <v>2          0   .</v>
          </cell>
          <cell r="J1286">
            <v>0</v>
          </cell>
          <cell r="K1286">
            <v>0</v>
          </cell>
          <cell r="L1286">
            <v>2003</v>
          </cell>
          <cell r="M1286" t="str">
            <v>No Trade</v>
          </cell>
          <cell r="N1286" t="str">
            <v/>
          </cell>
          <cell r="O1286" t="str">
            <v/>
          </cell>
          <cell r="P1286" t="str">
            <v/>
          </cell>
        </row>
        <row r="1287">
          <cell r="A1287" t="str">
            <v>OH</v>
          </cell>
          <cell r="B1287">
            <v>4</v>
          </cell>
          <cell r="C1287">
            <v>3</v>
          </cell>
          <cell r="D1287" t="str">
            <v>C</v>
          </cell>
          <cell r="E1287">
            <v>0.6</v>
          </cell>
          <cell r="F1287">
            <v>37706</v>
          </cell>
          <cell r="G1287">
            <v>0.1166</v>
          </cell>
          <cell r="H1287">
            <v>0.106</v>
          </cell>
          <cell r="I1287" t="str">
            <v>1          0   .</v>
          </cell>
          <cell r="J1287">
            <v>0</v>
          </cell>
          <cell r="K1287">
            <v>0</v>
          </cell>
          <cell r="L1287">
            <v>2003</v>
          </cell>
          <cell r="M1287" t="str">
            <v>No Trade</v>
          </cell>
          <cell r="N1287" t="str">
            <v/>
          </cell>
          <cell r="O1287" t="str">
            <v/>
          </cell>
          <cell r="P1287" t="str">
            <v/>
          </cell>
        </row>
        <row r="1288">
          <cell r="A1288" t="str">
            <v>OH</v>
          </cell>
          <cell r="B1288">
            <v>4</v>
          </cell>
          <cell r="C1288">
            <v>3</v>
          </cell>
          <cell r="D1288" t="str">
            <v>P</v>
          </cell>
          <cell r="E1288">
            <v>0.6</v>
          </cell>
          <cell r="F1288">
            <v>37706</v>
          </cell>
          <cell r="G1288">
            <v>1.1599999999999999E-2</v>
          </cell>
          <cell r="H1288">
            <v>1.4E-2</v>
          </cell>
          <cell r="I1288" t="str">
            <v>5          0   .</v>
          </cell>
          <cell r="J1288">
            <v>0</v>
          </cell>
          <cell r="K1288">
            <v>0</v>
          </cell>
          <cell r="L1288">
            <v>2003</v>
          </cell>
          <cell r="M1288" t="str">
            <v>No Trade</v>
          </cell>
          <cell r="N1288" t="str">
            <v/>
          </cell>
          <cell r="O1288" t="str">
            <v/>
          </cell>
          <cell r="P1288" t="str">
            <v/>
          </cell>
        </row>
        <row r="1289">
          <cell r="A1289" t="str">
            <v>OH</v>
          </cell>
          <cell r="B1289">
            <v>4</v>
          </cell>
          <cell r="C1289">
            <v>3</v>
          </cell>
          <cell r="D1289" t="str">
            <v>C</v>
          </cell>
          <cell r="E1289">
            <v>0.61</v>
          </cell>
          <cell r="F1289">
            <v>37706</v>
          </cell>
          <cell r="G1289">
            <v>0</v>
          </cell>
          <cell r="H1289">
            <v>0</v>
          </cell>
          <cell r="I1289" t="str">
            <v>0          0   .</v>
          </cell>
          <cell r="J1289">
            <v>0</v>
          </cell>
          <cell r="K1289">
            <v>0</v>
          </cell>
          <cell r="L1289">
            <v>2003</v>
          </cell>
          <cell r="M1289" t="str">
            <v>No Trade</v>
          </cell>
          <cell r="N1289" t="str">
            <v/>
          </cell>
          <cell r="O1289" t="str">
            <v/>
          </cell>
          <cell r="P1289" t="str">
            <v/>
          </cell>
        </row>
        <row r="1290">
          <cell r="A1290" t="str">
            <v>OH</v>
          </cell>
          <cell r="B1290">
            <v>4</v>
          </cell>
          <cell r="C1290">
            <v>3</v>
          </cell>
          <cell r="D1290" t="str">
            <v>P</v>
          </cell>
          <cell r="E1290">
            <v>0.61</v>
          </cell>
          <cell r="F1290">
            <v>37706</v>
          </cell>
          <cell r="G1290">
            <v>1.38E-2</v>
          </cell>
          <cell r="H1290">
            <v>1.7000000000000001E-2</v>
          </cell>
          <cell r="I1290" t="str">
            <v>1          0   .</v>
          </cell>
          <cell r="J1290">
            <v>0</v>
          </cell>
          <cell r="K1290">
            <v>0</v>
          </cell>
          <cell r="L1290">
            <v>2003</v>
          </cell>
          <cell r="M1290" t="str">
            <v>No Trade</v>
          </cell>
          <cell r="N1290" t="str">
            <v/>
          </cell>
          <cell r="O1290" t="str">
            <v/>
          </cell>
          <cell r="P1290" t="str">
            <v/>
          </cell>
        </row>
        <row r="1291">
          <cell r="A1291" t="str">
            <v>OH</v>
          </cell>
          <cell r="B1291">
            <v>4</v>
          </cell>
          <cell r="C1291">
            <v>3</v>
          </cell>
          <cell r="D1291" t="str">
            <v>C</v>
          </cell>
          <cell r="E1291">
            <v>0.62</v>
          </cell>
          <cell r="F1291">
            <v>37706</v>
          </cell>
          <cell r="G1291">
            <v>0</v>
          </cell>
          <cell r="H1291">
            <v>0</v>
          </cell>
          <cell r="I1291" t="str">
            <v>0          0   .</v>
          </cell>
          <cell r="J1291">
            <v>0</v>
          </cell>
          <cell r="K1291">
            <v>0</v>
          </cell>
          <cell r="L1291">
            <v>2003</v>
          </cell>
          <cell r="M1291" t="str">
            <v>No Trade</v>
          </cell>
          <cell r="N1291" t="str">
            <v/>
          </cell>
          <cell r="O1291" t="str">
            <v/>
          </cell>
          <cell r="P1291" t="str">
            <v/>
          </cell>
        </row>
        <row r="1292">
          <cell r="A1292" t="str">
            <v>OH</v>
          </cell>
          <cell r="B1292">
            <v>4</v>
          </cell>
          <cell r="C1292">
            <v>3</v>
          </cell>
          <cell r="D1292" t="str">
            <v>P</v>
          </cell>
          <cell r="E1292">
            <v>0.62</v>
          </cell>
          <cell r="F1292">
            <v>37706</v>
          </cell>
          <cell r="G1292">
            <v>1.6199999999999999E-2</v>
          </cell>
          <cell r="H1292">
            <v>1.9E-2</v>
          </cell>
          <cell r="I1292" t="str">
            <v>9          0   .</v>
          </cell>
          <cell r="J1292">
            <v>0</v>
          </cell>
          <cell r="K1292">
            <v>0</v>
          </cell>
          <cell r="L1292">
            <v>2003</v>
          </cell>
          <cell r="M1292" t="str">
            <v>No Trade</v>
          </cell>
          <cell r="N1292" t="str">
            <v/>
          </cell>
          <cell r="O1292" t="str">
            <v/>
          </cell>
          <cell r="P1292" t="str">
            <v/>
          </cell>
        </row>
        <row r="1293">
          <cell r="A1293" t="str">
            <v>OH</v>
          </cell>
          <cell r="B1293">
            <v>4</v>
          </cell>
          <cell r="C1293">
            <v>3</v>
          </cell>
          <cell r="D1293" t="str">
            <v>C</v>
          </cell>
          <cell r="E1293">
            <v>0.63</v>
          </cell>
          <cell r="F1293">
            <v>37706</v>
          </cell>
          <cell r="G1293">
            <v>0</v>
          </cell>
          <cell r="H1293">
            <v>0</v>
          </cell>
          <cell r="I1293" t="str">
            <v>0          0   .</v>
          </cell>
          <cell r="J1293">
            <v>0</v>
          </cell>
          <cell r="K1293">
            <v>0</v>
          </cell>
          <cell r="L1293">
            <v>2003</v>
          </cell>
          <cell r="M1293" t="str">
            <v>No Trade</v>
          </cell>
          <cell r="N1293" t="str">
            <v/>
          </cell>
          <cell r="O1293" t="str">
            <v/>
          </cell>
          <cell r="P1293" t="str">
            <v/>
          </cell>
        </row>
        <row r="1294">
          <cell r="A1294" t="str">
            <v>OH</v>
          </cell>
          <cell r="B1294">
            <v>4</v>
          </cell>
          <cell r="C1294">
            <v>3</v>
          </cell>
          <cell r="D1294" t="str">
            <v>P</v>
          </cell>
          <cell r="E1294">
            <v>0.63</v>
          </cell>
          <cell r="F1294">
            <v>37706</v>
          </cell>
          <cell r="G1294">
            <v>1.9E-2</v>
          </cell>
          <cell r="H1294">
            <v>2.3E-2</v>
          </cell>
          <cell r="I1294" t="str">
            <v>1          0   .</v>
          </cell>
          <cell r="J1294">
            <v>0</v>
          </cell>
          <cell r="K1294">
            <v>0</v>
          </cell>
          <cell r="L1294">
            <v>2003</v>
          </cell>
          <cell r="M1294" t="str">
            <v>No Trade</v>
          </cell>
          <cell r="N1294" t="str">
            <v/>
          </cell>
          <cell r="O1294" t="str">
            <v/>
          </cell>
          <cell r="P1294" t="str">
            <v/>
          </cell>
        </row>
        <row r="1295">
          <cell r="A1295" t="str">
            <v>OH</v>
          </cell>
          <cell r="B1295">
            <v>4</v>
          </cell>
          <cell r="C1295">
            <v>3</v>
          </cell>
          <cell r="D1295" t="str">
            <v>C</v>
          </cell>
          <cell r="E1295">
            <v>0.64</v>
          </cell>
          <cell r="F1295">
            <v>37706</v>
          </cell>
          <cell r="G1295">
            <v>0</v>
          </cell>
          <cell r="H1295">
            <v>0</v>
          </cell>
          <cell r="I1295" t="str">
            <v>0          0   .</v>
          </cell>
          <cell r="J1295">
            <v>0</v>
          </cell>
          <cell r="K1295">
            <v>0</v>
          </cell>
          <cell r="L1295">
            <v>2003</v>
          </cell>
          <cell r="M1295" t="str">
            <v>No Trade</v>
          </cell>
          <cell r="N1295" t="str">
            <v/>
          </cell>
          <cell r="O1295" t="str">
            <v/>
          </cell>
          <cell r="P1295" t="str">
            <v/>
          </cell>
        </row>
        <row r="1296">
          <cell r="A1296" t="str">
            <v>OH</v>
          </cell>
          <cell r="B1296">
            <v>4</v>
          </cell>
          <cell r="C1296">
            <v>3</v>
          </cell>
          <cell r="D1296" t="str">
            <v>P</v>
          </cell>
          <cell r="E1296">
            <v>0.64</v>
          </cell>
          <cell r="F1296">
            <v>37706</v>
          </cell>
          <cell r="G1296">
            <v>2.2100000000000002E-2</v>
          </cell>
          <cell r="H1296">
            <v>2.5999999999999999E-2</v>
          </cell>
          <cell r="I1296" t="str">
            <v>6          0   .</v>
          </cell>
          <cell r="J1296">
            <v>0</v>
          </cell>
          <cell r="K1296">
            <v>0</v>
          </cell>
          <cell r="L1296">
            <v>2003</v>
          </cell>
          <cell r="M1296" t="str">
            <v>No Trade</v>
          </cell>
          <cell r="N1296" t="str">
            <v/>
          </cell>
          <cell r="O1296" t="str">
            <v/>
          </cell>
          <cell r="P1296" t="str">
            <v/>
          </cell>
        </row>
        <row r="1297">
          <cell r="A1297" t="str">
            <v>OH</v>
          </cell>
          <cell r="B1297">
            <v>4</v>
          </cell>
          <cell r="C1297">
            <v>3</v>
          </cell>
          <cell r="D1297" t="str">
            <v>C</v>
          </cell>
          <cell r="E1297">
            <v>0.65</v>
          </cell>
          <cell r="F1297">
            <v>37706</v>
          </cell>
          <cell r="G1297">
            <v>8.0699999999999994E-2</v>
          </cell>
          <cell r="H1297">
            <v>7.1999999999999995E-2</v>
          </cell>
          <cell r="I1297" t="str">
            <v>7          0   .</v>
          </cell>
          <cell r="J1297">
            <v>0</v>
          </cell>
          <cell r="K1297">
            <v>0</v>
          </cell>
          <cell r="L1297">
            <v>2003</v>
          </cell>
          <cell r="M1297" t="str">
            <v>No Trade</v>
          </cell>
          <cell r="N1297" t="str">
            <v/>
          </cell>
          <cell r="O1297" t="str">
            <v/>
          </cell>
          <cell r="P1297" t="str">
            <v/>
          </cell>
        </row>
        <row r="1298">
          <cell r="A1298" t="str">
            <v>OH</v>
          </cell>
          <cell r="B1298">
            <v>4</v>
          </cell>
          <cell r="C1298">
            <v>3</v>
          </cell>
          <cell r="D1298" t="str">
            <v>P</v>
          </cell>
          <cell r="E1298">
            <v>0.65</v>
          </cell>
          <cell r="F1298">
            <v>37706</v>
          </cell>
          <cell r="G1298">
            <v>2.5399999999999999E-2</v>
          </cell>
          <cell r="H1298">
            <v>0.03</v>
          </cell>
          <cell r="I1298" t="str">
            <v>4          0   .</v>
          </cell>
          <cell r="J1298">
            <v>0</v>
          </cell>
          <cell r="K1298">
            <v>0</v>
          </cell>
          <cell r="L1298">
            <v>2003</v>
          </cell>
          <cell r="M1298" t="str">
            <v>No Trade</v>
          </cell>
          <cell r="N1298" t="str">
            <v/>
          </cell>
          <cell r="O1298" t="str">
            <v/>
          </cell>
          <cell r="P1298" t="str">
            <v/>
          </cell>
        </row>
        <row r="1299">
          <cell r="A1299" t="str">
            <v>OH</v>
          </cell>
          <cell r="B1299">
            <v>4</v>
          </cell>
          <cell r="C1299">
            <v>3</v>
          </cell>
          <cell r="D1299" t="str">
            <v>C</v>
          </cell>
          <cell r="E1299">
            <v>0.66</v>
          </cell>
          <cell r="F1299">
            <v>37706</v>
          </cell>
          <cell r="G1299">
            <v>7.4499999999999997E-2</v>
          </cell>
          <cell r="H1299">
            <v>6.6000000000000003E-2</v>
          </cell>
          <cell r="I1299" t="str">
            <v>9          0   .</v>
          </cell>
          <cell r="J1299">
            <v>0</v>
          </cell>
          <cell r="K1299">
            <v>0</v>
          </cell>
          <cell r="L1299">
            <v>2003</v>
          </cell>
          <cell r="M1299" t="str">
            <v>No Trade</v>
          </cell>
          <cell r="N1299" t="str">
            <v/>
          </cell>
          <cell r="O1299" t="str">
            <v/>
          </cell>
          <cell r="P1299" t="str">
            <v/>
          </cell>
        </row>
        <row r="1300">
          <cell r="A1300" t="str">
            <v>OH</v>
          </cell>
          <cell r="B1300">
            <v>4</v>
          </cell>
          <cell r="C1300">
            <v>3</v>
          </cell>
          <cell r="D1300" t="str">
            <v>P</v>
          </cell>
          <cell r="E1300">
            <v>0.66</v>
          </cell>
          <cell r="F1300">
            <v>37706</v>
          </cell>
          <cell r="G1300">
            <v>2.9100000000000001E-2</v>
          </cell>
          <cell r="H1300">
            <v>3.4000000000000002E-2</v>
          </cell>
          <cell r="I1300" t="str">
            <v>5          0   .</v>
          </cell>
          <cell r="J1300">
            <v>0</v>
          </cell>
          <cell r="K1300">
            <v>0</v>
          </cell>
          <cell r="L1300">
            <v>2003</v>
          </cell>
          <cell r="M1300" t="str">
            <v>No Trade</v>
          </cell>
          <cell r="N1300" t="str">
            <v/>
          </cell>
          <cell r="O1300" t="str">
            <v/>
          </cell>
          <cell r="P1300" t="str">
            <v/>
          </cell>
        </row>
        <row r="1301">
          <cell r="A1301" t="str">
            <v>OH</v>
          </cell>
          <cell r="B1301">
            <v>4</v>
          </cell>
          <cell r="C1301">
            <v>3</v>
          </cell>
          <cell r="D1301" t="str">
            <v>C</v>
          </cell>
          <cell r="E1301">
            <v>0.67</v>
          </cell>
          <cell r="F1301">
            <v>37706</v>
          </cell>
          <cell r="G1301">
            <v>6.8699999999999997E-2</v>
          </cell>
          <cell r="H1301">
            <v>6.0999999999999999E-2</v>
          </cell>
          <cell r="I1301" t="str">
            <v>5          0   .</v>
          </cell>
          <cell r="J1301">
            <v>0</v>
          </cell>
          <cell r="K1301">
            <v>0</v>
          </cell>
          <cell r="L1301">
            <v>2003</v>
          </cell>
          <cell r="M1301" t="str">
            <v>No Trade</v>
          </cell>
          <cell r="N1301" t="str">
            <v/>
          </cell>
          <cell r="O1301" t="str">
            <v/>
          </cell>
          <cell r="P1301" t="str">
            <v/>
          </cell>
        </row>
        <row r="1302">
          <cell r="A1302" t="str">
            <v>OH</v>
          </cell>
          <cell r="B1302">
            <v>4</v>
          </cell>
          <cell r="C1302">
            <v>3</v>
          </cell>
          <cell r="D1302" t="str">
            <v>P</v>
          </cell>
          <cell r="E1302">
            <v>0.67</v>
          </cell>
          <cell r="F1302">
            <v>37706</v>
          </cell>
          <cell r="G1302">
            <v>3.3099999999999997E-2</v>
          </cell>
          <cell r="H1302">
            <v>3.7999999999999999E-2</v>
          </cell>
          <cell r="I1302" t="str">
            <v>9        100   .</v>
          </cell>
          <cell r="J1302">
            <v>0</v>
          </cell>
          <cell r="K1302">
            <v>0</v>
          </cell>
          <cell r="L1302">
            <v>2003</v>
          </cell>
          <cell r="M1302" t="str">
            <v>No Trade</v>
          </cell>
          <cell r="N1302" t="str">
            <v/>
          </cell>
          <cell r="O1302" t="str">
            <v/>
          </cell>
          <cell r="P1302" t="str">
            <v/>
          </cell>
        </row>
        <row r="1303">
          <cell r="A1303" t="str">
            <v>OH</v>
          </cell>
          <cell r="B1303">
            <v>4</v>
          </cell>
          <cell r="C1303">
            <v>3</v>
          </cell>
          <cell r="D1303" t="str">
            <v>C</v>
          </cell>
          <cell r="E1303">
            <v>0.68</v>
          </cell>
          <cell r="F1303">
            <v>37706</v>
          </cell>
          <cell r="G1303">
            <v>6.3100000000000003E-2</v>
          </cell>
          <cell r="H1303">
            <v>5.6000000000000001E-2</v>
          </cell>
          <cell r="I1303" t="str">
            <v>4          0   .</v>
          </cell>
          <cell r="J1303">
            <v>0</v>
          </cell>
          <cell r="K1303">
            <v>0</v>
          </cell>
          <cell r="L1303">
            <v>2003</v>
          </cell>
          <cell r="M1303" t="str">
            <v>No Trade</v>
          </cell>
          <cell r="N1303" t="str">
            <v/>
          </cell>
          <cell r="O1303" t="str">
            <v/>
          </cell>
          <cell r="P1303" t="str">
            <v/>
          </cell>
        </row>
        <row r="1304">
          <cell r="A1304" t="str">
            <v>OH</v>
          </cell>
          <cell r="B1304">
            <v>4</v>
          </cell>
          <cell r="C1304">
            <v>3</v>
          </cell>
          <cell r="D1304" t="str">
            <v>P</v>
          </cell>
          <cell r="E1304">
            <v>0.68</v>
          </cell>
          <cell r="F1304">
            <v>37706</v>
          </cell>
          <cell r="G1304">
            <v>3.7400000000000003E-2</v>
          </cell>
          <cell r="H1304">
            <v>4.2999999999999997E-2</v>
          </cell>
          <cell r="I1304" t="str">
            <v>7          0   .</v>
          </cell>
          <cell r="J1304">
            <v>0</v>
          </cell>
          <cell r="K1304">
            <v>0</v>
          </cell>
          <cell r="L1304">
            <v>2003</v>
          </cell>
          <cell r="M1304" t="str">
            <v>No Trade</v>
          </cell>
          <cell r="N1304" t="str">
            <v/>
          </cell>
          <cell r="O1304" t="str">
            <v/>
          </cell>
          <cell r="P1304" t="str">
            <v/>
          </cell>
        </row>
        <row r="1305">
          <cell r="A1305" t="str">
            <v>OH</v>
          </cell>
          <cell r="B1305">
            <v>4</v>
          </cell>
          <cell r="C1305">
            <v>3</v>
          </cell>
          <cell r="D1305" t="str">
            <v>C</v>
          </cell>
          <cell r="E1305">
            <v>0.69</v>
          </cell>
          <cell r="F1305">
            <v>37706</v>
          </cell>
          <cell r="G1305">
            <v>5.8000000000000003E-2</v>
          </cell>
          <cell r="H1305">
            <v>5.0999999999999997E-2</v>
          </cell>
          <cell r="I1305" t="str">
            <v>4          0   .</v>
          </cell>
          <cell r="J1305">
            <v>0</v>
          </cell>
          <cell r="K1305">
            <v>0</v>
          </cell>
          <cell r="L1305">
            <v>2003</v>
          </cell>
          <cell r="M1305" t="str">
            <v>No Trade</v>
          </cell>
          <cell r="N1305" t="str">
            <v/>
          </cell>
          <cell r="O1305" t="str">
            <v/>
          </cell>
          <cell r="P1305" t="str">
            <v/>
          </cell>
        </row>
        <row r="1306">
          <cell r="A1306" t="str">
            <v>OH</v>
          </cell>
          <cell r="B1306">
            <v>4</v>
          </cell>
          <cell r="C1306">
            <v>3</v>
          </cell>
          <cell r="D1306" t="str">
            <v>P</v>
          </cell>
          <cell r="E1306">
            <v>0.69</v>
          </cell>
          <cell r="F1306">
            <v>37706</v>
          </cell>
          <cell r="G1306">
            <v>4.2099999999999999E-2</v>
          </cell>
          <cell r="H1306">
            <v>4.8000000000000001E-2</v>
          </cell>
          <cell r="I1306" t="str">
            <v>7          0   .</v>
          </cell>
          <cell r="J1306">
            <v>0</v>
          </cell>
          <cell r="K1306">
            <v>0</v>
          </cell>
          <cell r="L1306">
            <v>2003</v>
          </cell>
          <cell r="M1306" t="str">
            <v>No Trade</v>
          </cell>
          <cell r="N1306" t="str">
            <v/>
          </cell>
          <cell r="O1306" t="str">
            <v/>
          </cell>
          <cell r="P1306" t="str">
            <v/>
          </cell>
        </row>
        <row r="1307">
          <cell r="A1307" t="str">
            <v>OH</v>
          </cell>
          <cell r="B1307">
            <v>4</v>
          </cell>
          <cell r="C1307">
            <v>3</v>
          </cell>
          <cell r="D1307" t="str">
            <v>C</v>
          </cell>
          <cell r="E1307">
            <v>0.7</v>
          </cell>
          <cell r="F1307">
            <v>37706</v>
          </cell>
          <cell r="G1307">
            <v>5.2999999999999999E-2</v>
          </cell>
          <cell r="H1307">
            <v>4.7E-2</v>
          </cell>
          <cell r="I1307" t="str">
            <v>0          0   .</v>
          </cell>
          <cell r="J1307">
            <v>0</v>
          </cell>
          <cell r="K1307">
            <v>0</v>
          </cell>
          <cell r="L1307">
            <v>2003</v>
          </cell>
          <cell r="M1307" t="str">
            <v>No Trade</v>
          </cell>
          <cell r="N1307" t="str">
            <v/>
          </cell>
          <cell r="O1307" t="str">
            <v/>
          </cell>
          <cell r="P1307" t="str">
            <v/>
          </cell>
        </row>
        <row r="1308">
          <cell r="A1308" t="str">
            <v>OH</v>
          </cell>
          <cell r="B1308">
            <v>4</v>
          </cell>
          <cell r="C1308">
            <v>3</v>
          </cell>
          <cell r="D1308" t="str">
            <v>P</v>
          </cell>
          <cell r="E1308">
            <v>0.7</v>
          </cell>
          <cell r="F1308">
            <v>37706</v>
          </cell>
          <cell r="G1308">
            <v>4.7100000000000003E-2</v>
          </cell>
          <cell r="H1308">
            <v>5.3999999999999999E-2</v>
          </cell>
          <cell r="I1308" t="str">
            <v>3          0   .</v>
          </cell>
          <cell r="J1308">
            <v>0</v>
          </cell>
          <cell r="K1308">
            <v>0</v>
          </cell>
          <cell r="L1308">
            <v>2003</v>
          </cell>
          <cell r="M1308" t="str">
            <v>No Trade</v>
          </cell>
          <cell r="N1308" t="str">
            <v/>
          </cell>
          <cell r="O1308" t="str">
            <v/>
          </cell>
          <cell r="P1308" t="str">
            <v/>
          </cell>
        </row>
        <row r="1309">
          <cell r="A1309" t="str">
            <v>OH</v>
          </cell>
          <cell r="B1309">
            <v>4</v>
          </cell>
          <cell r="C1309">
            <v>3</v>
          </cell>
          <cell r="D1309" t="str">
            <v>C</v>
          </cell>
          <cell r="E1309">
            <v>0.71</v>
          </cell>
          <cell r="F1309">
            <v>37706</v>
          </cell>
          <cell r="G1309">
            <v>4.8300000000000003E-2</v>
          </cell>
          <cell r="H1309">
            <v>4.2999999999999997E-2</v>
          </cell>
          <cell r="I1309" t="str">
            <v>0          0   .</v>
          </cell>
          <cell r="J1309">
            <v>0</v>
          </cell>
          <cell r="K1309">
            <v>0</v>
          </cell>
          <cell r="L1309">
            <v>2003</v>
          </cell>
          <cell r="M1309" t="str">
            <v>No Trade</v>
          </cell>
          <cell r="N1309" t="str">
            <v/>
          </cell>
          <cell r="O1309" t="str">
            <v/>
          </cell>
          <cell r="P1309" t="str">
            <v/>
          </cell>
        </row>
        <row r="1310">
          <cell r="A1310" t="str">
            <v>OH</v>
          </cell>
          <cell r="B1310">
            <v>4</v>
          </cell>
          <cell r="C1310">
            <v>3</v>
          </cell>
          <cell r="D1310" t="str">
            <v>P</v>
          </cell>
          <cell r="E1310">
            <v>0.71</v>
          </cell>
          <cell r="F1310">
            <v>37706</v>
          </cell>
          <cell r="G1310">
            <v>5.2400000000000002E-2</v>
          </cell>
          <cell r="H1310">
            <v>0.06</v>
          </cell>
          <cell r="I1310" t="str">
            <v>2          0   .</v>
          </cell>
          <cell r="J1310">
            <v>0</v>
          </cell>
          <cell r="K1310">
            <v>0</v>
          </cell>
          <cell r="L1310">
            <v>2003</v>
          </cell>
          <cell r="M1310" t="str">
            <v>No Trade</v>
          </cell>
          <cell r="N1310" t="str">
            <v/>
          </cell>
          <cell r="O1310" t="str">
            <v/>
          </cell>
          <cell r="P1310" t="str">
            <v/>
          </cell>
        </row>
        <row r="1311">
          <cell r="A1311" t="str">
            <v>OH</v>
          </cell>
          <cell r="B1311">
            <v>4</v>
          </cell>
          <cell r="C1311">
            <v>3</v>
          </cell>
          <cell r="D1311" t="str">
            <v>C</v>
          </cell>
          <cell r="E1311">
            <v>0.72</v>
          </cell>
          <cell r="F1311">
            <v>37706</v>
          </cell>
          <cell r="G1311">
            <v>4.41E-2</v>
          </cell>
          <cell r="H1311">
            <v>3.9E-2</v>
          </cell>
          <cell r="I1311" t="str">
            <v>2          0   .</v>
          </cell>
          <cell r="J1311">
            <v>0</v>
          </cell>
          <cell r="K1311">
            <v>0</v>
          </cell>
          <cell r="L1311">
            <v>2003</v>
          </cell>
          <cell r="M1311" t="str">
            <v>No Trade</v>
          </cell>
          <cell r="N1311" t="str">
            <v/>
          </cell>
          <cell r="O1311" t="str">
            <v/>
          </cell>
          <cell r="P1311" t="str">
            <v/>
          </cell>
        </row>
        <row r="1312">
          <cell r="A1312" t="str">
            <v>OH</v>
          </cell>
          <cell r="B1312">
            <v>4</v>
          </cell>
          <cell r="C1312">
            <v>3</v>
          </cell>
          <cell r="D1312" t="str">
            <v>P</v>
          </cell>
          <cell r="E1312">
            <v>0.72</v>
          </cell>
          <cell r="F1312">
            <v>37706</v>
          </cell>
          <cell r="G1312">
            <v>5.8200000000000002E-2</v>
          </cell>
          <cell r="H1312">
            <v>6.6000000000000003E-2</v>
          </cell>
          <cell r="I1312" t="str">
            <v>3          0   .</v>
          </cell>
          <cell r="J1312">
            <v>0</v>
          </cell>
          <cell r="K1312">
            <v>0</v>
          </cell>
          <cell r="L1312">
            <v>2003</v>
          </cell>
          <cell r="M1312" t="str">
            <v>No Trade</v>
          </cell>
          <cell r="N1312" t="str">
            <v/>
          </cell>
          <cell r="O1312" t="str">
            <v/>
          </cell>
          <cell r="P1312" t="str">
            <v/>
          </cell>
        </row>
        <row r="1313">
          <cell r="A1313" t="str">
            <v>OH</v>
          </cell>
          <cell r="B1313">
            <v>4</v>
          </cell>
          <cell r="C1313">
            <v>3</v>
          </cell>
          <cell r="D1313" t="str">
            <v>C</v>
          </cell>
          <cell r="E1313">
            <v>0.73</v>
          </cell>
          <cell r="F1313">
            <v>37706</v>
          </cell>
          <cell r="G1313">
            <v>4.02E-2</v>
          </cell>
          <cell r="H1313">
            <v>3.5000000000000003E-2</v>
          </cell>
          <cell r="I1313" t="str">
            <v>7          0   .</v>
          </cell>
          <cell r="J1313">
            <v>0</v>
          </cell>
          <cell r="K1313">
            <v>0</v>
          </cell>
          <cell r="L1313">
            <v>2003</v>
          </cell>
          <cell r="M1313" t="str">
            <v>No Trade</v>
          </cell>
          <cell r="N1313" t="str">
            <v/>
          </cell>
          <cell r="O1313" t="str">
            <v/>
          </cell>
          <cell r="P1313" t="str">
            <v/>
          </cell>
        </row>
        <row r="1314">
          <cell r="A1314" t="str">
            <v>OH</v>
          </cell>
          <cell r="B1314">
            <v>4</v>
          </cell>
          <cell r="C1314">
            <v>3</v>
          </cell>
          <cell r="D1314" t="str">
            <v>P</v>
          </cell>
          <cell r="E1314">
            <v>0.73</v>
          </cell>
          <cell r="F1314">
            <v>37706</v>
          </cell>
          <cell r="G1314">
            <v>6.4100000000000004E-2</v>
          </cell>
          <cell r="H1314">
            <v>7.1999999999999995E-2</v>
          </cell>
          <cell r="I1314" t="str">
            <v>6          0   .</v>
          </cell>
          <cell r="J1314">
            <v>0</v>
          </cell>
          <cell r="K1314">
            <v>0</v>
          </cell>
          <cell r="L1314">
            <v>2003</v>
          </cell>
          <cell r="M1314" t="str">
            <v>No Trade</v>
          </cell>
          <cell r="N1314" t="str">
            <v/>
          </cell>
          <cell r="O1314" t="str">
            <v/>
          </cell>
          <cell r="P1314" t="str">
            <v/>
          </cell>
        </row>
        <row r="1315">
          <cell r="A1315" t="str">
            <v>OH</v>
          </cell>
          <cell r="B1315">
            <v>4</v>
          </cell>
          <cell r="C1315">
            <v>3</v>
          </cell>
          <cell r="D1315" t="str">
            <v>C</v>
          </cell>
          <cell r="E1315">
            <v>0.74</v>
          </cell>
          <cell r="F1315">
            <v>37706</v>
          </cell>
          <cell r="G1315">
            <v>3.6600000000000001E-2</v>
          </cell>
          <cell r="H1315">
            <v>3.2000000000000001E-2</v>
          </cell>
          <cell r="I1315" t="str">
            <v>4          0   .</v>
          </cell>
          <cell r="J1315">
            <v>0</v>
          </cell>
          <cell r="K1315">
            <v>0</v>
          </cell>
          <cell r="L1315">
            <v>2003</v>
          </cell>
          <cell r="M1315" t="str">
            <v>No Trade</v>
          </cell>
          <cell r="N1315" t="str">
            <v/>
          </cell>
          <cell r="O1315" t="str">
            <v/>
          </cell>
          <cell r="P1315" t="str">
            <v/>
          </cell>
        </row>
        <row r="1316">
          <cell r="A1316" t="str">
            <v>OH</v>
          </cell>
          <cell r="B1316">
            <v>4</v>
          </cell>
          <cell r="C1316">
            <v>3</v>
          </cell>
          <cell r="D1316" t="str">
            <v>P</v>
          </cell>
          <cell r="E1316">
            <v>0.74</v>
          </cell>
          <cell r="F1316">
            <v>37706</v>
          </cell>
          <cell r="G1316">
            <v>7.0400000000000004E-2</v>
          </cell>
          <cell r="H1316">
            <v>7.9000000000000001E-2</v>
          </cell>
          <cell r="I1316" t="str">
            <v>2          0   .</v>
          </cell>
          <cell r="J1316">
            <v>0</v>
          </cell>
          <cell r="K1316">
            <v>0</v>
          </cell>
          <cell r="L1316">
            <v>2003</v>
          </cell>
          <cell r="M1316" t="str">
            <v>No Trade</v>
          </cell>
          <cell r="N1316" t="str">
            <v/>
          </cell>
          <cell r="O1316" t="str">
            <v/>
          </cell>
          <cell r="P1316" t="str">
            <v/>
          </cell>
        </row>
        <row r="1317">
          <cell r="A1317" t="str">
            <v>OH</v>
          </cell>
          <cell r="B1317">
            <v>4</v>
          </cell>
          <cell r="C1317">
            <v>3</v>
          </cell>
          <cell r="D1317" t="str">
            <v>C</v>
          </cell>
          <cell r="E1317">
            <v>0.75</v>
          </cell>
          <cell r="F1317">
            <v>37706</v>
          </cell>
          <cell r="G1317">
            <v>3.3300000000000003E-2</v>
          </cell>
          <cell r="H1317">
            <v>2.9000000000000001E-2</v>
          </cell>
          <cell r="I1317" t="str">
            <v>5        100   .</v>
          </cell>
          <cell r="J1317">
            <v>0</v>
          </cell>
          <cell r="K1317">
            <v>0</v>
          </cell>
          <cell r="L1317">
            <v>2003</v>
          </cell>
          <cell r="M1317" t="str">
            <v>No Trade</v>
          </cell>
          <cell r="N1317" t="str">
            <v/>
          </cell>
          <cell r="O1317" t="str">
            <v/>
          </cell>
          <cell r="P1317" t="str">
            <v/>
          </cell>
        </row>
        <row r="1318">
          <cell r="A1318" t="str">
            <v>OH</v>
          </cell>
          <cell r="B1318">
            <v>4</v>
          </cell>
          <cell r="C1318">
            <v>3</v>
          </cell>
          <cell r="D1318" t="str">
            <v>C</v>
          </cell>
          <cell r="E1318">
            <v>0.76</v>
          </cell>
          <cell r="F1318">
            <v>37706</v>
          </cell>
          <cell r="G1318">
            <v>3.0200000000000001E-2</v>
          </cell>
          <cell r="H1318">
            <v>2.5999999999999999E-2</v>
          </cell>
          <cell r="I1318" t="str">
            <v>7          9   .</v>
          </cell>
          <cell r="J1318">
            <v>0</v>
          </cell>
          <cell r="K1318">
            <v>0</v>
          </cell>
          <cell r="L1318">
            <v>2003</v>
          </cell>
          <cell r="M1318" t="str">
            <v>No Trade</v>
          </cell>
          <cell r="N1318" t="str">
            <v/>
          </cell>
          <cell r="O1318" t="str">
            <v/>
          </cell>
          <cell r="P1318" t="str">
            <v/>
          </cell>
        </row>
        <row r="1319">
          <cell r="A1319" t="str">
            <v>OH</v>
          </cell>
          <cell r="B1319">
            <v>4</v>
          </cell>
          <cell r="C1319">
            <v>3</v>
          </cell>
          <cell r="D1319" t="str">
            <v>C</v>
          </cell>
          <cell r="E1319">
            <v>0.77</v>
          </cell>
          <cell r="F1319">
            <v>37706</v>
          </cell>
          <cell r="G1319">
            <v>2.7400000000000001E-2</v>
          </cell>
          <cell r="H1319">
            <v>2.4E-2</v>
          </cell>
          <cell r="I1319" t="str">
            <v>2          0   .</v>
          </cell>
          <cell r="J1319">
            <v>0</v>
          </cell>
          <cell r="K1319">
            <v>0</v>
          </cell>
          <cell r="L1319">
            <v>2003</v>
          </cell>
          <cell r="M1319" t="str">
            <v>No Trade</v>
          </cell>
          <cell r="N1319" t="str">
            <v/>
          </cell>
          <cell r="O1319" t="str">
            <v/>
          </cell>
          <cell r="P1319" t="str">
            <v/>
          </cell>
        </row>
        <row r="1320">
          <cell r="A1320" t="str">
            <v>OH</v>
          </cell>
          <cell r="B1320">
            <v>4</v>
          </cell>
          <cell r="C1320">
            <v>3</v>
          </cell>
          <cell r="D1320" t="str">
            <v>C</v>
          </cell>
          <cell r="E1320">
            <v>0.78</v>
          </cell>
          <cell r="F1320">
            <v>37706</v>
          </cell>
          <cell r="G1320">
            <v>2.4799999999999999E-2</v>
          </cell>
          <cell r="H1320">
            <v>2.1000000000000001E-2</v>
          </cell>
          <cell r="I1320" t="str">
            <v>9          0   .</v>
          </cell>
          <cell r="J1320">
            <v>0</v>
          </cell>
          <cell r="K1320">
            <v>0</v>
          </cell>
          <cell r="L1320">
            <v>2003</v>
          </cell>
          <cell r="M1320" t="str">
            <v>No Trade</v>
          </cell>
          <cell r="N1320" t="str">
            <v/>
          </cell>
          <cell r="O1320" t="str">
            <v/>
          </cell>
          <cell r="P1320" t="str">
            <v/>
          </cell>
        </row>
        <row r="1321">
          <cell r="A1321" t="str">
            <v>OH</v>
          </cell>
          <cell r="B1321">
            <v>4</v>
          </cell>
          <cell r="C1321">
            <v>3</v>
          </cell>
          <cell r="D1321" t="str">
            <v>C</v>
          </cell>
          <cell r="E1321">
            <v>0.79</v>
          </cell>
          <cell r="F1321">
            <v>37706</v>
          </cell>
          <cell r="G1321">
            <v>2.2499999999999999E-2</v>
          </cell>
          <cell r="H1321">
            <v>1.9E-2</v>
          </cell>
          <cell r="I1321" t="str">
            <v>8          0   .</v>
          </cell>
          <cell r="J1321">
            <v>0</v>
          </cell>
          <cell r="K1321">
            <v>0</v>
          </cell>
          <cell r="L1321">
            <v>2003</v>
          </cell>
          <cell r="M1321" t="str">
            <v>No Trade</v>
          </cell>
          <cell r="N1321" t="str">
            <v/>
          </cell>
          <cell r="O1321" t="str">
            <v/>
          </cell>
          <cell r="P1321" t="str">
            <v/>
          </cell>
        </row>
        <row r="1322">
          <cell r="A1322" t="str">
            <v>OH</v>
          </cell>
          <cell r="B1322">
            <v>4</v>
          </cell>
          <cell r="C1322">
            <v>3</v>
          </cell>
          <cell r="D1322" t="str">
            <v>C</v>
          </cell>
          <cell r="E1322">
            <v>0.8</v>
          </cell>
          <cell r="F1322">
            <v>37706</v>
          </cell>
          <cell r="G1322">
            <v>2.0299999999999999E-2</v>
          </cell>
          <cell r="H1322">
            <v>1.7000000000000001E-2</v>
          </cell>
          <cell r="I1322" t="str">
            <v>9          0   .</v>
          </cell>
          <cell r="J1322">
            <v>0</v>
          </cell>
          <cell r="K1322">
            <v>0</v>
          </cell>
          <cell r="L1322">
            <v>2003</v>
          </cell>
          <cell r="M1322" t="str">
            <v>No Trade</v>
          </cell>
          <cell r="N1322" t="str">
            <v/>
          </cell>
          <cell r="O1322" t="str">
            <v/>
          </cell>
          <cell r="P1322" t="str">
            <v/>
          </cell>
        </row>
        <row r="1323">
          <cell r="A1323" t="str">
            <v>OH</v>
          </cell>
          <cell r="B1323">
            <v>4</v>
          </cell>
          <cell r="C1323">
            <v>3</v>
          </cell>
          <cell r="D1323" t="str">
            <v>C</v>
          </cell>
          <cell r="E1323">
            <v>0.81</v>
          </cell>
          <cell r="F1323">
            <v>37706</v>
          </cell>
          <cell r="G1323">
            <v>1.83E-2</v>
          </cell>
          <cell r="H1323">
            <v>1.6E-2</v>
          </cell>
          <cell r="I1323" t="str">
            <v>1          9   .</v>
          </cell>
          <cell r="J1323">
            <v>0</v>
          </cell>
          <cell r="K1323">
            <v>0</v>
          </cell>
          <cell r="L1323">
            <v>2003</v>
          </cell>
          <cell r="M1323" t="str">
            <v>No Trade</v>
          </cell>
          <cell r="N1323" t="str">
            <v/>
          </cell>
          <cell r="O1323" t="str">
            <v/>
          </cell>
          <cell r="P1323" t="str">
            <v/>
          </cell>
        </row>
        <row r="1324">
          <cell r="A1324" t="str">
            <v>OH</v>
          </cell>
          <cell r="B1324">
            <v>4</v>
          </cell>
          <cell r="C1324">
            <v>3</v>
          </cell>
          <cell r="D1324" t="str">
            <v>C</v>
          </cell>
          <cell r="E1324">
            <v>0.82</v>
          </cell>
          <cell r="F1324">
            <v>37706</v>
          </cell>
          <cell r="G1324">
            <v>1.6500000000000001E-2</v>
          </cell>
          <cell r="H1324">
            <v>1.4E-2</v>
          </cell>
          <cell r="I1324" t="str">
            <v>5          0   .</v>
          </cell>
          <cell r="J1324">
            <v>0</v>
          </cell>
          <cell r="K1324">
            <v>0</v>
          </cell>
          <cell r="L1324">
            <v>2003</v>
          </cell>
          <cell r="M1324" t="str">
            <v>No Trade</v>
          </cell>
          <cell r="N1324" t="str">
            <v/>
          </cell>
          <cell r="O1324" t="str">
            <v/>
          </cell>
          <cell r="P1324" t="str">
            <v/>
          </cell>
        </row>
        <row r="1325">
          <cell r="A1325" t="str">
            <v>OH</v>
          </cell>
          <cell r="B1325">
            <v>4</v>
          </cell>
          <cell r="C1325">
            <v>3</v>
          </cell>
          <cell r="D1325" t="str">
            <v>C</v>
          </cell>
          <cell r="E1325">
            <v>0.83</v>
          </cell>
          <cell r="F1325">
            <v>37706</v>
          </cell>
          <cell r="G1325">
            <v>1.49E-2</v>
          </cell>
          <cell r="H1325">
            <v>1.2999999999999999E-2</v>
          </cell>
          <cell r="I1325" t="str">
            <v>1          0   .</v>
          </cell>
          <cell r="J1325">
            <v>0</v>
          </cell>
          <cell r="K1325">
            <v>0</v>
          </cell>
          <cell r="L1325">
            <v>2003</v>
          </cell>
          <cell r="M1325" t="str">
            <v>No Trade</v>
          </cell>
          <cell r="N1325" t="str">
            <v/>
          </cell>
          <cell r="O1325" t="str">
            <v/>
          </cell>
          <cell r="P1325" t="str">
            <v/>
          </cell>
        </row>
        <row r="1326">
          <cell r="A1326" t="str">
            <v>OH</v>
          </cell>
          <cell r="B1326">
            <v>4</v>
          </cell>
          <cell r="C1326">
            <v>3</v>
          </cell>
          <cell r="D1326" t="str">
            <v>C</v>
          </cell>
          <cell r="E1326">
            <v>0.84</v>
          </cell>
          <cell r="F1326">
            <v>37706</v>
          </cell>
          <cell r="G1326">
            <v>1.34E-2</v>
          </cell>
          <cell r="H1326">
            <v>1.0999999999999999E-2</v>
          </cell>
          <cell r="I1326" t="str">
            <v>8          3   .</v>
          </cell>
          <cell r="J1326">
            <v>160</v>
          </cell>
          <cell r="K1326">
            <v>1.6E-2</v>
          </cell>
          <cell r="L1326">
            <v>2003</v>
          </cell>
          <cell r="M1326" t="str">
            <v>No Trade</v>
          </cell>
          <cell r="N1326" t="str">
            <v/>
          </cell>
          <cell r="O1326" t="str">
            <v/>
          </cell>
          <cell r="P1326" t="str">
            <v/>
          </cell>
        </row>
        <row r="1327">
          <cell r="A1327" t="str">
            <v>OH</v>
          </cell>
          <cell r="B1327">
            <v>4</v>
          </cell>
          <cell r="C1327">
            <v>3</v>
          </cell>
          <cell r="D1327" t="str">
            <v>C</v>
          </cell>
          <cell r="E1327">
            <v>0.85</v>
          </cell>
          <cell r="F1327">
            <v>37706</v>
          </cell>
          <cell r="G1327">
            <v>1.21E-2</v>
          </cell>
          <cell r="H1327">
            <v>0.01</v>
          </cell>
          <cell r="I1327" t="str">
            <v>6          0   .</v>
          </cell>
          <cell r="J1327">
            <v>0</v>
          </cell>
          <cell r="K1327">
            <v>0</v>
          </cell>
          <cell r="L1327">
            <v>2003</v>
          </cell>
          <cell r="M1327" t="str">
            <v>No Trade</v>
          </cell>
          <cell r="N1327" t="str">
            <v/>
          </cell>
          <cell r="O1327" t="str">
            <v/>
          </cell>
          <cell r="P1327" t="str">
            <v/>
          </cell>
        </row>
        <row r="1328">
          <cell r="A1328" t="str">
            <v>OH</v>
          </cell>
          <cell r="B1328">
            <v>4</v>
          </cell>
          <cell r="C1328">
            <v>3</v>
          </cell>
          <cell r="D1328" t="str">
            <v>P</v>
          </cell>
          <cell r="E1328">
            <v>0.85</v>
          </cell>
          <cell r="F1328">
            <v>37706</v>
          </cell>
          <cell r="G1328">
            <v>0.155</v>
          </cell>
          <cell r="H1328">
            <v>0.16600000000000001</v>
          </cell>
          <cell r="I1328" t="str">
            <v>1          0   .</v>
          </cell>
          <cell r="J1328">
            <v>0</v>
          </cell>
          <cell r="K1328">
            <v>0</v>
          </cell>
          <cell r="L1328">
            <v>2003</v>
          </cell>
          <cell r="M1328" t="str">
            <v>No Trade</v>
          </cell>
          <cell r="N1328" t="str">
            <v/>
          </cell>
          <cell r="O1328" t="str">
            <v/>
          </cell>
          <cell r="P1328" t="str">
            <v/>
          </cell>
        </row>
        <row r="1329">
          <cell r="A1329" t="str">
            <v>OH</v>
          </cell>
          <cell r="B1329">
            <v>4</v>
          </cell>
          <cell r="C1329">
            <v>3</v>
          </cell>
          <cell r="D1329" t="str">
            <v>C</v>
          </cell>
          <cell r="E1329">
            <v>0.86</v>
          </cell>
          <cell r="F1329">
            <v>37706</v>
          </cell>
          <cell r="G1329">
            <v>1.09E-2</v>
          </cell>
          <cell r="H1329">
            <v>8.9999999999999993E-3</v>
          </cell>
          <cell r="I1329" t="str">
            <v>5          0   .</v>
          </cell>
          <cell r="J1329">
            <v>0</v>
          </cell>
          <cell r="K1329">
            <v>0</v>
          </cell>
          <cell r="L1329">
            <v>2003</v>
          </cell>
          <cell r="M1329" t="str">
            <v>No Trade</v>
          </cell>
          <cell r="N1329" t="str">
            <v/>
          </cell>
          <cell r="O1329" t="str">
            <v/>
          </cell>
          <cell r="P1329" t="str">
            <v/>
          </cell>
        </row>
        <row r="1330">
          <cell r="A1330" t="str">
            <v>OH</v>
          </cell>
          <cell r="B1330">
            <v>4</v>
          </cell>
          <cell r="C1330">
            <v>3</v>
          </cell>
          <cell r="D1330" t="str">
            <v>C</v>
          </cell>
          <cell r="E1330">
            <v>0.87</v>
          </cell>
          <cell r="F1330">
            <v>37706</v>
          </cell>
          <cell r="G1330">
            <v>0</v>
          </cell>
          <cell r="H1330">
            <v>0</v>
          </cell>
          <cell r="I1330" t="str">
            <v>0          0   .</v>
          </cell>
          <cell r="J1330">
            <v>0</v>
          </cell>
          <cell r="K1330">
            <v>0</v>
          </cell>
          <cell r="L1330">
            <v>2003</v>
          </cell>
          <cell r="M1330" t="str">
            <v>No Trade</v>
          </cell>
          <cell r="N1330" t="str">
            <v/>
          </cell>
          <cell r="O1330" t="str">
            <v/>
          </cell>
          <cell r="P1330" t="str">
            <v/>
          </cell>
        </row>
        <row r="1331">
          <cell r="A1331" t="str">
            <v>OH</v>
          </cell>
          <cell r="B1331">
            <v>4</v>
          </cell>
          <cell r="C1331">
            <v>3</v>
          </cell>
          <cell r="D1331" t="str">
            <v>C</v>
          </cell>
          <cell r="E1331">
            <v>0.88</v>
          </cell>
          <cell r="F1331">
            <v>37706</v>
          </cell>
          <cell r="G1331">
            <v>8.8000000000000005E-3</v>
          </cell>
          <cell r="H1331">
            <v>7.0000000000000001E-3</v>
          </cell>
          <cell r="I1331" t="str">
            <v>7          0   .</v>
          </cell>
          <cell r="J1331">
            <v>0</v>
          </cell>
          <cell r="K1331">
            <v>0</v>
          </cell>
          <cell r="L1331">
            <v>2003</v>
          </cell>
          <cell r="M1331" t="str">
            <v>No Trade</v>
          </cell>
          <cell r="N1331" t="str">
            <v/>
          </cell>
          <cell r="O1331" t="str">
            <v/>
          </cell>
          <cell r="P1331" t="str">
            <v/>
          </cell>
        </row>
        <row r="1332">
          <cell r="A1332" t="str">
            <v>OH</v>
          </cell>
          <cell r="B1332">
            <v>4</v>
          </cell>
          <cell r="C1332">
            <v>3</v>
          </cell>
          <cell r="D1332" t="str">
            <v>P</v>
          </cell>
          <cell r="E1332">
            <v>0.88</v>
          </cell>
          <cell r="F1332">
            <v>37706</v>
          </cell>
          <cell r="G1332">
            <v>0.16520000000000001</v>
          </cell>
          <cell r="H1332">
            <v>0.16500000000000001</v>
          </cell>
          <cell r="I1332" t="str">
            <v>2          0   .</v>
          </cell>
          <cell r="J1332">
            <v>0</v>
          </cell>
          <cell r="K1332">
            <v>0</v>
          </cell>
          <cell r="L1332">
            <v>2003</v>
          </cell>
          <cell r="M1332" t="str">
            <v>No Trade</v>
          </cell>
          <cell r="N1332" t="str">
            <v/>
          </cell>
          <cell r="O1332" t="str">
            <v/>
          </cell>
          <cell r="P1332" t="str">
            <v/>
          </cell>
        </row>
        <row r="1333">
          <cell r="A1333" t="str">
            <v>OH</v>
          </cell>
          <cell r="B1333">
            <v>4</v>
          </cell>
          <cell r="C1333">
            <v>3</v>
          </cell>
          <cell r="D1333" t="str">
            <v>C</v>
          </cell>
          <cell r="E1333">
            <v>0.89</v>
          </cell>
          <cell r="F1333">
            <v>37706</v>
          </cell>
          <cell r="G1333">
            <v>7.9000000000000008E-3</v>
          </cell>
          <cell r="H1333">
            <v>6.0000000000000001E-3</v>
          </cell>
          <cell r="I1333" t="str">
            <v>9          0   .</v>
          </cell>
          <cell r="J1333">
            <v>0</v>
          </cell>
          <cell r="K1333">
            <v>0</v>
          </cell>
          <cell r="L1333">
            <v>2003</v>
          </cell>
          <cell r="M1333" t="str">
            <v>No Trade</v>
          </cell>
          <cell r="N1333" t="str">
            <v/>
          </cell>
          <cell r="O1333" t="str">
            <v/>
          </cell>
          <cell r="P1333" t="str">
            <v/>
          </cell>
        </row>
        <row r="1334">
          <cell r="A1334" t="str">
            <v>OH</v>
          </cell>
          <cell r="B1334">
            <v>4</v>
          </cell>
          <cell r="C1334">
            <v>3</v>
          </cell>
          <cell r="D1334" t="str">
            <v>C</v>
          </cell>
          <cell r="E1334">
            <v>0.9</v>
          </cell>
          <cell r="F1334">
            <v>37706</v>
          </cell>
          <cell r="G1334">
            <v>7.1000000000000004E-3</v>
          </cell>
          <cell r="H1334">
            <v>6.0000000000000001E-3</v>
          </cell>
          <cell r="I1334" t="str">
            <v>2          0   .</v>
          </cell>
          <cell r="J1334">
            <v>0</v>
          </cell>
          <cell r="K1334">
            <v>0</v>
          </cell>
          <cell r="L1334">
            <v>2003</v>
          </cell>
          <cell r="M1334" t="str">
            <v>No Trade</v>
          </cell>
          <cell r="N1334" t="str">
            <v/>
          </cell>
          <cell r="O1334" t="str">
            <v/>
          </cell>
          <cell r="P1334" t="str">
            <v/>
          </cell>
        </row>
        <row r="1335">
          <cell r="A1335" t="str">
            <v>OH</v>
          </cell>
          <cell r="B1335">
            <v>4</v>
          </cell>
          <cell r="C1335">
            <v>3</v>
          </cell>
          <cell r="D1335" t="str">
            <v>C</v>
          </cell>
          <cell r="E1335">
            <v>0.91</v>
          </cell>
          <cell r="F1335">
            <v>37706</v>
          </cell>
          <cell r="G1335">
            <v>6.3E-3</v>
          </cell>
          <cell r="H1335">
            <v>5.0000000000000001E-3</v>
          </cell>
          <cell r="I1335" t="str">
            <v>6          0   .</v>
          </cell>
          <cell r="J1335">
            <v>0</v>
          </cell>
          <cell r="K1335">
            <v>0</v>
          </cell>
          <cell r="L1335">
            <v>2003</v>
          </cell>
          <cell r="M1335" t="str">
            <v>No Trade</v>
          </cell>
          <cell r="N1335" t="str">
            <v/>
          </cell>
          <cell r="O1335" t="str">
            <v/>
          </cell>
          <cell r="P1335" t="str">
            <v/>
          </cell>
        </row>
        <row r="1336">
          <cell r="A1336" t="str">
            <v>OH</v>
          </cell>
          <cell r="B1336">
            <v>4</v>
          </cell>
          <cell r="C1336">
            <v>3</v>
          </cell>
          <cell r="D1336" t="str">
            <v>C</v>
          </cell>
          <cell r="E1336">
            <v>0.92</v>
          </cell>
          <cell r="F1336">
            <v>37706</v>
          </cell>
          <cell r="G1336">
            <v>5.7000000000000002E-3</v>
          </cell>
          <cell r="H1336">
            <v>5.0000000000000001E-3</v>
          </cell>
          <cell r="I1336" t="str">
            <v>0          0   .</v>
          </cell>
          <cell r="J1336">
            <v>0</v>
          </cell>
          <cell r="K1336">
            <v>0</v>
          </cell>
          <cell r="L1336">
            <v>2003</v>
          </cell>
          <cell r="M1336" t="str">
            <v>No Trade</v>
          </cell>
          <cell r="N1336" t="str">
            <v/>
          </cell>
          <cell r="O1336" t="str">
            <v/>
          </cell>
          <cell r="P1336" t="str">
            <v/>
          </cell>
        </row>
        <row r="1337">
          <cell r="A1337" t="str">
            <v>OH</v>
          </cell>
          <cell r="B1337">
            <v>4</v>
          </cell>
          <cell r="C1337">
            <v>3</v>
          </cell>
          <cell r="D1337" t="str">
            <v>C</v>
          </cell>
          <cell r="E1337">
            <v>0.94</v>
          </cell>
          <cell r="F1337">
            <v>37706</v>
          </cell>
          <cell r="G1337">
            <v>4.5999999999999999E-3</v>
          </cell>
          <cell r="H1337">
            <v>4.0000000000000001E-3</v>
          </cell>
          <cell r="I1337" t="str">
            <v>0          0   .</v>
          </cell>
          <cell r="J1337">
            <v>0</v>
          </cell>
          <cell r="K1337">
            <v>0</v>
          </cell>
          <cell r="L1337">
            <v>2003</v>
          </cell>
          <cell r="M1337" t="str">
            <v>No Trade</v>
          </cell>
          <cell r="N1337" t="str">
            <v/>
          </cell>
          <cell r="O1337" t="str">
            <v/>
          </cell>
          <cell r="P1337" t="str">
            <v/>
          </cell>
        </row>
        <row r="1338">
          <cell r="A1338" t="str">
            <v>OH</v>
          </cell>
          <cell r="B1338">
            <v>4</v>
          </cell>
          <cell r="C1338">
            <v>3</v>
          </cell>
          <cell r="D1338" t="str">
            <v>C</v>
          </cell>
          <cell r="E1338">
            <v>0.95</v>
          </cell>
          <cell r="F1338">
            <v>37706</v>
          </cell>
          <cell r="G1338">
            <v>4.1000000000000003E-3</v>
          </cell>
          <cell r="H1338">
            <v>3.0000000000000001E-3</v>
          </cell>
          <cell r="I1338" t="str">
            <v>6          0   .</v>
          </cell>
          <cell r="J1338">
            <v>0</v>
          </cell>
          <cell r="K1338">
            <v>0</v>
          </cell>
          <cell r="L1338">
            <v>2003</v>
          </cell>
          <cell r="M1338" t="str">
            <v>No Trade</v>
          </cell>
          <cell r="N1338" t="str">
            <v/>
          </cell>
          <cell r="O1338" t="str">
            <v/>
          </cell>
          <cell r="P1338" t="str">
            <v/>
          </cell>
        </row>
        <row r="1339">
          <cell r="A1339" t="str">
            <v>OH</v>
          </cell>
          <cell r="B1339">
            <v>4</v>
          </cell>
          <cell r="C1339">
            <v>3</v>
          </cell>
          <cell r="D1339" t="str">
            <v>C</v>
          </cell>
          <cell r="E1339">
            <v>0.97</v>
          </cell>
          <cell r="F1339">
            <v>37706</v>
          </cell>
          <cell r="G1339">
            <v>3.3E-3</v>
          </cell>
          <cell r="H1339">
            <v>2E-3</v>
          </cell>
          <cell r="I1339" t="str">
            <v>9          0   .</v>
          </cell>
          <cell r="J1339">
            <v>0</v>
          </cell>
          <cell r="K1339">
            <v>0</v>
          </cell>
          <cell r="L1339">
            <v>2003</v>
          </cell>
          <cell r="M1339" t="str">
            <v>No Trade</v>
          </cell>
          <cell r="N1339" t="str">
            <v/>
          </cell>
          <cell r="O1339" t="str">
            <v/>
          </cell>
          <cell r="P1339" t="str">
            <v/>
          </cell>
        </row>
        <row r="1340">
          <cell r="A1340" t="str">
            <v>OH</v>
          </cell>
          <cell r="B1340">
            <v>5</v>
          </cell>
          <cell r="C1340">
            <v>3</v>
          </cell>
          <cell r="D1340" t="str">
            <v>P</v>
          </cell>
          <cell r="E1340">
            <v>0.45</v>
          </cell>
          <cell r="F1340">
            <v>37736</v>
          </cell>
          <cell r="G1340">
            <v>0</v>
          </cell>
          <cell r="H1340">
            <v>0</v>
          </cell>
          <cell r="I1340" t="str">
            <v>0          0   .</v>
          </cell>
          <cell r="J1340">
            <v>0</v>
          </cell>
          <cell r="K1340">
            <v>0</v>
          </cell>
          <cell r="L1340">
            <v>2003</v>
          </cell>
          <cell r="M1340" t="str">
            <v>No Trade</v>
          </cell>
          <cell r="N1340" t="str">
            <v/>
          </cell>
          <cell r="O1340" t="str">
            <v/>
          </cell>
          <cell r="P1340" t="str">
            <v/>
          </cell>
        </row>
        <row r="1341">
          <cell r="A1341" t="str">
            <v>OH</v>
          </cell>
          <cell r="B1341">
            <v>5</v>
          </cell>
          <cell r="C1341">
            <v>3</v>
          </cell>
          <cell r="D1341" t="str">
            <v>P</v>
          </cell>
          <cell r="E1341">
            <v>0.47</v>
          </cell>
          <cell r="F1341">
            <v>37736</v>
          </cell>
          <cell r="G1341">
            <v>0</v>
          </cell>
          <cell r="H1341">
            <v>0</v>
          </cell>
          <cell r="I1341" t="str">
            <v>0          0   .</v>
          </cell>
          <cell r="J1341">
            <v>0</v>
          </cell>
          <cell r="K1341">
            <v>0</v>
          </cell>
          <cell r="L1341">
            <v>2003</v>
          </cell>
          <cell r="M1341" t="str">
            <v>No Trade</v>
          </cell>
          <cell r="N1341" t="str">
            <v/>
          </cell>
          <cell r="O1341" t="str">
            <v/>
          </cell>
          <cell r="P1341" t="str">
            <v/>
          </cell>
        </row>
        <row r="1342">
          <cell r="A1342" t="str">
            <v>OH</v>
          </cell>
          <cell r="B1342">
            <v>5</v>
          </cell>
          <cell r="C1342">
            <v>3</v>
          </cell>
          <cell r="D1342" t="str">
            <v>P</v>
          </cell>
          <cell r="E1342">
            <v>0.52</v>
          </cell>
          <cell r="F1342">
            <v>37736</v>
          </cell>
          <cell r="G1342">
            <v>0</v>
          </cell>
          <cell r="H1342">
            <v>0</v>
          </cell>
          <cell r="I1342" t="str">
            <v>0          0   .</v>
          </cell>
          <cell r="J1342">
            <v>0</v>
          </cell>
          <cell r="K1342">
            <v>0</v>
          </cell>
          <cell r="L1342">
            <v>2003</v>
          </cell>
          <cell r="M1342" t="str">
            <v>No Trade</v>
          </cell>
          <cell r="N1342" t="str">
            <v/>
          </cell>
          <cell r="O1342" t="str">
            <v/>
          </cell>
          <cell r="P1342" t="str">
            <v/>
          </cell>
        </row>
        <row r="1343">
          <cell r="A1343" t="str">
            <v>OH</v>
          </cell>
          <cell r="B1343">
            <v>5</v>
          </cell>
          <cell r="C1343">
            <v>3</v>
          </cell>
          <cell r="D1343" t="str">
            <v>P</v>
          </cell>
          <cell r="E1343">
            <v>0.54</v>
          </cell>
          <cell r="F1343">
            <v>37736</v>
          </cell>
          <cell r="G1343">
            <v>6.1000000000000004E-3</v>
          </cell>
          <cell r="H1343">
            <v>8.0000000000000002E-3</v>
          </cell>
          <cell r="I1343" t="str">
            <v>3          0   .</v>
          </cell>
          <cell r="J1343">
            <v>0</v>
          </cell>
          <cell r="K1343">
            <v>0</v>
          </cell>
          <cell r="L1343">
            <v>2003</v>
          </cell>
          <cell r="M1343" t="str">
            <v>No Trade</v>
          </cell>
          <cell r="N1343" t="str">
            <v/>
          </cell>
          <cell r="O1343" t="str">
            <v/>
          </cell>
          <cell r="P1343" t="str">
            <v/>
          </cell>
        </row>
        <row r="1344">
          <cell r="A1344" t="str">
            <v>OH</v>
          </cell>
          <cell r="B1344">
            <v>5</v>
          </cell>
          <cell r="C1344">
            <v>3</v>
          </cell>
          <cell r="D1344" t="str">
            <v>P</v>
          </cell>
          <cell r="E1344">
            <v>0.55000000000000004</v>
          </cell>
          <cell r="F1344">
            <v>37736</v>
          </cell>
          <cell r="G1344">
            <v>7.4000000000000003E-3</v>
          </cell>
          <cell r="H1344">
            <v>0.01</v>
          </cell>
          <cell r="I1344" t="str">
            <v>0          0   .</v>
          </cell>
          <cell r="J1344">
            <v>0</v>
          </cell>
          <cell r="K1344">
            <v>0</v>
          </cell>
          <cell r="L1344">
            <v>2003</v>
          </cell>
          <cell r="M1344" t="str">
            <v>No Trade</v>
          </cell>
          <cell r="N1344" t="str">
            <v/>
          </cell>
          <cell r="O1344" t="str">
            <v/>
          </cell>
          <cell r="P1344" t="str">
            <v/>
          </cell>
        </row>
        <row r="1345">
          <cell r="A1345" t="str">
            <v>OH</v>
          </cell>
          <cell r="B1345">
            <v>5</v>
          </cell>
          <cell r="C1345">
            <v>3</v>
          </cell>
          <cell r="D1345" t="str">
            <v>P</v>
          </cell>
          <cell r="E1345">
            <v>0.56000000000000005</v>
          </cell>
          <cell r="F1345">
            <v>37736</v>
          </cell>
          <cell r="G1345">
            <v>8.9999999999999993E-3</v>
          </cell>
          <cell r="H1345">
            <v>1.0999999999999999E-2</v>
          </cell>
          <cell r="I1345" t="str">
            <v>9          0   .</v>
          </cell>
          <cell r="J1345">
            <v>0</v>
          </cell>
          <cell r="K1345">
            <v>0</v>
          </cell>
          <cell r="L1345">
            <v>2003</v>
          </cell>
          <cell r="M1345" t="str">
            <v>No Trade</v>
          </cell>
          <cell r="N1345" t="str">
            <v/>
          </cell>
          <cell r="O1345" t="str">
            <v/>
          </cell>
          <cell r="P1345" t="str">
            <v/>
          </cell>
        </row>
        <row r="1346">
          <cell r="A1346" t="str">
            <v>OH</v>
          </cell>
          <cell r="B1346">
            <v>5</v>
          </cell>
          <cell r="C1346">
            <v>3</v>
          </cell>
          <cell r="D1346" t="str">
            <v>P</v>
          </cell>
          <cell r="E1346">
            <v>0.56999999999999995</v>
          </cell>
          <cell r="F1346">
            <v>37736</v>
          </cell>
          <cell r="G1346">
            <v>1.0800000000000001E-2</v>
          </cell>
          <cell r="H1346">
            <v>1.4E-2</v>
          </cell>
          <cell r="I1346" t="str">
            <v>1          0   .</v>
          </cell>
          <cell r="J1346">
            <v>0</v>
          </cell>
          <cell r="K1346">
            <v>0</v>
          </cell>
          <cell r="L1346">
            <v>2003</v>
          </cell>
          <cell r="M1346" t="str">
            <v>No Trade</v>
          </cell>
          <cell r="N1346" t="str">
            <v/>
          </cell>
          <cell r="O1346" t="str">
            <v/>
          </cell>
          <cell r="P1346" t="str">
            <v/>
          </cell>
        </row>
        <row r="1347">
          <cell r="A1347" t="str">
            <v>OH</v>
          </cell>
          <cell r="B1347">
            <v>5</v>
          </cell>
          <cell r="C1347">
            <v>3</v>
          </cell>
          <cell r="D1347" t="str">
            <v>P</v>
          </cell>
          <cell r="E1347">
            <v>0.57999999999999996</v>
          </cell>
          <cell r="F1347">
            <v>37736</v>
          </cell>
          <cell r="G1347">
            <v>1.29E-2</v>
          </cell>
          <cell r="H1347">
            <v>1.6E-2</v>
          </cell>
          <cell r="I1347" t="str">
            <v>5          0   .</v>
          </cell>
          <cell r="J1347">
            <v>0</v>
          </cell>
          <cell r="K1347">
            <v>0</v>
          </cell>
          <cell r="L1347">
            <v>2003</v>
          </cell>
          <cell r="M1347" t="str">
            <v>No Trade</v>
          </cell>
          <cell r="N1347" t="str">
            <v/>
          </cell>
          <cell r="O1347" t="str">
            <v/>
          </cell>
          <cell r="P1347" t="str">
            <v/>
          </cell>
        </row>
        <row r="1348">
          <cell r="A1348" t="str">
            <v>OH</v>
          </cell>
          <cell r="B1348">
            <v>5</v>
          </cell>
          <cell r="C1348">
            <v>3</v>
          </cell>
          <cell r="D1348" t="str">
            <v>P</v>
          </cell>
          <cell r="E1348">
            <v>0.59</v>
          </cell>
          <cell r="F1348">
            <v>37736</v>
          </cell>
          <cell r="G1348">
            <v>1.52E-2</v>
          </cell>
          <cell r="H1348">
            <v>1.9E-2</v>
          </cell>
          <cell r="I1348" t="str">
            <v>3          0   .</v>
          </cell>
          <cell r="J1348">
            <v>0</v>
          </cell>
          <cell r="K1348">
            <v>0</v>
          </cell>
          <cell r="L1348">
            <v>2003</v>
          </cell>
          <cell r="M1348" t="str">
            <v>No Trade</v>
          </cell>
          <cell r="N1348" t="str">
            <v/>
          </cell>
          <cell r="O1348" t="str">
            <v/>
          </cell>
          <cell r="P1348" t="str">
            <v/>
          </cell>
        </row>
        <row r="1349">
          <cell r="A1349" t="str">
            <v>OH</v>
          </cell>
          <cell r="B1349">
            <v>5</v>
          </cell>
          <cell r="C1349">
            <v>3</v>
          </cell>
          <cell r="D1349" t="str">
            <v>C</v>
          </cell>
          <cell r="E1349">
            <v>0.6</v>
          </cell>
          <cell r="F1349">
            <v>37736</v>
          </cell>
          <cell r="G1349">
            <v>0</v>
          </cell>
          <cell r="H1349">
            <v>0</v>
          </cell>
          <cell r="I1349" t="str">
            <v>0          0   .</v>
          </cell>
          <cell r="J1349">
            <v>0</v>
          </cell>
          <cell r="K1349">
            <v>0</v>
          </cell>
          <cell r="L1349">
            <v>2003</v>
          </cell>
          <cell r="M1349" t="str">
            <v>No Trade</v>
          </cell>
          <cell r="N1349" t="str">
            <v/>
          </cell>
          <cell r="O1349" t="str">
            <v/>
          </cell>
          <cell r="P1349" t="str">
            <v/>
          </cell>
        </row>
        <row r="1350">
          <cell r="A1350" t="str">
            <v>OH</v>
          </cell>
          <cell r="B1350">
            <v>5</v>
          </cell>
          <cell r="C1350">
            <v>3</v>
          </cell>
          <cell r="D1350" t="str">
            <v>P</v>
          </cell>
          <cell r="E1350">
            <v>0.6</v>
          </cell>
          <cell r="F1350">
            <v>37736</v>
          </cell>
          <cell r="G1350">
            <v>1.78E-2</v>
          </cell>
          <cell r="H1350">
            <v>2.1999999999999999E-2</v>
          </cell>
          <cell r="I1350" t="str">
            <v>3          0   .</v>
          </cell>
          <cell r="J1350">
            <v>0</v>
          </cell>
          <cell r="K1350">
            <v>0</v>
          </cell>
          <cell r="L1350">
            <v>2003</v>
          </cell>
          <cell r="M1350" t="str">
            <v>No Trade</v>
          </cell>
          <cell r="N1350" t="str">
            <v/>
          </cell>
          <cell r="O1350" t="str">
            <v/>
          </cell>
          <cell r="P1350" t="str">
            <v/>
          </cell>
        </row>
        <row r="1351">
          <cell r="A1351" t="str">
            <v>OH</v>
          </cell>
          <cell r="B1351">
            <v>5</v>
          </cell>
          <cell r="C1351">
            <v>3</v>
          </cell>
          <cell r="D1351" t="str">
            <v>C</v>
          </cell>
          <cell r="E1351">
            <v>0.61</v>
          </cell>
          <cell r="F1351">
            <v>37736</v>
          </cell>
          <cell r="G1351">
            <v>0</v>
          </cell>
          <cell r="H1351">
            <v>0</v>
          </cell>
          <cell r="I1351" t="str">
            <v>0          0   .</v>
          </cell>
          <cell r="J1351">
            <v>0</v>
          </cell>
          <cell r="K1351">
            <v>0</v>
          </cell>
          <cell r="L1351">
            <v>2003</v>
          </cell>
          <cell r="M1351" t="str">
            <v>No Trade</v>
          </cell>
          <cell r="N1351" t="str">
            <v/>
          </cell>
          <cell r="O1351" t="str">
            <v/>
          </cell>
          <cell r="P1351" t="str">
            <v/>
          </cell>
        </row>
        <row r="1352">
          <cell r="A1352" t="str">
            <v>OH</v>
          </cell>
          <cell r="B1352">
            <v>5</v>
          </cell>
          <cell r="C1352">
            <v>3</v>
          </cell>
          <cell r="D1352" t="str">
            <v>P</v>
          </cell>
          <cell r="E1352">
            <v>0.61</v>
          </cell>
          <cell r="F1352">
            <v>37736</v>
          </cell>
          <cell r="G1352">
            <v>2.07E-2</v>
          </cell>
          <cell r="H1352">
            <v>2.5000000000000001E-2</v>
          </cell>
          <cell r="I1352" t="str">
            <v>6          0   .</v>
          </cell>
          <cell r="J1352">
            <v>0</v>
          </cell>
          <cell r="K1352">
            <v>0</v>
          </cell>
          <cell r="L1352">
            <v>2003</v>
          </cell>
          <cell r="M1352" t="str">
            <v>No Trade</v>
          </cell>
          <cell r="N1352" t="str">
            <v/>
          </cell>
          <cell r="O1352" t="str">
            <v/>
          </cell>
          <cell r="P1352" t="str">
            <v/>
          </cell>
        </row>
        <row r="1353">
          <cell r="A1353" t="str">
            <v>OH</v>
          </cell>
          <cell r="B1353">
            <v>5</v>
          </cell>
          <cell r="C1353">
            <v>3</v>
          </cell>
          <cell r="D1353" t="str">
            <v>C</v>
          </cell>
          <cell r="E1353">
            <v>0.62</v>
          </cell>
          <cell r="F1353">
            <v>37736</v>
          </cell>
          <cell r="G1353">
            <v>0</v>
          </cell>
          <cell r="H1353">
            <v>0</v>
          </cell>
          <cell r="I1353" t="str">
            <v>0          0   .</v>
          </cell>
          <cell r="J1353">
            <v>0</v>
          </cell>
          <cell r="K1353">
            <v>0</v>
          </cell>
          <cell r="L1353">
            <v>2003</v>
          </cell>
          <cell r="M1353" t="str">
            <v>No Trade</v>
          </cell>
          <cell r="N1353" t="str">
            <v/>
          </cell>
          <cell r="O1353" t="str">
            <v/>
          </cell>
          <cell r="P1353" t="str">
            <v/>
          </cell>
        </row>
        <row r="1354">
          <cell r="A1354" t="str">
            <v>OH</v>
          </cell>
          <cell r="B1354">
            <v>5</v>
          </cell>
          <cell r="C1354">
            <v>3</v>
          </cell>
          <cell r="D1354" t="str">
            <v>P</v>
          </cell>
          <cell r="E1354">
            <v>0.62</v>
          </cell>
          <cell r="F1354">
            <v>37736</v>
          </cell>
          <cell r="G1354">
            <v>2.3900000000000001E-2</v>
          </cell>
          <cell r="H1354">
            <v>2.9000000000000001E-2</v>
          </cell>
          <cell r="I1354" t="str">
            <v>2          0   .</v>
          </cell>
          <cell r="J1354">
            <v>0</v>
          </cell>
          <cell r="K1354">
            <v>0</v>
          </cell>
          <cell r="L1354">
            <v>2003</v>
          </cell>
          <cell r="M1354" t="str">
            <v>No Trade</v>
          </cell>
          <cell r="N1354" t="str">
            <v/>
          </cell>
          <cell r="O1354" t="str">
            <v/>
          </cell>
          <cell r="P1354" t="str">
            <v/>
          </cell>
        </row>
        <row r="1355">
          <cell r="A1355" t="str">
            <v>OH</v>
          </cell>
          <cell r="B1355">
            <v>5</v>
          </cell>
          <cell r="C1355">
            <v>3</v>
          </cell>
          <cell r="D1355" t="str">
            <v>C</v>
          </cell>
          <cell r="E1355">
            <v>0.63</v>
          </cell>
          <cell r="F1355">
            <v>37736</v>
          </cell>
          <cell r="G1355">
            <v>8.2000000000000003E-2</v>
          </cell>
          <cell r="H1355">
            <v>7.3999999999999996E-2</v>
          </cell>
          <cell r="I1355" t="str">
            <v>8          0   .</v>
          </cell>
          <cell r="J1355">
            <v>0</v>
          </cell>
          <cell r="K1355">
            <v>0</v>
          </cell>
          <cell r="L1355">
            <v>2003</v>
          </cell>
          <cell r="M1355" t="str">
            <v>No Trade</v>
          </cell>
          <cell r="N1355" t="str">
            <v/>
          </cell>
          <cell r="O1355" t="str">
            <v/>
          </cell>
          <cell r="P1355" t="str">
            <v/>
          </cell>
        </row>
        <row r="1356">
          <cell r="A1356" t="str">
            <v>OH</v>
          </cell>
          <cell r="B1356">
            <v>5</v>
          </cell>
          <cell r="C1356">
            <v>3</v>
          </cell>
          <cell r="D1356" t="str">
            <v>P</v>
          </cell>
          <cell r="E1356">
            <v>0.63</v>
          </cell>
          <cell r="F1356">
            <v>37736</v>
          </cell>
          <cell r="G1356">
            <v>2.7300000000000001E-2</v>
          </cell>
          <cell r="H1356">
            <v>3.3000000000000002E-2</v>
          </cell>
          <cell r="I1356" t="str">
            <v>1          0   .</v>
          </cell>
          <cell r="J1356">
            <v>0</v>
          </cell>
          <cell r="K1356">
            <v>0</v>
          </cell>
          <cell r="L1356">
            <v>2003</v>
          </cell>
          <cell r="M1356" t="str">
            <v>No Trade</v>
          </cell>
          <cell r="N1356" t="str">
            <v/>
          </cell>
          <cell r="O1356" t="str">
            <v/>
          </cell>
          <cell r="P1356" t="str">
            <v/>
          </cell>
        </row>
        <row r="1357">
          <cell r="A1357" t="str">
            <v>OH</v>
          </cell>
          <cell r="B1357">
            <v>5</v>
          </cell>
          <cell r="C1357">
            <v>3</v>
          </cell>
          <cell r="D1357" t="str">
            <v>C</v>
          </cell>
          <cell r="E1357">
            <v>0.64</v>
          </cell>
          <cell r="F1357">
            <v>37736</v>
          </cell>
          <cell r="G1357">
            <v>7.5899999999999995E-2</v>
          </cell>
          <cell r="H1357">
            <v>6.9000000000000006E-2</v>
          </cell>
          <cell r="I1357" t="str">
            <v>2          0   .</v>
          </cell>
          <cell r="J1357">
            <v>0</v>
          </cell>
          <cell r="K1357">
            <v>0</v>
          </cell>
          <cell r="L1357">
            <v>2003</v>
          </cell>
          <cell r="M1357" t="str">
            <v>No Trade</v>
          </cell>
          <cell r="N1357" t="str">
            <v/>
          </cell>
          <cell r="O1357" t="str">
            <v/>
          </cell>
          <cell r="P1357" t="str">
            <v/>
          </cell>
        </row>
        <row r="1358">
          <cell r="A1358" t="str">
            <v>OH</v>
          </cell>
          <cell r="B1358">
            <v>5</v>
          </cell>
          <cell r="C1358">
            <v>3</v>
          </cell>
          <cell r="D1358" t="str">
            <v>P</v>
          </cell>
          <cell r="E1358">
            <v>0.64</v>
          </cell>
          <cell r="F1358">
            <v>37736</v>
          </cell>
          <cell r="G1358">
            <v>3.1099999999999999E-2</v>
          </cell>
          <cell r="H1358">
            <v>3.6999999999999998E-2</v>
          </cell>
          <cell r="I1358" t="str">
            <v>3          0   .</v>
          </cell>
          <cell r="J1358">
            <v>0</v>
          </cell>
          <cell r="K1358">
            <v>0</v>
          </cell>
          <cell r="L1358">
            <v>2003</v>
          </cell>
          <cell r="M1358" t="str">
            <v>No Trade</v>
          </cell>
          <cell r="N1358" t="str">
            <v/>
          </cell>
          <cell r="O1358" t="str">
            <v/>
          </cell>
          <cell r="P1358" t="str">
            <v/>
          </cell>
        </row>
        <row r="1359">
          <cell r="A1359" t="str">
            <v>OH</v>
          </cell>
          <cell r="B1359">
            <v>5</v>
          </cell>
          <cell r="C1359">
            <v>3</v>
          </cell>
          <cell r="D1359" t="str">
            <v>C</v>
          </cell>
          <cell r="E1359">
            <v>0.65</v>
          </cell>
          <cell r="F1359">
            <v>37736</v>
          </cell>
          <cell r="G1359">
            <v>7.0199999999999999E-2</v>
          </cell>
          <cell r="H1359">
            <v>6.4000000000000001E-2</v>
          </cell>
          <cell r="I1359" t="str">
            <v>0          0   .</v>
          </cell>
          <cell r="J1359">
            <v>0</v>
          </cell>
          <cell r="K1359">
            <v>0</v>
          </cell>
          <cell r="L1359">
            <v>2003</v>
          </cell>
          <cell r="M1359" t="str">
            <v>No Trade</v>
          </cell>
          <cell r="N1359" t="str">
            <v/>
          </cell>
          <cell r="O1359" t="str">
            <v/>
          </cell>
          <cell r="P1359" t="str">
            <v/>
          </cell>
        </row>
        <row r="1360">
          <cell r="A1360" t="str">
            <v>OH</v>
          </cell>
          <cell r="B1360">
            <v>5</v>
          </cell>
          <cell r="C1360">
            <v>3</v>
          </cell>
          <cell r="D1360" t="str">
            <v>P</v>
          </cell>
          <cell r="E1360">
            <v>0.65</v>
          </cell>
          <cell r="F1360">
            <v>37736</v>
          </cell>
          <cell r="G1360">
            <v>3.5200000000000002E-2</v>
          </cell>
          <cell r="H1360">
            <v>4.1000000000000002E-2</v>
          </cell>
          <cell r="I1360" t="str">
            <v>9          0   .</v>
          </cell>
          <cell r="J1360">
            <v>0</v>
          </cell>
          <cell r="K1360">
            <v>0</v>
          </cell>
          <cell r="L1360">
            <v>2003</v>
          </cell>
          <cell r="M1360" t="str">
            <v>No Trade</v>
          </cell>
          <cell r="N1360" t="str">
            <v/>
          </cell>
          <cell r="O1360" t="str">
            <v/>
          </cell>
          <cell r="P1360" t="str">
            <v/>
          </cell>
        </row>
        <row r="1361">
          <cell r="A1361" t="str">
            <v>OH</v>
          </cell>
          <cell r="B1361">
            <v>5</v>
          </cell>
          <cell r="C1361">
            <v>3</v>
          </cell>
          <cell r="D1361" t="str">
            <v>C</v>
          </cell>
          <cell r="E1361">
            <v>0.66</v>
          </cell>
          <cell r="F1361">
            <v>37736</v>
          </cell>
          <cell r="G1361">
            <v>6.4799999999999996E-2</v>
          </cell>
          <cell r="H1361">
            <v>5.8000000000000003E-2</v>
          </cell>
          <cell r="I1361" t="str">
            <v>9          0   .</v>
          </cell>
          <cell r="J1361">
            <v>0</v>
          </cell>
          <cell r="K1361">
            <v>0</v>
          </cell>
          <cell r="L1361">
            <v>2003</v>
          </cell>
          <cell r="M1361" t="str">
            <v>No Trade</v>
          </cell>
          <cell r="N1361" t="str">
            <v/>
          </cell>
          <cell r="O1361" t="str">
            <v/>
          </cell>
          <cell r="P1361" t="str">
            <v/>
          </cell>
        </row>
        <row r="1362">
          <cell r="A1362" t="str">
            <v>OH</v>
          </cell>
          <cell r="B1362">
            <v>5</v>
          </cell>
          <cell r="C1362">
            <v>3</v>
          </cell>
          <cell r="D1362" t="str">
            <v>P</v>
          </cell>
          <cell r="E1362">
            <v>0.66</v>
          </cell>
          <cell r="F1362">
            <v>37736</v>
          </cell>
          <cell r="G1362">
            <v>3.9600000000000003E-2</v>
          </cell>
          <cell r="H1362">
            <v>4.5999999999999999E-2</v>
          </cell>
          <cell r="I1362" t="str">
            <v>7          0   .</v>
          </cell>
          <cell r="J1362">
            <v>0</v>
          </cell>
          <cell r="K1362">
            <v>0</v>
          </cell>
          <cell r="L1362">
            <v>2003</v>
          </cell>
          <cell r="M1362" t="str">
            <v>No Trade</v>
          </cell>
          <cell r="N1362" t="str">
            <v/>
          </cell>
          <cell r="O1362" t="str">
            <v/>
          </cell>
          <cell r="P1362" t="str">
            <v/>
          </cell>
        </row>
        <row r="1363">
          <cell r="A1363" t="str">
            <v>OH</v>
          </cell>
          <cell r="B1363">
            <v>5</v>
          </cell>
          <cell r="C1363">
            <v>3</v>
          </cell>
          <cell r="D1363" t="str">
            <v>C</v>
          </cell>
          <cell r="E1363">
            <v>0.67</v>
          </cell>
          <cell r="F1363">
            <v>37736</v>
          </cell>
          <cell r="G1363">
            <v>5.9700000000000003E-2</v>
          </cell>
          <cell r="H1363">
            <v>5.3999999999999999E-2</v>
          </cell>
          <cell r="I1363" t="str">
            <v>0          0   .</v>
          </cell>
          <cell r="J1363">
            <v>0</v>
          </cell>
          <cell r="K1363">
            <v>0</v>
          </cell>
          <cell r="L1363">
            <v>2003</v>
          </cell>
          <cell r="M1363" t="str">
            <v>No Trade</v>
          </cell>
          <cell r="N1363" t="str">
            <v/>
          </cell>
          <cell r="O1363" t="str">
            <v/>
          </cell>
          <cell r="P1363" t="str">
            <v/>
          </cell>
        </row>
        <row r="1364">
          <cell r="A1364" t="str">
            <v>OH</v>
          </cell>
          <cell r="B1364">
            <v>5</v>
          </cell>
          <cell r="C1364">
            <v>3</v>
          </cell>
          <cell r="D1364" t="str">
            <v>P</v>
          </cell>
          <cell r="E1364">
            <v>0.67</v>
          </cell>
          <cell r="F1364">
            <v>37736</v>
          </cell>
          <cell r="G1364">
            <v>4.4299999999999999E-2</v>
          </cell>
          <cell r="H1364">
            <v>5.0999999999999997E-2</v>
          </cell>
          <cell r="I1364" t="str">
            <v>8          0   .</v>
          </cell>
          <cell r="J1364">
            <v>0</v>
          </cell>
          <cell r="K1364">
            <v>0</v>
          </cell>
          <cell r="L1364">
            <v>2003</v>
          </cell>
          <cell r="M1364" t="str">
            <v>No Trade</v>
          </cell>
          <cell r="N1364" t="str">
            <v/>
          </cell>
          <cell r="O1364" t="str">
            <v/>
          </cell>
          <cell r="P1364" t="str">
            <v/>
          </cell>
        </row>
        <row r="1365">
          <cell r="A1365" t="str">
            <v>OH</v>
          </cell>
          <cell r="B1365">
            <v>5</v>
          </cell>
          <cell r="C1365">
            <v>3</v>
          </cell>
          <cell r="D1365" t="str">
            <v>C</v>
          </cell>
          <cell r="E1365">
            <v>0.68</v>
          </cell>
          <cell r="F1365">
            <v>37736</v>
          </cell>
          <cell r="G1365">
            <v>5.4699999999999999E-2</v>
          </cell>
          <cell r="H1365">
            <v>4.9000000000000002E-2</v>
          </cell>
          <cell r="I1365" t="str">
            <v>7          0   .</v>
          </cell>
          <cell r="J1365">
            <v>0</v>
          </cell>
          <cell r="K1365">
            <v>0</v>
          </cell>
          <cell r="L1365">
            <v>2003</v>
          </cell>
          <cell r="M1365" t="str">
            <v>No Trade</v>
          </cell>
          <cell r="N1365" t="str">
            <v/>
          </cell>
          <cell r="O1365" t="str">
            <v/>
          </cell>
          <cell r="P1365" t="str">
            <v/>
          </cell>
        </row>
        <row r="1366">
          <cell r="A1366" t="str">
            <v>OH</v>
          </cell>
          <cell r="B1366">
            <v>5</v>
          </cell>
          <cell r="C1366">
            <v>3</v>
          </cell>
          <cell r="D1366" t="str">
            <v>P</v>
          </cell>
          <cell r="E1366">
            <v>0.68</v>
          </cell>
          <cell r="F1366">
            <v>37736</v>
          </cell>
          <cell r="G1366">
            <v>4.9299999999999997E-2</v>
          </cell>
          <cell r="H1366">
            <v>5.7000000000000002E-2</v>
          </cell>
          <cell r="I1366" t="str">
            <v>5          0   .</v>
          </cell>
          <cell r="J1366">
            <v>0</v>
          </cell>
          <cell r="K1366">
            <v>0</v>
          </cell>
          <cell r="L1366">
            <v>2003</v>
          </cell>
          <cell r="M1366" t="str">
            <v>No Trade</v>
          </cell>
          <cell r="N1366" t="str">
            <v/>
          </cell>
          <cell r="O1366" t="str">
            <v/>
          </cell>
          <cell r="P1366" t="str">
            <v/>
          </cell>
        </row>
        <row r="1367">
          <cell r="A1367" t="str">
            <v>OH</v>
          </cell>
          <cell r="B1367">
            <v>5</v>
          </cell>
          <cell r="C1367">
            <v>3</v>
          </cell>
          <cell r="D1367" t="str">
            <v>C</v>
          </cell>
          <cell r="E1367">
            <v>0.69</v>
          </cell>
          <cell r="F1367">
            <v>37736</v>
          </cell>
          <cell r="G1367">
            <v>5.0099999999999999E-2</v>
          </cell>
          <cell r="H1367">
            <v>4.4999999999999998E-2</v>
          </cell>
          <cell r="I1367" t="str">
            <v>6          0   .</v>
          </cell>
          <cell r="J1367">
            <v>0</v>
          </cell>
          <cell r="K1367">
            <v>0</v>
          </cell>
          <cell r="L1367">
            <v>2003</v>
          </cell>
          <cell r="M1367" t="str">
            <v>No Trade</v>
          </cell>
          <cell r="N1367" t="str">
            <v/>
          </cell>
          <cell r="O1367" t="str">
            <v/>
          </cell>
          <cell r="P1367" t="str">
            <v/>
          </cell>
        </row>
        <row r="1368">
          <cell r="A1368" t="str">
            <v>OH</v>
          </cell>
          <cell r="B1368">
            <v>5</v>
          </cell>
          <cell r="C1368">
            <v>3</v>
          </cell>
          <cell r="D1368" t="str">
            <v>P</v>
          </cell>
          <cell r="E1368">
            <v>0.69</v>
          </cell>
          <cell r="F1368">
            <v>37736</v>
          </cell>
          <cell r="G1368">
            <v>5.4699999999999999E-2</v>
          </cell>
          <cell r="H1368">
            <v>6.3E-2</v>
          </cell>
          <cell r="I1368" t="str">
            <v>4          0   .</v>
          </cell>
          <cell r="J1368">
            <v>0</v>
          </cell>
          <cell r="K1368">
            <v>0</v>
          </cell>
          <cell r="L1368">
            <v>2003</v>
          </cell>
          <cell r="M1368" t="str">
            <v>No Trade</v>
          </cell>
          <cell r="N1368" t="str">
            <v/>
          </cell>
          <cell r="O1368" t="str">
            <v/>
          </cell>
          <cell r="P1368" t="str">
            <v/>
          </cell>
        </row>
        <row r="1369">
          <cell r="A1369" t="str">
            <v>OH</v>
          </cell>
          <cell r="B1369">
            <v>5</v>
          </cell>
          <cell r="C1369">
            <v>3</v>
          </cell>
          <cell r="D1369" t="str">
            <v>C</v>
          </cell>
          <cell r="E1369">
            <v>0.7</v>
          </cell>
          <cell r="F1369">
            <v>37736</v>
          </cell>
          <cell r="G1369">
            <v>4.5999999999999999E-2</v>
          </cell>
          <cell r="H1369">
            <v>4.1000000000000002E-2</v>
          </cell>
          <cell r="I1369" t="str">
            <v>9          1   .</v>
          </cell>
          <cell r="J1369">
            <v>530</v>
          </cell>
          <cell r="K1369">
            <v>5.2999999999999999E-2</v>
          </cell>
          <cell r="L1369">
            <v>2003</v>
          </cell>
          <cell r="M1369" t="str">
            <v>No Trade</v>
          </cell>
          <cell r="N1369" t="str">
            <v/>
          </cell>
          <cell r="O1369" t="str">
            <v/>
          </cell>
          <cell r="P1369" t="str">
            <v/>
          </cell>
        </row>
        <row r="1370">
          <cell r="A1370" t="str">
            <v>OH</v>
          </cell>
          <cell r="B1370">
            <v>5</v>
          </cell>
          <cell r="C1370">
            <v>3</v>
          </cell>
          <cell r="D1370" t="str">
            <v>P</v>
          </cell>
          <cell r="E1370">
            <v>0.7</v>
          </cell>
          <cell r="F1370">
            <v>37736</v>
          </cell>
          <cell r="G1370">
            <v>6.0600000000000001E-2</v>
          </cell>
          <cell r="H1370">
            <v>6.9000000000000006E-2</v>
          </cell>
          <cell r="I1370" t="str">
            <v>5          0   .</v>
          </cell>
          <cell r="J1370">
            <v>0</v>
          </cell>
          <cell r="K1370">
            <v>0</v>
          </cell>
          <cell r="L1370">
            <v>2003</v>
          </cell>
          <cell r="M1370" t="str">
            <v>No Trade</v>
          </cell>
          <cell r="N1370" t="str">
            <v/>
          </cell>
          <cell r="O1370" t="str">
            <v/>
          </cell>
          <cell r="P1370" t="str">
            <v/>
          </cell>
        </row>
        <row r="1371">
          <cell r="A1371" t="str">
            <v>OH</v>
          </cell>
          <cell r="B1371">
            <v>5</v>
          </cell>
          <cell r="C1371">
            <v>3</v>
          </cell>
          <cell r="D1371" t="str">
            <v>C</v>
          </cell>
          <cell r="E1371">
            <v>0.71</v>
          </cell>
          <cell r="F1371">
            <v>37736</v>
          </cell>
          <cell r="G1371">
            <v>4.2099999999999999E-2</v>
          </cell>
          <cell r="H1371">
            <v>3.7999999999999999E-2</v>
          </cell>
          <cell r="I1371" t="str">
            <v>4          0   .</v>
          </cell>
          <cell r="J1371">
            <v>0</v>
          </cell>
          <cell r="K1371">
            <v>0</v>
          </cell>
          <cell r="L1371">
            <v>2003</v>
          </cell>
          <cell r="M1371" t="str">
            <v>No Trade</v>
          </cell>
          <cell r="N1371" t="str">
            <v/>
          </cell>
          <cell r="O1371" t="str">
            <v/>
          </cell>
          <cell r="P1371" t="str">
            <v/>
          </cell>
        </row>
        <row r="1372">
          <cell r="A1372" t="str">
            <v>OH</v>
          </cell>
          <cell r="B1372">
            <v>5</v>
          </cell>
          <cell r="C1372">
            <v>3</v>
          </cell>
          <cell r="D1372" t="str">
            <v>P</v>
          </cell>
          <cell r="E1372">
            <v>0.71</v>
          </cell>
          <cell r="F1372">
            <v>37736</v>
          </cell>
          <cell r="G1372">
            <v>6.6500000000000004E-2</v>
          </cell>
          <cell r="H1372">
            <v>7.4999999999999997E-2</v>
          </cell>
          <cell r="I1372" t="str">
            <v>8          0   .</v>
          </cell>
          <cell r="J1372">
            <v>0</v>
          </cell>
          <cell r="K1372">
            <v>0</v>
          </cell>
          <cell r="L1372">
            <v>2003</v>
          </cell>
          <cell r="M1372" t="str">
            <v>No Trade</v>
          </cell>
          <cell r="N1372" t="str">
            <v/>
          </cell>
          <cell r="O1372" t="str">
            <v/>
          </cell>
          <cell r="P1372" t="str">
            <v/>
          </cell>
        </row>
        <row r="1373">
          <cell r="A1373" t="str">
            <v>OH</v>
          </cell>
          <cell r="B1373">
            <v>5</v>
          </cell>
          <cell r="C1373">
            <v>3</v>
          </cell>
          <cell r="D1373" t="str">
            <v>C</v>
          </cell>
          <cell r="E1373">
            <v>0.72</v>
          </cell>
          <cell r="F1373">
            <v>37736</v>
          </cell>
          <cell r="G1373">
            <v>3.85E-2</v>
          </cell>
          <cell r="H1373">
            <v>3.5000000000000003E-2</v>
          </cell>
          <cell r="I1373" t="str">
            <v>1          0   .</v>
          </cell>
          <cell r="J1373">
            <v>0</v>
          </cell>
          <cell r="K1373">
            <v>0</v>
          </cell>
          <cell r="L1373">
            <v>2003</v>
          </cell>
          <cell r="M1373" t="str">
            <v>No Trade</v>
          </cell>
          <cell r="N1373" t="str">
            <v/>
          </cell>
          <cell r="O1373" t="str">
            <v/>
          </cell>
          <cell r="P1373" t="str">
            <v/>
          </cell>
        </row>
        <row r="1374">
          <cell r="A1374" t="str">
            <v>OH</v>
          </cell>
          <cell r="B1374">
            <v>5</v>
          </cell>
          <cell r="C1374">
            <v>3</v>
          </cell>
          <cell r="D1374" t="str">
            <v>C</v>
          </cell>
          <cell r="E1374">
            <v>0.73</v>
          </cell>
          <cell r="F1374">
            <v>37736</v>
          </cell>
          <cell r="G1374">
            <v>3.5200000000000002E-2</v>
          </cell>
          <cell r="H1374">
            <v>3.2000000000000001E-2</v>
          </cell>
          <cell r="I1374" t="str">
            <v>2          0   .</v>
          </cell>
          <cell r="J1374">
            <v>0</v>
          </cell>
          <cell r="K1374">
            <v>0</v>
          </cell>
          <cell r="L1374">
            <v>2003</v>
          </cell>
          <cell r="M1374" t="str">
            <v>No Trade</v>
          </cell>
          <cell r="N1374" t="str">
            <v/>
          </cell>
          <cell r="O1374" t="str">
            <v/>
          </cell>
          <cell r="P1374" t="str">
            <v/>
          </cell>
        </row>
        <row r="1375">
          <cell r="A1375" t="str">
            <v>OH</v>
          </cell>
          <cell r="B1375">
            <v>5</v>
          </cell>
          <cell r="C1375">
            <v>3</v>
          </cell>
          <cell r="D1375" t="str">
            <v>C</v>
          </cell>
          <cell r="E1375">
            <v>0.74</v>
          </cell>
          <cell r="F1375">
            <v>37736</v>
          </cell>
          <cell r="G1375">
            <v>3.2199999999999999E-2</v>
          </cell>
          <cell r="H1375">
            <v>2.9000000000000001E-2</v>
          </cell>
          <cell r="I1375" t="str">
            <v>4          0   .</v>
          </cell>
          <cell r="J1375">
            <v>0</v>
          </cell>
          <cell r="K1375">
            <v>0</v>
          </cell>
          <cell r="L1375">
            <v>2003</v>
          </cell>
          <cell r="M1375" t="str">
            <v>No Trade</v>
          </cell>
          <cell r="N1375" t="str">
            <v/>
          </cell>
          <cell r="O1375" t="str">
            <v/>
          </cell>
          <cell r="P1375" t="str">
            <v/>
          </cell>
        </row>
        <row r="1376">
          <cell r="A1376" t="str">
            <v>OH</v>
          </cell>
          <cell r="B1376">
            <v>5</v>
          </cell>
          <cell r="C1376">
            <v>3</v>
          </cell>
          <cell r="D1376" t="str">
            <v>C</v>
          </cell>
          <cell r="E1376">
            <v>0.75</v>
          </cell>
          <cell r="F1376">
            <v>37736</v>
          </cell>
          <cell r="G1376">
            <v>2.93E-2</v>
          </cell>
          <cell r="H1376">
            <v>2.5999999999999999E-2</v>
          </cell>
          <cell r="I1376" t="str">
            <v>8          0   .</v>
          </cell>
          <cell r="J1376">
            <v>0</v>
          </cell>
          <cell r="K1376">
            <v>0</v>
          </cell>
          <cell r="L1376">
            <v>2003</v>
          </cell>
          <cell r="M1376" t="str">
            <v>No Trade</v>
          </cell>
          <cell r="N1376" t="str">
            <v/>
          </cell>
          <cell r="O1376" t="str">
            <v/>
          </cell>
          <cell r="P1376" t="str">
            <v/>
          </cell>
        </row>
        <row r="1377">
          <cell r="A1377" t="str">
            <v>OH</v>
          </cell>
          <cell r="B1377">
            <v>5</v>
          </cell>
          <cell r="C1377">
            <v>3</v>
          </cell>
          <cell r="D1377" t="str">
            <v>P</v>
          </cell>
          <cell r="E1377">
            <v>0.75</v>
          </cell>
          <cell r="F1377">
            <v>37736</v>
          </cell>
          <cell r="G1377">
            <v>0</v>
          </cell>
          <cell r="H1377">
            <v>0</v>
          </cell>
          <cell r="I1377" t="str">
            <v>0          0   .</v>
          </cell>
          <cell r="J1377">
            <v>0</v>
          </cell>
          <cell r="K1377">
            <v>0</v>
          </cell>
          <cell r="L1377">
            <v>2003</v>
          </cell>
          <cell r="M1377" t="str">
            <v>No Trade</v>
          </cell>
          <cell r="N1377" t="str">
            <v/>
          </cell>
          <cell r="O1377" t="str">
            <v/>
          </cell>
          <cell r="P1377" t="str">
            <v/>
          </cell>
        </row>
        <row r="1378">
          <cell r="A1378" t="str">
            <v>OH</v>
          </cell>
          <cell r="B1378">
            <v>5</v>
          </cell>
          <cell r="C1378">
            <v>3</v>
          </cell>
          <cell r="D1378" t="str">
            <v>C</v>
          </cell>
          <cell r="E1378">
            <v>0.76</v>
          </cell>
          <cell r="F1378">
            <v>37736</v>
          </cell>
          <cell r="G1378">
            <v>2.6700000000000002E-2</v>
          </cell>
          <cell r="H1378">
            <v>2.4E-2</v>
          </cell>
          <cell r="I1378" t="str">
            <v>5          0   .</v>
          </cell>
          <cell r="J1378">
            <v>0</v>
          </cell>
          <cell r="K1378">
            <v>0</v>
          </cell>
          <cell r="L1378">
            <v>2003</v>
          </cell>
          <cell r="M1378" t="str">
            <v>No Trade</v>
          </cell>
          <cell r="N1378" t="str">
            <v/>
          </cell>
          <cell r="O1378" t="str">
            <v/>
          </cell>
          <cell r="P1378" t="str">
            <v/>
          </cell>
        </row>
        <row r="1379">
          <cell r="A1379" t="str">
            <v>OH</v>
          </cell>
          <cell r="B1379">
            <v>5</v>
          </cell>
          <cell r="C1379">
            <v>3</v>
          </cell>
          <cell r="D1379" t="str">
            <v>C</v>
          </cell>
          <cell r="E1379">
            <v>0.77</v>
          </cell>
          <cell r="F1379">
            <v>37736</v>
          </cell>
          <cell r="G1379">
            <v>2.4299999999999999E-2</v>
          </cell>
          <cell r="H1379">
            <v>2.1999999999999999E-2</v>
          </cell>
          <cell r="I1379" t="str">
            <v>3          0   .</v>
          </cell>
          <cell r="J1379">
            <v>0</v>
          </cell>
          <cell r="K1379">
            <v>0</v>
          </cell>
          <cell r="L1379">
            <v>2003</v>
          </cell>
          <cell r="M1379" t="str">
            <v>No Trade</v>
          </cell>
          <cell r="N1379" t="str">
            <v/>
          </cell>
          <cell r="O1379" t="str">
            <v/>
          </cell>
          <cell r="P1379" t="str">
            <v/>
          </cell>
        </row>
        <row r="1380">
          <cell r="A1380" t="str">
            <v>OH</v>
          </cell>
          <cell r="B1380">
            <v>5</v>
          </cell>
          <cell r="C1380">
            <v>3</v>
          </cell>
          <cell r="D1380" t="str">
            <v>C</v>
          </cell>
          <cell r="E1380">
            <v>0.78</v>
          </cell>
          <cell r="F1380">
            <v>37736</v>
          </cell>
          <cell r="G1380">
            <v>2.2100000000000002E-2</v>
          </cell>
          <cell r="H1380">
            <v>0.02</v>
          </cell>
          <cell r="I1380" t="str">
            <v>3          0   .</v>
          </cell>
          <cell r="J1380">
            <v>0</v>
          </cell>
          <cell r="K1380">
            <v>0</v>
          </cell>
          <cell r="L1380">
            <v>2003</v>
          </cell>
          <cell r="M1380" t="str">
            <v>No Trade</v>
          </cell>
          <cell r="N1380" t="str">
            <v/>
          </cell>
          <cell r="O1380" t="str">
            <v/>
          </cell>
          <cell r="P1380" t="str">
            <v/>
          </cell>
        </row>
        <row r="1381">
          <cell r="A1381" t="str">
            <v>OH</v>
          </cell>
          <cell r="B1381">
            <v>5</v>
          </cell>
          <cell r="C1381">
            <v>3</v>
          </cell>
          <cell r="D1381" t="str">
            <v>C</v>
          </cell>
          <cell r="E1381">
            <v>0.79</v>
          </cell>
          <cell r="F1381">
            <v>37736</v>
          </cell>
          <cell r="G1381">
            <v>2.01E-2</v>
          </cell>
          <cell r="H1381">
            <v>1.7999999999999999E-2</v>
          </cell>
          <cell r="I1381" t="str">
            <v>5          0   .</v>
          </cell>
          <cell r="J1381">
            <v>0</v>
          </cell>
          <cell r="K1381">
            <v>0</v>
          </cell>
          <cell r="L1381">
            <v>2003</v>
          </cell>
          <cell r="M1381" t="str">
            <v>No Trade</v>
          </cell>
          <cell r="N1381" t="str">
            <v/>
          </cell>
          <cell r="O1381" t="str">
            <v/>
          </cell>
          <cell r="P1381" t="str">
            <v/>
          </cell>
        </row>
        <row r="1382">
          <cell r="A1382" t="str">
            <v>OH</v>
          </cell>
          <cell r="B1382">
            <v>5</v>
          </cell>
          <cell r="C1382">
            <v>3</v>
          </cell>
          <cell r="D1382" t="str">
            <v>C</v>
          </cell>
          <cell r="E1382">
            <v>0.8</v>
          </cell>
          <cell r="F1382">
            <v>37736</v>
          </cell>
          <cell r="G1382">
            <v>1.83E-2</v>
          </cell>
          <cell r="H1382">
            <v>1.6E-2</v>
          </cell>
          <cell r="I1382" t="str">
            <v>8          0   .</v>
          </cell>
          <cell r="J1382">
            <v>0</v>
          </cell>
          <cell r="K1382">
            <v>0</v>
          </cell>
          <cell r="L1382">
            <v>2003</v>
          </cell>
          <cell r="M1382" t="str">
            <v>No Trade</v>
          </cell>
          <cell r="N1382" t="str">
            <v/>
          </cell>
          <cell r="O1382" t="str">
            <v/>
          </cell>
          <cell r="P1382" t="str">
            <v/>
          </cell>
        </row>
        <row r="1383">
          <cell r="A1383" t="str">
            <v>OH</v>
          </cell>
          <cell r="B1383">
            <v>5</v>
          </cell>
          <cell r="C1383">
            <v>3</v>
          </cell>
          <cell r="D1383" t="str">
            <v>C</v>
          </cell>
          <cell r="E1383">
            <v>0.85</v>
          </cell>
          <cell r="F1383">
            <v>37736</v>
          </cell>
          <cell r="G1383">
            <v>1.12E-2</v>
          </cell>
          <cell r="H1383">
            <v>0.01</v>
          </cell>
          <cell r="I1383" t="str">
            <v>4          0   .</v>
          </cell>
          <cell r="J1383">
            <v>0</v>
          </cell>
          <cell r="K1383">
            <v>0</v>
          </cell>
          <cell r="L1383">
            <v>2003</v>
          </cell>
          <cell r="M1383" t="str">
            <v>No Trade</v>
          </cell>
          <cell r="N1383" t="str">
            <v/>
          </cell>
          <cell r="O1383" t="str">
            <v/>
          </cell>
          <cell r="P1383" t="str">
            <v/>
          </cell>
        </row>
        <row r="1384">
          <cell r="A1384" t="str">
            <v>OH</v>
          </cell>
          <cell r="B1384">
            <v>5</v>
          </cell>
          <cell r="C1384">
            <v>3</v>
          </cell>
          <cell r="D1384" t="str">
            <v>C</v>
          </cell>
          <cell r="E1384">
            <v>0.86</v>
          </cell>
          <cell r="F1384">
            <v>37736</v>
          </cell>
          <cell r="G1384">
            <v>1.0200000000000001E-2</v>
          </cell>
          <cell r="H1384">
            <v>8.9999999999999993E-3</v>
          </cell>
          <cell r="I1384" t="str">
            <v>5          0   .</v>
          </cell>
          <cell r="J1384">
            <v>0</v>
          </cell>
          <cell r="K1384">
            <v>0</v>
          </cell>
          <cell r="L1384">
            <v>2003</v>
          </cell>
          <cell r="M1384" t="str">
            <v>No Trade</v>
          </cell>
          <cell r="N1384" t="str">
            <v/>
          </cell>
          <cell r="O1384" t="str">
            <v/>
          </cell>
          <cell r="P1384" t="str">
            <v/>
          </cell>
        </row>
        <row r="1385">
          <cell r="A1385" t="str">
            <v>OH</v>
          </cell>
          <cell r="B1385">
            <v>5</v>
          </cell>
          <cell r="C1385">
            <v>3</v>
          </cell>
          <cell r="D1385" t="str">
            <v>C</v>
          </cell>
          <cell r="E1385">
            <v>0.9</v>
          </cell>
          <cell r="F1385">
            <v>37736</v>
          </cell>
          <cell r="G1385">
            <v>6.7999999999999996E-3</v>
          </cell>
          <cell r="H1385">
            <v>6.0000000000000001E-3</v>
          </cell>
          <cell r="I1385" t="str">
            <v>4          0   .</v>
          </cell>
          <cell r="J1385">
            <v>0</v>
          </cell>
          <cell r="K1385">
            <v>0</v>
          </cell>
          <cell r="L1385">
            <v>2003</v>
          </cell>
          <cell r="M1385" t="str">
            <v>No Trade</v>
          </cell>
          <cell r="N1385" t="str">
            <v/>
          </cell>
          <cell r="O1385" t="str">
            <v/>
          </cell>
          <cell r="P1385" t="str">
            <v/>
          </cell>
        </row>
        <row r="1386">
          <cell r="A1386" t="str">
            <v>OH</v>
          </cell>
          <cell r="B1386">
            <v>5</v>
          </cell>
          <cell r="C1386">
            <v>3</v>
          </cell>
          <cell r="D1386" t="str">
            <v>C</v>
          </cell>
          <cell r="E1386">
            <v>0.91</v>
          </cell>
          <cell r="F1386">
            <v>37736</v>
          </cell>
          <cell r="G1386">
            <v>6.1999999999999998E-3</v>
          </cell>
          <cell r="H1386">
            <v>5.0000000000000001E-3</v>
          </cell>
          <cell r="I1386" t="str">
            <v>8          0   .</v>
          </cell>
          <cell r="J1386">
            <v>0</v>
          </cell>
          <cell r="K1386">
            <v>0</v>
          </cell>
          <cell r="L1386">
            <v>2003</v>
          </cell>
          <cell r="M1386" t="str">
            <v>No Trade</v>
          </cell>
          <cell r="N1386" t="str">
            <v/>
          </cell>
          <cell r="O1386" t="str">
            <v/>
          </cell>
          <cell r="P1386" t="str">
            <v/>
          </cell>
        </row>
        <row r="1387">
          <cell r="A1387" t="str">
            <v>OH</v>
          </cell>
          <cell r="B1387">
            <v>6</v>
          </cell>
          <cell r="C1387">
            <v>3</v>
          </cell>
          <cell r="D1387" t="str">
            <v>C</v>
          </cell>
          <cell r="E1387">
            <v>0.1</v>
          </cell>
          <cell r="F1387">
            <v>37768</v>
          </cell>
          <cell r="G1387">
            <v>0</v>
          </cell>
          <cell r="H1387">
            <v>0</v>
          </cell>
          <cell r="I1387" t="str">
            <v>0          0   .</v>
          </cell>
          <cell r="J1387">
            <v>0</v>
          </cell>
          <cell r="K1387">
            <v>0</v>
          </cell>
          <cell r="L1387">
            <v>2003</v>
          </cell>
          <cell r="M1387" t="str">
            <v>No Trade</v>
          </cell>
          <cell r="N1387" t="str">
            <v/>
          </cell>
          <cell r="O1387" t="str">
            <v/>
          </cell>
          <cell r="P1387" t="str">
            <v/>
          </cell>
        </row>
        <row r="1388">
          <cell r="A1388" t="str">
            <v>OH</v>
          </cell>
          <cell r="B1388">
            <v>6</v>
          </cell>
          <cell r="C1388">
            <v>3</v>
          </cell>
          <cell r="D1388" t="str">
            <v>C</v>
          </cell>
          <cell r="E1388">
            <v>0.54</v>
          </cell>
          <cell r="F1388">
            <v>37768</v>
          </cell>
          <cell r="G1388">
            <v>5.11E-2</v>
          </cell>
          <cell r="H1388">
            <v>5.0999999999999997E-2</v>
          </cell>
          <cell r="I1388" t="str">
            <v>1          0   .</v>
          </cell>
          <cell r="J1388">
            <v>0</v>
          </cell>
          <cell r="K1388">
            <v>0</v>
          </cell>
          <cell r="L1388">
            <v>2003</v>
          </cell>
          <cell r="M1388" t="str">
            <v>No Trade</v>
          </cell>
          <cell r="N1388" t="str">
            <v/>
          </cell>
          <cell r="O1388" t="str">
            <v/>
          </cell>
          <cell r="P1388" t="str">
            <v/>
          </cell>
        </row>
        <row r="1389">
          <cell r="A1389" t="str">
            <v>OH</v>
          </cell>
          <cell r="B1389">
            <v>6</v>
          </cell>
          <cell r="C1389">
            <v>3</v>
          </cell>
          <cell r="D1389" t="str">
            <v>P</v>
          </cell>
          <cell r="E1389">
            <v>0.54</v>
          </cell>
          <cell r="F1389">
            <v>37768</v>
          </cell>
          <cell r="G1389">
            <v>9.7000000000000003E-3</v>
          </cell>
          <cell r="H1389">
            <v>1.0999999999999999E-2</v>
          </cell>
          <cell r="I1389" t="str">
            <v>4          0   .</v>
          </cell>
          <cell r="J1389">
            <v>0</v>
          </cell>
          <cell r="K1389">
            <v>0</v>
          </cell>
          <cell r="L1389">
            <v>2003</v>
          </cell>
          <cell r="M1389" t="str">
            <v>No Trade</v>
          </cell>
          <cell r="N1389" t="str">
            <v/>
          </cell>
          <cell r="O1389" t="str">
            <v/>
          </cell>
          <cell r="P1389" t="str">
            <v/>
          </cell>
        </row>
        <row r="1390">
          <cell r="A1390" t="str">
            <v>OH</v>
          </cell>
          <cell r="B1390">
            <v>6</v>
          </cell>
          <cell r="C1390">
            <v>3</v>
          </cell>
          <cell r="D1390" t="str">
            <v>P</v>
          </cell>
          <cell r="E1390">
            <v>0.55000000000000004</v>
          </cell>
          <cell r="F1390">
            <v>37768</v>
          </cell>
          <cell r="G1390">
            <v>1.15E-2</v>
          </cell>
          <cell r="H1390">
            <v>1.2999999999999999E-2</v>
          </cell>
          <cell r="I1390" t="str">
            <v>5          0   .</v>
          </cell>
          <cell r="J1390">
            <v>0</v>
          </cell>
          <cell r="K1390">
            <v>0</v>
          </cell>
          <cell r="L1390">
            <v>2003</v>
          </cell>
          <cell r="M1390" t="str">
            <v>No Trade</v>
          </cell>
          <cell r="N1390" t="str">
            <v/>
          </cell>
          <cell r="O1390" t="str">
            <v/>
          </cell>
          <cell r="P1390" t="str">
            <v/>
          </cell>
        </row>
        <row r="1391">
          <cell r="A1391" t="str">
            <v>OH</v>
          </cell>
          <cell r="B1391">
            <v>6</v>
          </cell>
          <cell r="C1391">
            <v>3</v>
          </cell>
          <cell r="D1391" t="str">
            <v>P</v>
          </cell>
          <cell r="E1391">
            <v>0.56000000000000005</v>
          </cell>
          <cell r="F1391">
            <v>37768</v>
          </cell>
          <cell r="G1391">
            <v>1.3599999999999999E-2</v>
          </cell>
          <cell r="H1391">
            <v>1.4999999999999999E-2</v>
          </cell>
          <cell r="I1391" t="str">
            <v>8          0   .</v>
          </cell>
          <cell r="J1391">
            <v>0</v>
          </cell>
          <cell r="K1391">
            <v>0</v>
          </cell>
          <cell r="L1391">
            <v>2003</v>
          </cell>
          <cell r="M1391" t="str">
            <v>No Trade</v>
          </cell>
          <cell r="N1391" t="str">
            <v/>
          </cell>
          <cell r="O1391" t="str">
            <v/>
          </cell>
          <cell r="P1391" t="str">
            <v/>
          </cell>
        </row>
        <row r="1392">
          <cell r="A1392" t="str">
            <v>OH</v>
          </cell>
          <cell r="B1392">
            <v>6</v>
          </cell>
          <cell r="C1392">
            <v>3</v>
          </cell>
          <cell r="D1392" t="str">
            <v>P</v>
          </cell>
          <cell r="E1392">
            <v>0.56999999999999995</v>
          </cell>
          <cell r="F1392">
            <v>37768</v>
          </cell>
          <cell r="G1392">
            <v>0</v>
          </cell>
          <cell r="H1392">
            <v>0</v>
          </cell>
          <cell r="I1392" t="str">
            <v>0          0   .</v>
          </cell>
          <cell r="J1392">
            <v>0</v>
          </cell>
          <cell r="K1392">
            <v>0</v>
          </cell>
          <cell r="L1392">
            <v>2003</v>
          </cell>
          <cell r="M1392" t="str">
            <v>No Trade</v>
          </cell>
          <cell r="N1392" t="str">
            <v/>
          </cell>
          <cell r="O1392" t="str">
            <v/>
          </cell>
          <cell r="P1392" t="str">
            <v/>
          </cell>
        </row>
        <row r="1393">
          <cell r="A1393" t="str">
            <v>OH</v>
          </cell>
          <cell r="B1393">
            <v>6</v>
          </cell>
          <cell r="C1393">
            <v>3</v>
          </cell>
          <cell r="D1393" t="str">
            <v>P</v>
          </cell>
          <cell r="E1393">
            <v>0.57999999999999996</v>
          </cell>
          <cell r="F1393">
            <v>37768</v>
          </cell>
          <cell r="G1393">
            <v>1.84E-2</v>
          </cell>
          <cell r="H1393">
            <v>2.1000000000000001E-2</v>
          </cell>
          <cell r="I1393" t="str">
            <v>2          0   .</v>
          </cell>
          <cell r="J1393">
            <v>0</v>
          </cell>
          <cell r="K1393">
            <v>0</v>
          </cell>
          <cell r="L1393">
            <v>2003</v>
          </cell>
          <cell r="M1393" t="str">
            <v>No Trade</v>
          </cell>
          <cell r="N1393" t="str">
            <v/>
          </cell>
          <cell r="O1393" t="str">
            <v/>
          </cell>
          <cell r="P1393" t="str">
            <v/>
          </cell>
        </row>
        <row r="1394">
          <cell r="A1394" t="str">
            <v>OH</v>
          </cell>
          <cell r="B1394">
            <v>6</v>
          </cell>
          <cell r="C1394">
            <v>3</v>
          </cell>
          <cell r="D1394" t="str">
            <v>P</v>
          </cell>
          <cell r="E1394">
            <v>0.59</v>
          </cell>
          <cell r="F1394">
            <v>37768</v>
          </cell>
          <cell r="G1394">
            <v>2.1299999999999999E-2</v>
          </cell>
          <cell r="H1394">
            <v>2.4E-2</v>
          </cell>
          <cell r="I1394" t="str">
            <v>3          0   .</v>
          </cell>
          <cell r="J1394">
            <v>0</v>
          </cell>
          <cell r="K1394">
            <v>0</v>
          </cell>
          <cell r="L1394">
            <v>2003</v>
          </cell>
          <cell r="M1394" t="str">
            <v>No Trade</v>
          </cell>
          <cell r="N1394" t="str">
            <v/>
          </cell>
          <cell r="O1394" t="str">
            <v/>
          </cell>
          <cell r="P1394" t="str">
            <v/>
          </cell>
        </row>
        <row r="1395">
          <cell r="A1395" t="str">
            <v>OH</v>
          </cell>
          <cell r="B1395">
            <v>6</v>
          </cell>
          <cell r="C1395">
            <v>3</v>
          </cell>
          <cell r="D1395" t="str">
            <v>P</v>
          </cell>
          <cell r="E1395">
            <v>0.6</v>
          </cell>
          <cell r="F1395">
            <v>37768</v>
          </cell>
          <cell r="G1395">
            <v>2.4400000000000002E-2</v>
          </cell>
          <cell r="H1395">
            <v>2.7E-2</v>
          </cell>
          <cell r="I1395" t="str">
            <v>7          0   .</v>
          </cell>
          <cell r="J1395">
            <v>0</v>
          </cell>
          <cell r="K1395">
            <v>0</v>
          </cell>
          <cell r="L1395">
            <v>2003</v>
          </cell>
          <cell r="M1395" t="str">
            <v>No Trade</v>
          </cell>
          <cell r="N1395" t="str">
            <v/>
          </cell>
          <cell r="O1395" t="str">
            <v/>
          </cell>
          <cell r="P1395" t="str">
            <v/>
          </cell>
        </row>
        <row r="1396">
          <cell r="A1396" t="str">
            <v>OH</v>
          </cell>
          <cell r="B1396">
            <v>6</v>
          </cell>
          <cell r="C1396">
            <v>3</v>
          </cell>
          <cell r="D1396" t="str">
            <v>C</v>
          </cell>
          <cell r="E1396">
            <v>0.61</v>
          </cell>
          <cell r="F1396">
            <v>37768</v>
          </cell>
          <cell r="G1396">
            <v>9.06E-2</v>
          </cell>
          <cell r="H1396">
            <v>0.09</v>
          </cell>
          <cell r="I1396" t="str">
            <v>6          0   .</v>
          </cell>
          <cell r="J1396">
            <v>0</v>
          </cell>
          <cell r="K1396">
            <v>0</v>
          </cell>
          <cell r="L1396">
            <v>2003</v>
          </cell>
          <cell r="M1396" t="str">
            <v>No Trade</v>
          </cell>
          <cell r="N1396" t="str">
            <v/>
          </cell>
          <cell r="O1396" t="str">
            <v/>
          </cell>
          <cell r="P1396" t="str">
            <v/>
          </cell>
        </row>
        <row r="1397">
          <cell r="A1397" t="str">
            <v>OH</v>
          </cell>
          <cell r="B1397">
            <v>6</v>
          </cell>
          <cell r="C1397">
            <v>3</v>
          </cell>
          <cell r="D1397" t="str">
            <v>P</v>
          </cell>
          <cell r="E1397">
            <v>0.61</v>
          </cell>
          <cell r="F1397">
            <v>37768</v>
          </cell>
          <cell r="G1397">
            <v>2.7699999999999999E-2</v>
          </cell>
          <cell r="H1397">
            <v>3.1E-2</v>
          </cell>
          <cell r="I1397" t="str">
            <v>4          0   .</v>
          </cell>
          <cell r="J1397">
            <v>0</v>
          </cell>
          <cell r="K1397">
            <v>0</v>
          </cell>
          <cell r="L1397">
            <v>2003</v>
          </cell>
          <cell r="M1397" t="str">
            <v>No Trade</v>
          </cell>
          <cell r="N1397" t="str">
            <v/>
          </cell>
          <cell r="O1397" t="str">
            <v/>
          </cell>
          <cell r="P1397" t="str">
            <v/>
          </cell>
        </row>
        <row r="1398">
          <cell r="A1398" t="str">
            <v>OH</v>
          </cell>
          <cell r="B1398">
            <v>6</v>
          </cell>
          <cell r="C1398">
            <v>3</v>
          </cell>
          <cell r="D1398" t="str">
            <v>C</v>
          </cell>
          <cell r="E1398">
            <v>0.63</v>
          </cell>
          <cell r="F1398">
            <v>37768</v>
          </cell>
          <cell r="G1398">
            <v>8.1000000000000003E-2</v>
          </cell>
          <cell r="H1398">
            <v>7.1999999999999995E-2</v>
          </cell>
          <cell r="I1398" t="str">
            <v>4          0   .</v>
          </cell>
          <cell r="J1398">
            <v>0</v>
          </cell>
          <cell r="K1398">
            <v>0</v>
          </cell>
          <cell r="L1398">
            <v>2003</v>
          </cell>
          <cell r="M1398" t="str">
            <v>No Trade</v>
          </cell>
          <cell r="N1398" t="str">
            <v/>
          </cell>
          <cell r="O1398" t="str">
            <v/>
          </cell>
          <cell r="P1398" t="str">
            <v/>
          </cell>
        </row>
        <row r="1399">
          <cell r="A1399" t="str">
            <v>OH</v>
          </cell>
          <cell r="B1399">
            <v>6</v>
          </cell>
          <cell r="C1399">
            <v>3</v>
          </cell>
          <cell r="D1399" t="str">
            <v>P</v>
          </cell>
          <cell r="E1399">
            <v>0.63</v>
          </cell>
          <cell r="F1399">
            <v>37768</v>
          </cell>
          <cell r="G1399">
            <v>3.5299999999999998E-2</v>
          </cell>
          <cell r="H1399">
            <v>3.9E-2</v>
          </cell>
          <cell r="I1399" t="str">
            <v>6          0   .</v>
          </cell>
          <cell r="J1399">
            <v>0</v>
          </cell>
          <cell r="K1399">
            <v>0</v>
          </cell>
          <cell r="L1399">
            <v>2003</v>
          </cell>
          <cell r="M1399" t="str">
            <v>No Trade</v>
          </cell>
          <cell r="N1399" t="str">
            <v/>
          </cell>
          <cell r="O1399" t="str">
            <v/>
          </cell>
          <cell r="P1399" t="str">
            <v/>
          </cell>
        </row>
        <row r="1400">
          <cell r="A1400" t="str">
            <v>OH</v>
          </cell>
          <cell r="B1400">
            <v>6</v>
          </cell>
          <cell r="C1400">
            <v>3</v>
          </cell>
          <cell r="D1400" t="str">
            <v>C</v>
          </cell>
          <cell r="E1400">
            <v>0.64</v>
          </cell>
          <cell r="F1400">
            <v>37768</v>
          </cell>
          <cell r="G1400">
            <v>7.5499999999999998E-2</v>
          </cell>
          <cell r="H1400">
            <v>6.7000000000000004E-2</v>
          </cell>
          <cell r="I1400" t="str">
            <v>3          0   .</v>
          </cell>
          <cell r="J1400">
            <v>0</v>
          </cell>
          <cell r="K1400">
            <v>0</v>
          </cell>
          <cell r="L1400">
            <v>2003</v>
          </cell>
          <cell r="M1400" t="str">
            <v>No Trade</v>
          </cell>
          <cell r="N1400" t="str">
            <v/>
          </cell>
          <cell r="O1400" t="str">
            <v/>
          </cell>
          <cell r="P1400" t="str">
            <v/>
          </cell>
        </row>
        <row r="1401">
          <cell r="A1401" t="str">
            <v>OH</v>
          </cell>
          <cell r="B1401">
            <v>6</v>
          </cell>
          <cell r="C1401">
            <v>3</v>
          </cell>
          <cell r="D1401" t="str">
            <v>P</v>
          </cell>
          <cell r="E1401">
            <v>0.64</v>
          </cell>
          <cell r="F1401">
            <v>37768</v>
          </cell>
          <cell r="G1401">
            <v>3.95E-2</v>
          </cell>
          <cell r="H1401">
            <v>4.3999999999999997E-2</v>
          </cell>
          <cell r="I1401" t="str">
            <v>2          0   .</v>
          </cell>
          <cell r="J1401">
            <v>0</v>
          </cell>
          <cell r="K1401">
            <v>0</v>
          </cell>
          <cell r="L1401">
            <v>2003</v>
          </cell>
          <cell r="M1401" t="str">
            <v>No Trade</v>
          </cell>
          <cell r="N1401" t="str">
            <v/>
          </cell>
          <cell r="O1401" t="str">
            <v/>
          </cell>
          <cell r="P1401" t="str">
            <v/>
          </cell>
        </row>
        <row r="1402">
          <cell r="A1402" t="str">
            <v>OH</v>
          </cell>
          <cell r="B1402">
            <v>6</v>
          </cell>
          <cell r="C1402">
            <v>3</v>
          </cell>
          <cell r="D1402" t="str">
            <v>C</v>
          </cell>
          <cell r="E1402">
            <v>0.65</v>
          </cell>
          <cell r="F1402">
            <v>37768</v>
          </cell>
          <cell r="G1402">
            <v>7.0199999999999999E-2</v>
          </cell>
          <cell r="H1402">
            <v>6.2E-2</v>
          </cell>
          <cell r="I1402" t="str">
            <v>2          0   .</v>
          </cell>
          <cell r="J1402">
            <v>0</v>
          </cell>
          <cell r="K1402">
            <v>0</v>
          </cell>
          <cell r="L1402">
            <v>2003</v>
          </cell>
          <cell r="M1402" t="str">
            <v>No Trade</v>
          </cell>
          <cell r="N1402" t="str">
            <v/>
          </cell>
          <cell r="O1402" t="str">
            <v/>
          </cell>
          <cell r="P1402" t="str">
            <v/>
          </cell>
        </row>
        <row r="1403">
          <cell r="A1403" t="str">
            <v>OH</v>
          </cell>
          <cell r="B1403">
            <v>6</v>
          </cell>
          <cell r="C1403">
            <v>3</v>
          </cell>
          <cell r="D1403" t="str">
            <v>P</v>
          </cell>
          <cell r="E1403">
            <v>0.65</v>
          </cell>
          <cell r="F1403">
            <v>37768</v>
          </cell>
          <cell r="G1403">
            <v>4.3999999999999997E-2</v>
          </cell>
          <cell r="H1403">
            <v>4.9000000000000002E-2</v>
          </cell>
          <cell r="I1403" t="str">
            <v>0          1   .</v>
          </cell>
          <cell r="J1403">
            <v>500</v>
          </cell>
          <cell r="K1403">
            <v>0.05</v>
          </cell>
          <cell r="L1403">
            <v>2003</v>
          </cell>
          <cell r="M1403" t="str">
            <v>No Trade</v>
          </cell>
          <cell r="N1403" t="str">
            <v/>
          </cell>
          <cell r="O1403" t="str">
            <v/>
          </cell>
          <cell r="P1403" t="str">
            <v/>
          </cell>
        </row>
        <row r="1404">
          <cell r="A1404" t="str">
            <v>OH</v>
          </cell>
          <cell r="B1404">
            <v>6</v>
          </cell>
          <cell r="C1404">
            <v>3</v>
          </cell>
          <cell r="D1404" t="str">
            <v>C</v>
          </cell>
          <cell r="E1404">
            <v>0.66</v>
          </cell>
          <cell r="F1404">
            <v>37768</v>
          </cell>
          <cell r="G1404">
            <v>6.5199999999999994E-2</v>
          </cell>
          <cell r="H1404">
            <v>5.7000000000000002E-2</v>
          </cell>
          <cell r="I1404" t="str">
            <v>4          0   .</v>
          </cell>
          <cell r="J1404">
            <v>0</v>
          </cell>
          <cell r="K1404">
            <v>0</v>
          </cell>
          <cell r="L1404">
            <v>2003</v>
          </cell>
          <cell r="M1404" t="str">
            <v>No Trade</v>
          </cell>
          <cell r="N1404" t="str">
            <v/>
          </cell>
          <cell r="O1404" t="str">
            <v/>
          </cell>
          <cell r="P1404" t="str">
            <v/>
          </cell>
        </row>
        <row r="1405">
          <cell r="A1405" t="str">
            <v>OH</v>
          </cell>
          <cell r="B1405">
            <v>6</v>
          </cell>
          <cell r="C1405">
            <v>3</v>
          </cell>
          <cell r="D1405" t="str">
            <v>P</v>
          </cell>
          <cell r="E1405">
            <v>0.66</v>
          </cell>
          <cell r="F1405">
            <v>37768</v>
          </cell>
          <cell r="G1405">
            <v>4.8800000000000003E-2</v>
          </cell>
          <cell r="H1405">
            <v>5.3999999999999999E-2</v>
          </cell>
          <cell r="I1405" t="str">
            <v>2          0   .</v>
          </cell>
          <cell r="J1405">
            <v>0</v>
          </cell>
          <cell r="K1405">
            <v>0</v>
          </cell>
          <cell r="L1405">
            <v>2003</v>
          </cell>
          <cell r="M1405" t="str">
            <v>No Trade</v>
          </cell>
          <cell r="N1405" t="str">
            <v/>
          </cell>
          <cell r="O1405" t="str">
            <v/>
          </cell>
          <cell r="P1405" t="str">
            <v/>
          </cell>
        </row>
        <row r="1406">
          <cell r="A1406" t="str">
            <v>OH</v>
          </cell>
          <cell r="B1406">
            <v>6</v>
          </cell>
          <cell r="C1406">
            <v>3</v>
          </cell>
          <cell r="D1406" t="str">
            <v>C</v>
          </cell>
          <cell r="E1406">
            <v>0.67</v>
          </cell>
          <cell r="F1406">
            <v>37768</v>
          </cell>
          <cell r="G1406">
            <v>6.0299999999999999E-2</v>
          </cell>
          <cell r="H1406">
            <v>5.2999999999999999E-2</v>
          </cell>
          <cell r="I1406" t="str">
            <v>0          0   .</v>
          </cell>
          <cell r="J1406">
            <v>0</v>
          </cell>
          <cell r="K1406">
            <v>0</v>
          </cell>
          <cell r="L1406">
            <v>2003</v>
          </cell>
          <cell r="M1406" t="str">
            <v>No Trade</v>
          </cell>
          <cell r="N1406" t="str">
            <v/>
          </cell>
          <cell r="O1406" t="str">
            <v/>
          </cell>
          <cell r="P1406" t="str">
            <v/>
          </cell>
        </row>
        <row r="1407">
          <cell r="A1407" t="str">
            <v>OH</v>
          </cell>
          <cell r="B1407">
            <v>6</v>
          </cell>
          <cell r="C1407">
            <v>3</v>
          </cell>
          <cell r="D1407" t="str">
            <v>P</v>
          </cell>
          <cell r="E1407">
            <v>0.67</v>
          </cell>
          <cell r="F1407">
            <v>37768</v>
          </cell>
          <cell r="G1407">
            <v>5.3900000000000003E-2</v>
          </cell>
          <cell r="H1407">
            <v>5.8999999999999997E-2</v>
          </cell>
          <cell r="I1407" t="str">
            <v>8          0   .</v>
          </cell>
          <cell r="J1407">
            <v>0</v>
          </cell>
          <cell r="K1407">
            <v>0</v>
          </cell>
          <cell r="L1407">
            <v>2003</v>
          </cell>
          <cell r="M1407" t="str">
            <v>No Trade</v>
          </cell>
          <cell r="N1407" t="str">
            <v/>
          </cell>
          <cell r="O1407" t="str">
            <v/>
          </cell>
          <cell r="P1407" t="str">
            <v/>
          </cell>
        </row>
        <row r="1408">
          <cell r="A1408" t="str">
            <v>OH</v>
          </cell>
          <cell r="B1408">
            <v>6</v>
          </cell>
          <cell r="C1408">
            <v>3</v>
          </cell>
          <cell r="D1408" t="str">
            <v>C</v>
          </cell>
          <cell r="E1408">
            <v>0.68</v>
          </cell>
          <cell r="F1408">
            <v>37768</v>
          </cell>
          <cell r="G1408">
            <v>5.5300000000000002E-2</v>
          </cell>
          <cell r="H1408">
            <v>4.9000000000000002E-2</v>
          </cell>
          <cell r="I1408" t="str">
            <v>0          1   .</v>
          </cell>
          <cell r="J1408">
            <v>600</v>
          </cell>
          <cell r="K1408">
            <v>0.06</v>
          </cell>
          <cell r="L1408">
            <v>2003</v>
          </cell>
          <cell r="M1408" t="str">
            <v>No Trade</v>
          </cell>
          <cell r="N1408" t="str">
            <v/>
          </cell>
          <cell r="O1408" t="str">
            <v/>
          </cell>
          <cell r="P1408" t="str">
            <v/>
          </cell>
        </row>
        <row r="1409">
          <cell r="A1409" t="str">
            <v>OH</v>
          </cell>
          <cell r="B1409">
            <v>6</v>
          </cell>
          <cell r="C1409">
            <v>3</v>
          </cell>
          <cell r="D1409" t="str">
            <v>P</v>
          </cell>
          <cell r="E1409">
            <v>0.68</v>
          </cell>
          <cell r="F1409">
            <v>37768</v>
          </cell>
          <cell r="G1409">
            <v>5.9700000000000003E-2</v>
          </cell>
          <cell r="H1409">
            <v>6.5000000000000002E-2</v>
          </cell>
          <cell r="I1409" t="str">
            <v>8          0   .</v>
          </cell>
          <cell r="J1409">
            <v>0</v>
          </cell>
          <cell r="K1409">
            <v>0</v>
          </cell>
          <cell r="L1409">
            <v>2003</v>
          </cell>
          <cell r="M1409" t="str">
            <v>No Trade</v>
          </cell>
          <cell r="N1409" t="str">
            <v/>
          </cell>
          <cell r="O1409" t="str">
            <v/>
          </cell>
          <cell r="P1409" t="str">
            <v/>
          </cell>
        </row>
        <row r="1410">
          <cell r="A1410" t="str">
            <v>OH</v>
          </cell>
          <cell r="B1410">
            <v>6</v>
          </cell>
          <cell r="C1410">
            <v>3</v>
          </cell>
          <cell r="D1410" t="str">
            <v>C</v>
          </cell>
          <cell r="E1410">
            <v>0.69</v>
          </cell>
          <cell r="F1410">
            <v>37768</v>
          </cell>
          <cell r="G1410">
            <v>5.0599999999999999E-2</v>
          </cell>
          <cell r="H1410">
            <v>4.4999999999999998E-2</v>
          </cell>
          <cell r="I1410" t="str">
            <v>2          0   .</v>
          </cell>
          <cell r="J1410">
            <v>0</v>
          </cell>
          <cell r="K1410">
            <v>0</v>
          </cell>
          <cell r="L1410">
            <v>2003</v>
          </cell>
          <cell r="M1410" t="str">
            <v>No Trade</v>
          </cell>
          <cell r="N1410" t="str">
            <v/>
          </cell>
          <cell r="O1410" t="str">
            <v/>
          </cell>
          <cell r="P1410" t="str">
            <v/>
          </cell>
        </row>
        <row r="1411">
          <cell r="A1411" t="str">
            <v>OH</v>
          </cell>
          <cell r="B1411">
            <v>6</v>
          </cell>
          <cell r="C1411">
            <v>3</v>
          </cell>
          <cell r="D1411" t="str">
            <v>P</v>
          </cell>
          <cell r="E1411">
            <v>0.69</v>
          </cell>
          <cell r="F1411">
            <v>37768</v>
          </cell>
          <cell r="G1411">
            <v>6.4199999999999993E-2</v>
          </cell>
          <cell r="H1411">
            <v>7.0999999999999994E-2</v>
          </cell>
          <cell r="I1411" t="str">
            <v>8          0   .</v>
          </cell>
          <cell r="J1411">
            <v>0</v>
          </cell>
          <cell r="K1411">
            <v>0</v>
          </cell>
          <cell r="L1411">
            <v>2003</v>
          </cell>
          <cell r="M1411" t="str">
            <v>No Trade</v>
          </cell>
          <cell r="N1411" t="str">
            <v/>
          </cell>
          <cell r="O1411" t="str">
            <v/>
          </cell>
          <cell r="P1411" t="str">
            <v/>
          </cell>
        </row>
        <row r="1412">
          <cell r="A1412" t="str">
            <v>OH</v>
          </cell>
          <cell r="B1412">
            <v>6</v>
          </cell>
          <cell r="C1412">
            <v>3</v>
          </cell>
          <cell r="D1412" t="str">
            <v>C</v>
          </cell>
          <cell r="E1412">
            <v>0.7</v>
          </cell>
          <cell r="F1412">
            <v>37768</v>
          </cell>
          <cell r="G1412">
            <v>4.6800000000000001E-2</v>
          </cell>
          <cell r="H1412">
            <v>4.1000000000000002E-2</v>
          </cell>
          <cell r="I1412" t="str">
            <v>7          0   .</v>
          </cell>
          <cell r="J1412">
            <v>0</v>
          </cell>
          <cell r="K1412">
            <v>0</v>
          </cell>
          <cell r="L1412">
            <v>2003</v>
          </cell>
          <cell r="M1412" t="str">
            <v>No Trade</v>
          </cell>
          <cell r="N1412" t="str">
            <v/>
          </cell>
          <cell r="O1412" t="str">
            <v/>
          </cell>
          <cell r="P1412" t="str">
            <v/>
          </cell>
        </row>
        <row r="1413">
          <cell r="A1413" t="str">
            <v>OH</v>
          </cell>
          <cell r="B1413">
            <v>6</v>
          </cell>
          <cell r="C1413">
            <v>3</v>
          </cell>
          <cell r="D1413" t="str">
            <v>P</v>
          </cell>
          <cell r="E1413">
            <v>0.7</v>
          </cell>
          <cell r="F1413">
            <v>37768</v>
          </cell>
          <cell r="G1413">
            <v>7.0300000000000001E-2</v>
          </cell>
          <cell r="H1413">
            <v>7.8E-2</v>
          </cell>
          <cell r="I1413" t="str">
            <v>1          0   .</v>
          </cell>
          <cell r="J1413">
            <v>0</v>
          </cell>
          <cell r="K1413">
            <v>0</v>
          </cell>
          <cell r="L1413">
            <v>2003</v>
          </cell>
          <cell r="M1413" t="str">
            <v>No Trade</v>
          </cell>
          <cell r="N1413" t="str">
            <v/>
          </cell>
          <cell r="O1413" t="str">
            <v/>
          </cell>
          <cell r="P1413" t="str">
            <v/>
          </cell>
        </row>
        <row r="1414">
          <cell r="A1414" t="str">
            <v>OH</v>
          </cell>
          <cell r="B1414">
            <v>6</v>
          </cell>
          <cell r="C1414">
            <v>3</v>
          </cell>
          <cell r="D1414" t="str">
            <v>C</v>
          </cell>
          <cell r="E1414">
            <v>0.71</v>
          </cell>
          <cell r="F1414">
            <v>37768</v>
          </cell>
          <cell r="G1414">
            <v>4.3200000000000002E-2</v>
          </cell>
          <cell r="H1414">
            <v>3.7999999999999999E-2</v>
          </cell>
          <cell r="I1414" t="str">
            <v>4          0   .</v>
          </cell>
          <cell r="J1414">
            <v>0</v>
          </cell>
          <cell r="K1414">
            <v>0</v>
          </cell>
          <cell r="L1414">
            <v>2003</v>
          </cell>
          <cell r="M1414" t="str">
            <v>No Trade</v>
          </cell>
          <cell r="N1414" t="str">
            <v/>
          </cell>
          <cell r="O1414" t="str">
            <v/>
          </cell>
          <cell r="P1414" t="str">
            <v/>
          </cell>
        </row>
        <row r="1415">
          <cell r="A1415" t="str">
            <v>OH</v>
          </cell>
          <cell r="B1415">
            <v>6</v>
          </cell>
          <cell r="C1415">
            <v>3</v>
          </cell>
          <cell r="D1415" t="str">
            <v>C</v>
          </cell>
          <cell r="E1415">
            <v>0.73</v>
          </cell>
          <cell r="F1415">
            <v>37768</v>
          </cell>
          <cell r="G1415">
            <v>3.6700000000000003E-2</v>
          </cell>
          <cell r="H1415">
            <v>3.2000000000000001E-2</v>
          </cell>
          <cell r="I1415" t="str">
            <v>6          0   .</v>
          </cell>
          <cell r="J1415">
            <v>0</v>
          </cell>
          <cell r="K1415">
            <v>0</v>
          </cell>
          <cell r="L1415">
            <v>2003</v>
          </cell>
          <cell r="M1415" t="str">
            <v>No Trade</v>
          </cell>
          <cell r="N1415" t="str">
            <v/>
          </cell>
          <cell r="O1415" t="str">
            <v/>
          </cell>
          <cell r="P1415" t="str">
            <v/>
          </cell>
        </row>
        <row r="1416">
          <cell r="A1416" t="str">
            <v>OH</v>
          </cell>
          <cell r="B1416">
            <v>6</v>
          </cell>
          <cell r="C1416">
            <v>3</v>
          </cell>
          <cell r="D1416" t="str">
            <v>C</v>
          </cell>
          <cell r="E1416">
            <v>0.74</v>
          </cell>
          <cell r="F1416">
            <v>37768</v>
          </cell>
          <cell r="G1416">
            <v>3.39E-2</v>
          </cell>
          <cell r="H1416">
            <v>2.9000000000000001E-2</v>
          </cell>
          <cell r="I1416" t="str">
            <v>9          0   .</v>
          </cell>
          <cell r="J1416">
            <v>0</v>
          </cell>
          <cell r="K1416">
            <v>0</v>
          </cell>
          <cell r="L1416">
            <v>2003</v>
          </cell>
          <cell r="M1416" t="str">
            <v>No Trade</v>
          </cell>
          <cell r="N1416" t="str">
            <v/>
          </cell>
          <cell r="O1416" t="str">
            <v/>
          </cell>
          <cell r="P1416" t="str">
            <v/>
          </cell>
        </row>
        <row r="1417">
          <cell r="A1417" t="str">
            <v>OH</v>
          </cell>
          <cell r="B1417">
            <v>6</v>
          </cell>
          <cell r="C1417">
            <v>3</v>
          </cell>
          <cell r="D1417" t="str">
            <v>C</v>
          </cell>
          <cell r="E1417">
            <v>0.78</v>
          </cell>
          <cell r="F1417">
            <v>37768</v>
          </cell>
          <cell r="G1417">
            <v>2.4199999999999999E-2</v>
          </cell>
          <cell r="H1417">
            <v>2.1000000000000001E-2</v>
          </cell>
          <cell r="I1417" t="str">
            <v>3          0   .</v>
          </cell>
          <cell r="J1417">
            <v>0</v>
          </cell>
          <cell r="K1417">
            <v>0</v>
          </cell>
          <cell r="L1417">
            <v>2003</v>
          </cell>
          <cell r="M1417" t="str">
            <v>No Trade</v>
          </cell>
          <cell r="N1417" t="str">
            <v/>
          </cell>
          <cell r="O1417" t="str">
            <v/>
          </cell>
          <cell r="P1417" t="str">
            <v/>
          </cell>
        </row>
        <row r="1418">
          <cell r="A1418" t="str">
            <v>OH</v>
          </cell>
          <cell r="B1418">
            <v>6</v>
          </cell>
          <cell r="C1418">
            <v>3</v>
          </cell>
          <cell r="D1418" t="str">
            <v>C</v>
          </cell>
          <cell r="E1418">
            <v>0.8</v>
          </cell>
          <cell r="F1418">
            <v>37768</v>
          </cell>
          <cell r="G1418">
            <v>2.0500000000000001E-2</v>
          </cell>
          <cell r="H1418">
            <v>1.7000000000000001E-2</v>
          </cell>
          <cell r="I1418" t="str">
            <v>9          0   .</v>
          </cell>
          <cell r="J1418">
            <v>0</v>
          </cell>
          <cell r="K1418">
            <v>0</v>
          </cell>
          <cell r="L1418">
            <v>2003</v>
          </cell>
          <cell r="M1418" t="str">
            <v>No Trade</v>
          </cell>
          <cell r="N1418" t="str">
            <v/>
          </cell>
          <cell r="O1418" t="str">
            <v/>
          </cell>
          <cell r="P1418" t="str">
            <v/>
          </cell>
        </row>
        <row r="1419">
          <cell r="A1419" t="str">
            <v>OH</v>
          </cell>
          <cell r="B1419">
            <v>6</v>
          </cell>
          <cell r="C1419">
            <v>3</v>
          </cell>
          <cell r="D1419" t="str">
            <v>C</v>
          </cell>
          <cell r="E1419">
            <v>0.81</v>
          </cell>
          <cell r="F1419">
            <v>37768</v>
          </cell>
          <cell r="G1419">
            <v>1.8800000000000001E-2</v>
          </cell>
          <cell r="H1419">
            <v>1.6E-2</v>
          </cell>
          <cell r="I1419" t="str">
            <v>4          0   .</v>
          </cell>
          <cell r="J1419">
            <v>0</v>
          </cell>
          <cell r="K1419">
            <v>0</v>
          </cell>
          <cell r="L1419">
            <v>2003</v>
          </cell>
          <cell r="M1419" t="str">
            <v>No Trade</v>
          </cell>
          <cell r="N1419" t="str">
            <v/>
          </cell>
          <cell r="O1419" t="str">
            <v/>
          </cell>
          <cell r="P1419" t="str">
            <v/>
          </cell>
        </row>
        <row r="1420">
          <cell r="A1420" t="str">
            <v>OH</v>
          </cell>
          <cell r="B1420">
            <v>6</v>
          </cell>
          <cell r="C1420">
            <v>3</v>
          </cell>
          <cell r="D1420" t="str">
            <v>C</v>
          </cell>
          <cell r="E1420">
            <v>0.85</v>
          </cell>
          <cell r="F1420">
            <v>37768</v>
          </cell>
          <cell r="G1420">
            <v>1.3299999999999999E-2</v>
          </cell>
          <cell r="H1420">
            <v>1.0999999999999999E-2</v>
          </cell>
          <cell r="I1420" t="str">
            <v>6          0   .</v>
          </cell>
          <cell r="J1420">
            <v>0</v>
          </cell>
          <cell r="K1420">
            <v>0</v>
          </cell>
          <cell r="L1420">
            <v>2003</v>
          </cell>
          <cell r="M1420" t="str">
            <v>No Trade</v>
          </cell>
          <cell r="N1420" t="str">
            <v/>
          </cell>
          <cell r="O1420" t="str">
            <v/>
          </cell>
          <cell r="P1420" t="str">
            <v/>
          </cell>
        </row>
        <row r="1421">
          <cell r="A1421" t="str">
            <v>OH</v>
          </cell>
          <cell r="B1421">
            <v>6</v>
          </cell>
          <cell r="C1421">
            <v>3</v>
          </cell>
          <cell r="D1421" t="str">
            <v>C</v>
          </cell>
          <cell r="E1421">
            <v>0.87</v>
          </cell>
          <cell r="F1421">
            <v>37768</v>
          </cell>
          <cell r="G1421">
            <v>1.12E-2</v>
          </cell>
          <cell r="H1421">
            <v>8.9999999999999993E-3</v>
          </cell>
          <cell r="I1421" t="str">
            <v>7          0   .</v>
          </cell>
          <cell r="J1421">
            <v>0</v>
          </cell>
          <cell r="K1421">
            <v>0</v>
          </cell>
          <cell r="L1421">
            <v>2003</v>
          </cell>
          <cell r="M1421" t="str">
            <v>No Trade</v>
          </cell>
          <cell r="N1421" t="str">
            <v/>
          </cell>
          <cell r="O1421" t="str">
            <v/>
          </cell>
          <cell r="P1421" t="str">
            <v/>
          </cell>
        </row>
        <row r="1422">
          <cell r="A1422" t="str">
            <v>OH</v>
          </cell>
          <cell r="B1422">
            <v>6</v>
          </cell>
          <cell r="C1422">
            <v>3</v>
          </cell>
          <cell r="D1422" t="str">
            <v>C</v>
          </cell>
          <cell r="E1422">
            <v>0.9</v>
          </cell>
          <cell r="F1422">
            <v>37768</v>
          </cell>
          <cell r="G1422">
            <v>8.6E-3</v>
          </cell>
          <cell r="H1422">
            <v>7.0000000000000001E-3</v>
          </cell>
          <cell r="I1422" t="str">
            <v>4          0   .</v>
          </cell>
          <cell r="J1422">
            <v>0</v>
          </cell>
          <cell r="K1422">
            <v>0</v>
          </cell>
          <cell r="L1422">
            <v>2003</v>
          </cell>
          <cell r="M1422" t="str">
            <v>No Trade</v>
          </cell>
          <cell r="N1422" t="str">
            <v/>
          </cell>
          <cell r="O1422" t="str">
            <v/>
          </cell>
          <cell r="P1422" t="str">
            <v/>
          </cell>
        </row>
        <row r="1423">
          <cell r="A1423" t="str">
            <v>OH</v>
          </cell>
          <cell r="B1423">
            <v>6</v>
          </cell>
          <cell r="C1423">
            <v>3</v>
          </cell>
          <cell r="D1423" t="str">
            <v>C</v>
          </cell>
          <cell r="E1423">
            <v>0.95</v>
          </cell>
          <cell r="F1423">
            <v>37768</v>
          </cell>
          <cell r="G1423">
            <v>5.5999999999999999E-3</v>
          </cell>
          <cell r="H1423">
            <v>4.0000000000000001E-3</v>
          </cell>
          <cell r="I1423" t="str">
            <v>8          0   .</v>
          </cell>
          <cell r="J1423">
            <v>0</v>
          </cell>
          <cell r="K1423">
            <v>0</v>
          </cell>
          <cell r="L1423">
            <v>2003</v>
          </cell>
          <cell r="M1423" t="str">
            <v>No Trade</v>
          </cell>
          <cell r="N1423" t="str">
            <v/>
          </cell>
          <cell r="O1423" t="str">
            <v/>
          </cell>
          <cell r="P1423" t="str">
            <v/>
          </cell>
        </row>
        <row r="1424">
          <cell r="A1424" t="str">
            <v>OH</v>
          </cell>
          <cell r="B1424">
            <v>6</v>
          </cell>
          <cell r="C1424">
            <v>3</v>
          </cell>
          <cell r="D1424" t="str">
            <v>C</v>
          </cell>
          <cell r="E1424">
            <v>1</v>
          </cell>
          <cell r="F1424">
            <v>37768</v>
          </cell>
          <cell r="G1424">
            <v>3.7000000000000002E-3</v>
          </cell>
          <cell r="H1424">
            <v>3.0000000000000001E-3</v>
          </cell>
          <cell r="I1424" t="str">
            <v>1          0   .</v>
          </cell>
          <cell r="J1424">
            <v>0</v>
          </cell>
          <cell r="K1424">
            <v>0</v>
          </cell>
          <cell r="L1424">
            <v>2003</v>
          </cell>
          <cell r="M1424" t="str">
            <v>No Trade</v>
          </cell>
          <cell r="N1424" t="str">
            <v/>
          </cell>
          <cell r="O1424" t="str">
            <v/>
          </cell>
          <cell r="P1424" t="str">
            <v/>
          </cell>
        </row>
        <row r="1425">
          <cell r="A1425" t="str">
            <v>OH</v>
          </cell>
          <cell r="B1425">
            <v>7</v>
          </cell>
          <cell r="C1425">
            <v>3</v>
          </cell>
          <cell r="D1425" t="str">
            <v>P</v>
          </cell>
          <cell r="E1425">
            <v>0.55000000000000004</v>
          </cell>
          <cell r="F1425">
            <v>37797</v>
          </cell>
          <cell r="G1425">
            <v>1.44E-2</v>
          </cell>
          <cell r="H1425">
            <v>1.6E-2</v>
          </cell>
          <cell r="I1425" t="str">
            <v>7          0   .</v>
          </cell>
          <cell r="J1425">
            <v>0</v>
          </cell>
          <cell r="K1425">
            <v>0</v>
          </cell>
          <cell r="L1425">
            <v>2003</v>
          </cell>
          <cell r="M1425" t="str">
            <v>No Trade</v>
          </cell>
          <cell r="N1425" t="str">
            <v/>
          </cell>
          <cell r="O1425" t="str">
            <v/>
          </cell>
          <cell r="P1425" t="str">
            <v/>
          </cell>
        </row>
        <row r="1426">
          <cell r="A1426" t="str">
            <v>OH</v>
          </cell>
          <cell r="B1426">
            <v>7</v>
          </cell>
          <cell r="C1426">
            <v>3</v>
          </cell>
          <cell r="D1426" t="str">
            <v>P</v>
          </cell>
          <cell r="E1426">
            <v>0.6</v>
          </cell>
          <cell r="F1426">
            <v>37797</v>
          </cell>
          <cell r="G1426">
            <v>2.8400000000000002E-2</v>
          </cell>
          <cell r="H1426">
            <v>3.2000000000000001E-2</v>
          </cell>
          <cell r="I1426" t="str">
            <v>2          0   .</v>
          </cell>
          <cell r="J1426">
            <v>0</v>
          </cell>
          <cell r="K1426">
            <v>0</v>
          </cell>
          <cell r="L1426">
            <v>2003</v>
          </cell>
          <cell r="M1426" t="str">
            <v>No Trade</v>
          </cell>
          <cell r="N1426" t="str">
            <v/>
          </cell>
          <cell r="O1426" t="str">
            <v/>
          </cell>
          <cell r="P1426" t="str">
            <v/>
          </cell>
        </row>
        <row r="1427">
          <cell r="A1427" t="str">
            <v>OH</v>
          </cell>
          <cell r="B1427">
            <v>7</v>
          </cell>
          <cell r="C1427">
            <v>3</v>
          </cell>
          <cell r="D1427" t="str">
            <v>C</v>
          </cell>
          <cell r="E1427">
            <v>0.64</v>
          </cell>
          <cell r="F1427">
            <v>37797</v>
          </cell>
          <cell r="G1427">
            <v>7.7700000000000005E-2</v>
          </cell>
          <cell r="H1427">
            <v>6.9000000000000006E-2</v>
          </cell>
          <cell r="I1427" t="str">
            <v>7          0   .</v>
          </cell>
          <cell r="J1427">
            <v>0</v>
          </cell>
          <cell r="K1427">
            <v>0</v>
          </cell>
          <cell r="L1427">
            <v>2003</v>
          </cell>
          <cell r="M1427" t="str">
            <v>No Trade</v>
          </cell>
          <cell r="N1427" t="str">
            <v/>
          </cell>
          <cell r="O1427" t="str">
            <v/>
          </cell>
          <cell r="P1427" t="str">
            <v/>
          </cell>
        </row>
        <row r="1428">
          <cell r="A1428" t="str">
            <v>OH</v>
          </cell>
          <cell r="B1428">
            <v>7</v>
          </cell>
          <cell r="C1428">
            <v>3</v>
          </cell>
          <cell r="D1428" t="str">
            <v>P</v>
          </cell>
          <cell r="E1428">
            <v>0.64</v>
          </cell>
          <cell r="F1428">
            <v>37797</v>
          </cell>
          <cell r="G1428">
            <v>4.4200000000000003E-2</v>
          </cell>
          <cell r="H1428">
            <v>4.9000000000000002E-2</v>
          </cell>
          <cell r="I1428" t="str">
            <v>4          0   .</v>
          </cell>
          <cell r="J1428">
            <v>0</v>
          </cell>
          <cell r="K1428">
            <v>0</v>
          </cell>
          <cell r="L1428">
            <v>2003</v>
          </cell>
          <cell r="M1428" t="str">
            <v>No Trade</v>
          </cell>
          <cell r="N1428" t="str">
            <v/>
          </cell>
          <cell r="O1428" t="str">
            <v/>
          </cell>
          <cell r="P1428" t="str">
            <v/>
          </cell>
        </row>
        <row r="1429">
          <cell r="A1429" t="str">
            <v>OH</v>
          </cell>
          <cell r="B1429">
            <v>7</v>
          </cell>
          <cell r="C1429">
            <v>3</v>
          </cell>
          <cell r="D1429" t="str">
            <v>C</v>
          </cell>
          <cell r="E1429">
            <v>0.65</v>
          </cell>
          <cell r="F1429">
            <v>37797</v>
          </cell>
          <cell r="G1429">
            <v>7.2700000000000001E-2</v>
          </cell>
          <cell r="H1429">
            <v>6.5000000000000002E-2</v>
          </cell>
          <cell r="I1429" t="str">
            <v>0          0   .</v>
          </cell>
          <cell r="J1429">
            <v>0</v>
          </cell>
          <cell r="K1429">
            <v>0</v>
          </cell>
          <cell r="L1429">
            <v>2003</v>
          </cell>
          <cell r="M1429" t="str">
            <v>No Trade</v>
          </cell>
          <cell r="N1429" t="str">
            <v/>
          </cell>
          <cell r="O1429" t="str">
            <v/>
          </cell>
          <cell r="P1429" t="str">
            <v/>
          </cell>
        </row>
        <row r="1430">
          <cell r="A1430" t="str">
            <v>OH</v>
          </cell>
          <cell r="B1430">
            <v>7</v>
          </cell>
          <cell r="C1430">
            <v>3</v>
          </cell>
          <cell r="D1430" t="str">
            <v>P</v>
          </cell>
          <cell r="E1430">
            <v>0.65</v>
          </cell>
          <cell r="F1430">
            <v>37797</v>
          </cell>
          <cell r="G1430">
            <v>4.8899999999999999E-2</v>
          </cell>
          <cell r="H1430">
            <v>5.3999999999999999E-2</v>
          </cell>
          <cell r="I1430" t="str">
            <v>3          0   .</v>
          </cell>
          <cell r="J1430">
            <v>0</v>
          </cell>
          <cell r="K1430">
            <v>0</v>
          </cell>
          <cell r="L1430">
            <v>2003</v>
          </cell>
          <cell r="M1430" t="str">
            <v>No Trade</v>
          </cell>
          <cell r="N1430" t="str">
            <v/>
          </cell>
          <cell r="O1430" t="str">
            <v/>
          </cell>
          <cell r="P1430" t="str">
            <v/>
          </cell>
        </row>
        <row r="1431">
          <cell r="A1431" t="str">
            <v>OH</v>
          </cell>
          <cell r="B1431">
            <v>7</v>
          </cell>
          <cell r="C1431">
            <v>3</v>
          </cell>
          <cell r="D1431" t="str">
            <v>C</v>
          </cell>
          <cell r="E1431">
            <v>0.66</v>
          </cell>
          <cell r="F1431">
            <v>37797</v>
          </cell>
          <cell r="G1431">
            <v>6.7699999999999996E-2</v>
          </cell>
          <cell r="H1431">
            <v>0.06</v>
          </cell>
          <cell r="I1431" t="str">
            <v>2          0   .</v>
          </cell>
          <cell r="J1431">
            <v>0</v>
          </cell>
          <cell r="K1431">
            <v>0</v>
          </cell>
          <cell r="L1431">
            <v>2003</v>
          </cell>
          <cell r="M1431" t="str">
            <v>No Trade</v>
          </cell>
          <cell r="N1431" t="str">
            <v/>
          </cell>
          <cell r="O1431" t="str">
            <v/>
          </cell>
          <cell r="P1431" t="str">
            <v/>
          </cell>
        </row>
        <row r="1432">
          <cell r="A1432" t="str">
            <v>OH</v>
          </cell>
          <cell r="B1432">
            <v>7</v>
          </cell>
          <cell r="C1432">
            <v>3</v>
          </cell>
          <cell r="D1432" t="str">
            <v>P</v>
          </cell>
          <cell r="E1432">
            <v>0.66</v>
          </cell>
          <cell r="F1432">
            <v>37797</v>
          </cell>
          <cell r="G1432">
            <v>5.3800000000000001E-2</v>
          </cell>
          <cell r="H1432">
            <v>5.8999999999999997E-2</v>
          </cell>
          <cell r="I1432" t="str">
            <v>5          0   .</v>
          </cell>
          <cell r="J1432">
            <v>0</v>
          </cell>
          <cell r="K1432">
            <v>0</v>
          </cell>
          <cell r="L1432">
            <v>2003</v>
          </cell>
          <cell r="M1432" t="str">
            <v>No Trade</v>
          </cell>
          <cell r="N1432" t="str">
            <v/>
          </cell>
          <cell r="O1432" t="str">
            <v/>
          </cell>
          <cell r="P1432" t="str">
            <v/>
          </cell>
        </row>
        <row r="1433">
          <cell r="A1433" t="str">
            <v>OH</v>
          </cell>
          <cell r="B1433">
            <v>7</v>
          </cell>
          <cell r="C1433">
            <v>3</v>
          </cell>
          <cell r="D1433" t="str">
            <v>C</v>
          </cell>
          <cell r="E1433">
            <v>0.68</v>
          </cell>
          <cell r="F1433">
            <v>37797</v>
          </cell>
          <cell r="G1433">
            <v>5.8500000000000003E-2</v>
          </cell>
          <cell r="H1433">
            <v>5.1999999999999998E-2</v>
          </cell>
          <cell r="I1433" t="str">
            <v>1          0   .</v>
          </cell>
          <cell r="J1433">
            <v>0</v>
          </cell>
          <cell r="K1433">
            <v>0</v>
          </cell>
          <cell r="L1433">
            <v>2003</v>
          </cell>
          <cell r="M1433" t="str">
            <v>No Trade</v>
          </cell>
          <cell r="N1433" t="str">
            <v/>
          </cell>
          <cell r="O1433" t="str">
            <v/>
          </cell>
          <cell r="P1433" t="str">
            <v/>
          </cell>
        </row>
        <row r="1434">
          <cell r="A1434" t="str">
            <v>OH</v>
          </cell>
          <cell r="B1434">
            <v>7</v>
          </cell>
          <cell r="C1434">
            <v>3</v>
          </cell>
          <cell r="D1434" t="str">
            <v>P</v>
          </cell>
          <cell r="E1434">
            <v>0.68</v>
          </cell>
          <cell r="F1434">
            <v>37797</v>
          </cell>
          <cell r="G1434">
            <v>5.5E-2</v>
          </cell>
          <cell r="H1434">
            <v>5.5E-2</v>
          </cell>
          <cell r="I1434" t="str">
            <v>0          0   .</v>
          </cell>
          <cell r="J1434">
            <v>0</v>
          </cell>
          <cell r="K1434">
            <v>0</v>
          </cell>
          <cell r="L1434">
            <v>2003</v>
          </cell>
          <cell r="M1434" t="str">
            <v>No Trade</v>
          </cell>
          <cell r="N1434" t="str">
            <v/>
          </cell>
          <cell r="O1434" t="str">
            <v/>
          </cell>
          <cell r="P1434" t="str">
            <v/>
          </cell>
        </row>
        <row r="1435">
          <cell r="A1435" t="str">
            <v>OH</v>
          </cell>
          <cell r="B1435">
            <v>7</v>
          </cell>
          <cell r="C1435">
            <v>3</v>
          </cell>
          <cell r="D1435" t="str">
            <v>C</v>
          </cell>
          <cell r="E1435">
            <v>0.69</v>
          </cell>
          <cell r="F1435">
            <v>37797</v>
          </cell>
          <cell r="G1435">
            <v>5.45E-2</v>
          </cell>
          <cell r="H1435">
            <v>4.8000000000000001E-2</v>
          </cell>
          <cell r="I1435" t="str">
            <v>4          0   .</v>
          </cell>
          <cell r="J1435">
            <v>0</v>
          </cell>
          <cell r="K1435">
            <v>0</v>
          </cell>
          <cell r="L1435">
            <v>2003</v>
          </cell>
          <cell r="M1435" t="str">
            <v>No Trade</v>
          </cell>
          <cell r="N1435" t="str">
            <v/>
          </cell>
          <cell r="O1435" t="str">
            <v/>
          </cell>
          <cell r="P1435" t="str">
            <v/>
          </cell>
        </row>
        <row r="1436">
          <cell r="A1436" t="str">
            <v>OH</v>
          </cell>
          <cell r="B1436">
            <v>7</v>
          </cell>
          <cell r="C1436">
            <v>3</v>
          </cell>
          <cell r="D1436" t="str">
            <v>C</v>
          </cell>
          <cell r="E1436">
            <v>0.7</v>
          </cell>
          <cell r="F1436">
            <v>37797</v>
          </cell>
          <cell r="G1436">
            <v>5.0700000000000002E-2</v>
          </cell>
          <cell r="H1436">
            <v>4.4999999999999998E-2</v>
          </cell>
          <cell r="I1436" t="str">
            <v>0          0   .</v>
          </cell>
          <cell r="J1436">
            <v>0</v>
          </cell>
          <cell r="K1436">
            <v>0</v>
          </cell>
          <cell r="L1436">
            <v>2003</v>
          </cell>
          <cell r="M1436" t="str">
            <v>No Trade</v>
          </cell>
          <cell r="N1436" t="str">
            <v/>
          </cell>
          <cell r="O1436" t="str">
            <v/>
          </cell>
          <cell r="P1436" t="str">
            <v/>
          </cell>
        </row>
        <row r="1437">
          <cell r="A1437" t="str">
            <v>OH</v>
          </cell>
          <cell r="B1437">
            <v>7</v>
          </cell>
          <cell r="C1437">
            <v>3</v>
          </cell>
          <cell r="D1437" t="str">
            <v>C</v>
          </cell>
          <cell r="E1437">
            <v>0.78</v>
          </cell>
          <cell r="F1437">
            <v>37797</v>
          </cell>
          <cell r="G1437">
            <v>2.8000000000000001E-2</v>
          </cell>
          <cell r="H1437">
            <v>2.4E-2</v>
          </cell>
          <cell r="I1437" t="str">
            <v>4          0   .</v>
          </cell>
          <cell r="J1437">
            <v>0</v>
          </cell>
          <cell r="K1437">
            <v>0</v>
          </cell>
          <cell r="L1437">
            <v>2003</v>
          </cell>
          <cell r="M1437" t="str">
            <v>No Trade</v>
          </cell>
          <cell r="N1437" t="str">
            <v/>
          </cell>
          <cell r="O1437" t="str">
            <v/>
          </cell>
          <cell r="P1437" t="str">
            <v/>
          </cell>
        </row>
        <row r="1438">
          <cell r="A1438" t="str">
            <v>OH</v>
          </cell>
          <cell r="B1438">
            <v>7</v>
          </cell>
          <cell r="C1438">
            <v>3</v>
          </cell>
          <cell r="D1438" t="str">
            <v>C</v>
          </cell>
          <cell r="E1438">
            <v>0.8</v>
          </cell>
          <cell r="F1438">
            <v>37797</v>
          </cell>
          <cell r="G1438">
            <v>2.4E-2</v>
          </cell>
          <cell r="H1438">
            <v>0.02</v>
          </cell>
          <cell r="I1438" t="str">
            <v>9          0   .</v>
          </cell>
          <cell r="J1438">
            <v>0</v>
          </cell>
          <cell r="K1438">
            <v>0</v>
          </cell>
          <cell r="L1438">
            <v>2003</v>
          </cell>
          <cell r="M1438" t="str">
            <v>No Trade</v>
          </cell>
          <cell r="N1438" t="str">
            <v/>
          </cell>
          <cell r="O1438" t="str">
            <v/>
          </cell>
          <cell r="P1438" t="str">
            <v/>
          </cell>
        </row>
        <row r="1439">
          <cell r="A1439" t="str">
            <v>OH</v>
          </cell>
          <cell r="B1439">
            <v>7</v>
          </cell>
          <cell r="C1439">
            <v>3</v>
          </cell>
          <cell r="D1439" t="str">
            <v>C</v>
          </cell>
          <cell r="E1439">
            <v>0.83</v>
          </cell>
          <cell r="F1439">
            <v>37797</v>
          </cell>
          <cell r="G1439">
            <v>0</v>
          </cell>
          <cell r="H1439">
            <v>0</v>
          </cell>
          <cell r="I1439" t="str">
            <v>0          0   .</v>
          </cell>
          <cell r="J1439">
            <v>0</v>
          </cell>
          <cell r="K1439">
            <v>0</v>
          </cell>
          <cell r="L1439">
            <v>2003</v>
          </cell>
          <cell r="M1439" t="str">
            <v>No Trade</v>
          </cell>
          <cell r="N1439" t="str">
            <v/>
          </cell>
          <cell r="O1439" t="str">
            <v/>
          </cell>
          <cell r="P1439" t="str">
            <v/>
          </cell>
        </row>
        <row r="1440">
          <cell r="A1440" t="str">
            <v>OH</v>
          </cell>
          <cell r="B1440">
            <v>7</v>
          </cell>
          <cell r="C1440">
            <v>3</v>
          </cell>
          <cell r="D1440" t="str">
            <v>C</v>
          </cell>
          <cell r="E1440">
            <v>0.85</v>
          </cell>
          <cell r="F1440">
            <v>37797</v>
          </cell>
          <cell r="G1440">
            <v>1.6400000000000001E-2</v>
          </cell>
          <cell r="H1440">
            <v>1.4E-2</v>
          </cell>
          <cell r="I1440" t="str">
            <v>1          0   .</v>
          </cell>
          <cell r="J1440">
            <v>0</v>
          </cell>
          <cell r="K1440">
            <v>0</v>
          </cell>
          <cell r="L1440">
            <v>2003</v>
          </cell>
          <cell r="M1440" t="str">
            <v>No Trade</v>
          </cell>
          <cell r="N1440" t="str">
            <v/>
          </cell>
          <cell r="O1440" t="str">
            <v/>
          </cell>
          <cell r="P1440" t="str">
            <v/>
          </cell>
        </row>
        <row r="1441">
          <cell r="A1441" t="str">
            <v>OH</v>
          </cell>
          <cell r="B1441">
            <v>8</v>
          </cell>
          <cell r="C1441">
            <v>3</v>
          </cell>
          <cell r="D1441" t="str">
            <v>P</v>
          </cell>
          <cell r="E1441">
            <v>0.46</v>
          </cell>
          <cell r="F1441">
            <v>37830</v>
          </cell>
          <cell r="G1441">
            <v>0</v>
          </cell>
          <cell r="H1441">
            <v>0</v>
          </cell>
          <cell r="I1441" t="str">
            <v>0          0   .</v>
          </cell>
          <cell r="J1441">
            <v>0</v>
          </cell>
          <cell r="K1441">
            <v>0</v>
          </cell>
          <cell r="L1441">
            <v>2003</v>
          </cell>
          <cell r="M1441" t="str">
            <v>No Trade</v>
          </cell>
          <cell r="N1441" t="str">
            <v/>
          </cell>
          <cell r="O1441" t="str">
            <v/>
          </cell>
          <cell r="P1441" t="str">
            <v/>
          </cell>
        </row>
        <row r="1442">
          <cell r="A1442" t="str">
            <v>OH</v>
          </cell>
          <cell r="B1442">
            <v>8</v>
          </cell>
          <cell r="C1442">
            <v>3</v>
          </cell>
          <cell r="D1442" t="str">
            <v>P</v>
          </cell>
          <cell r="E1442">
            <v>0.47</v>
          </cell>
          <cell r="F1442">
            <v>37830</v>
          </cell>
          <cell r="G1442">
            <v>0</v>
          </cell>
          <cell r="H1442">
            <v>0</v>
          </cell>
          <cell r="I1442" t="str">
            <v>0          0   .</v>
          </cell>
          <cell r="J1442">
            <v>0</v>
          </cell>
          <cell r="K1442">
            <v>0</v>
          </cell>
          <cell r="L1442">
            <v>2003</v>
          </cell>
          <cell r="M1442" t="str">
            <v>No Trade</v>
          </cell>
          <cell r="N1442" t="str">
            <v/>
          </cell>
          <cell r="O1442" t="str">
            <v/>
          </cell>
          <cell r="P1442" t="str">
            <v/>
          </cell>
        </row>
        <row r="1443">
          <cell r="A1443" t="str">
            <v>OH</v>
          </cell>
          <cell r="B1443">
            <v>8</v>
          </cell>
          <cell r="C1443">
            <v>3</v>
          </cell>
          <cell r="D1443" t="str">
            <v>P</v>
          </cell>
          <cell r="E1443">
            <v>0.48</v>
          </cell>
          <cell r="F1443">
            <v>37830</v>
          </cell>
          <cell r="G1443">
            <v>0</v>
          </cell>
          <cell r="H1443">
            <v>0</v>
          </cell>
          <cell r="I1443" t="str">
            <v>0          0   .</v>
          </cell>
          <cell r="J1443">
            <v>0</v>
          </cell>
          <cell r="K1443">
            <v>0</v>
          </cell>
          <cell r="L1443">
            <v>2003</v>
          </cell>
          <cell r="M1443" t="str">
            <v>No Trade</v>
          </cell>
          <cell r="N1443" t="str">
            <v/>
          </cell>
          <cell r="O1443" t="str">
            <v/>
          </cell>
          <cell r="P1443" t="str">
            <v/>
          </cell>
        </row>
        <row r="1444">
          <cell r="A1444" t="str">
            <v>OH</v>
          </cell>
          <cell r="B1444">
            <v>8</v>
          </cell>
          <cell r="C1444">
            <v>3</v>
          </cell>
          <cell r="D1444" t="str">
            <v>P</v>
          </cell>
          <cell r="E1444">
            <v>0.49</v>
          </cell>
          <cell r="F1444">
            <v>37830</v>
          </cell>
          <cell r="G1444">
            <v>0</v>
          </cell>
          <cell r="H1444">
            <v>0</v>
          </cell>
          <cell r="I1444" t="str">
            <v>0          0   .</v>
          </cell>
          <cell r="J1444">
            <v>0</v>
          </cell>
          <cell r="K1444">
            <v>0</v>
          </cell>
          <cell r="L1444">
            <v>2003</v>
          </cell>
          <cell r="M1444" t="str">
            <v>No Trade</v>
          </cell>
          <cell r="N1444" t="str">
            <v/>
          </cell>
          <cell r="O1444" t="str">
            <v/>
          </cell>
          <cell r="P1444" t="str">
            <v/>
          </cell>
        </row>
        <row r="1445">
          <cell r="A1445" t="str">
            <v>OH</v>
          </cell>
          <cell r="B1445">
            <v>8</v>
          </cell>
          <cell r="C1445">
            <v>3</v>
          </cell>
          <cell r="D1445" t="str">
            <v>P</v>
          </cell>
          <cell r="E1445">
            <v>0.5</v>
          </cell>
          <cell r="F1445">
            <v>37830</v>
          </cell>
          <cell r="G1445">
            <v>0</v>
          </cell>
          <cell r="H1445">
            <v>0</v>
          </cell>
          <cell r="I1445" t="str">
            <v>0          0   .</v>
          </cell>
          <cell r="J1445">
            <v>0</v>
          </cell>
          <cell r="K1445">
            <v>0</v>
          </cell>
          <cell r="L1445">
            <v>2003</v>
          </cell>
          <cell r="M1445" t="str">
            <v>No Trade</v>
          </cell>
          <cell r="N1445" t="str">
            <v/>
          </cell>
          <cell r="O1445" t="str">
            <v/>
          </cell>
          <cell r="P1445" t="str">
            <v/>
          </cell>
        </row>
        <row r="1446">
          <cell r="A1446" t="str">
            <v>OH</v>
          </cell>
          <cell r="B1446">
            <v>8</v>
          </cell>
          <cell r="C1446">
            <v>3</v>
          </cell>
          <cell r="D1446" t="str">
            <v>P</v>
          </cell>
          <cell r="E1446">
            <v>0.51</v>
          </cell>
          <cell r="F1446">
            <v>37830</v>
          </cell>
          <cell r="G1446">
            <v>0</v>
          </cell>
          <cell r="H1446">
            <v>0</v>
          </cell>
          <cell r="I1446" t="str">
            <v>0          0   .</v>
          </cell>
          <cell r="J1446">
            <v>0</v>
          </cell>
          <cell r="K1446">
            <v>0</v>
          </cell>
          <cell r="L1446">
            <v>2003</v>
          </cell>
          <cell r="M1446" t="str">
            <v>No Trade</v>
          </cell>
          <cell r="N1446" t="str">
            <v/>
          </cell>
          <cell r="O1446" t="str">
            <v/>
          </cell>
          <cell r="P1446" t="str">
            <v/>
          </cell>
        </row>
        <row r="1447">
          <cell r="A1447" t="str">
            <v>OH</v>
          </cell>
          <cell r="B1447">
            <v>8</v>
          </cell>
          <cell r="C1447">
            <v>3</v>
          </cell>
          <cell r="D1447" t="str">
            <v>P</v>
          </cell>
          <cell r="E1447">
            <v>0.52</v>
          </cell>
          <cell r="F1447">
            <v>37830</v>
          </cell>
          <cell r="G1447">
            <v>0</v>
          </cell>
          <cell r="H1447">
            <v>0</v>
          </cell>
          <cell r="I1447" t="str">
            <v>0          0   .</v>
          </cell>
          <cell r="J1447">
            <v>0</v>
          </cell>
          <cell r="K1447">
            <v>0</v>
          </cell>
          <cell r="L1447">
            <v>2003</v>
          </cell>
          <cell r="M1447" t="str">
            <v>No Trade</v>
          </cell>
          <cell r="N1447" t="str">
            <v/>
          </cell>
          <cell r="O1447" t="str">
            <v/>
          </cell>
          <cell r="P1447" t="str">
            <v/>
          </cell>
        </row>
        <row r="1448">
          <cell r="A1448" t="str">
            <v>OH</v>
          </cell>
          <cell r="B1448">
            <v>8</v>
          </cell>
          <cell r="C1448">
            <v>3</v>
          </cell>
          <cell r="D1448" t="str">
            <v>P</v>
          </cell>
          <cell r="E1448">
            <v>0.54</v>
          </cell>
          <cell r="F1448">
            <v>37830</v>
          </cell>
          <cell r="G1448">
            <v>1.5100000000000001E-2</v>
          </cell>
          <cell r="H1448">
            <v>1.7000000000000001E-2</v>
          </cell>
          <cell r="I1448" t="str">
            <v>3          0   .</v>
          </cell>
          <cell r="J1448">
            <v>0</v>
          </cell>
          <cell r="K1448">
            <v>0</v>
          </cell>
          <cell r="L1448">
            <v>2003</v>
          </cell>
          <cell r="M1448" t="str">
            <v>No Trade</v>
          </cell>
          <cell r="N1448" t="str">
            <v/>
          </cell>
          <cell r="O1448" t="str">
            <v/>
          </cell>
          <cell r="P1448" t="str">
            <v/>
          </cell>
        </row>
        <row r="1449">
          <cell r="A1449" t="str">
            <v>OH</v>
          </cell>
          <cell r="B1449">
            <v>8</v>
          </cell>
          <cell r="C1449">
            <v>3</v>
          </cell>
          <cell r="D1449" t="str">
            <v>P</v>
          </cell>
          <cell r="E1449">
            <v>0.55000000000000004</v>
          </cell>
          <cell r="F1449">
            <v>37830</v>
          </cell>
          <cell r="G1449">
            <v>0</v>
          </cell>
          <cell r="H1449">
            <v>0</v>
          </cell>
          <cell r="I1449" t="str">
            <v>0          0   .</v>
          </cell>
          <cell r="J1449">
            <v>0</v>
          </cell>
          <cell r="K1449">
            <v>0</v>
          </cell>
          <cell r="L1449">
            <v>2003</v>
          </cell>
          <cell r="M1449" t="str">
            <v>No Trade</v>
          </cell>
          <cell r="N1449" t="str">
            <v/>
          </cell>
          <cell r="O1449" t="str">
            <v/>
          </cell>
          <cell r="P1449" t="str">
            <v/>
          </cell>
        </row>
        <row r="1450">
          <cell r="A1450" t="str">
            <v>OH</v>
          </cell>
          <cell r="B1450">
            <v>8</v>
          </cell>
          <cell r="C1450">
            <v>3</v>
          </cell>
          <cell r="D1450" t="str">
            <v>P</v>
          </cell>
          <cell r="E1450">
            <v>0.56000000000000005</v>
          </cell>
          <cell r="F1450">
            <v>37830</v>
          </cell>
          <cell r="G1450">
            <v>0</v>
          </cell>
          <cell r="H1450">
            <v>0</v>
          </cell>
          <cell r="I1450" t="str">
            <v>0          0   .</v>
          </cell>
          <cell r="J1450">
            <v>0</v>
          </cell>
          <cell r="K1450">
            <v>0</v>
          </cell>
          <cell r="L1450">
            <v>2003</v>
          </cell>
          <cell r="M1450" t="str">
            <v>No Trade</v>
          </cell>
          <cell r="N1450" t="str">
            <v/>
          </cell>
          <cell r="O1450" t="str">
            <v/>
          </cell>
          <cell r="P1450" t="str">
            <v/>
          </cell>
        </row>
        <row r="1451">
          <cell r="A1451" t="str">
            <v>OH</v>
          </cell>
          <cell r="B1451">
            <v>8</v>
          </cell>
          <cell r="C1451">
            <v>3</v>
          </cell>
          <cell r="D1451" t="str">
            <v>P</v>
          </cell>
          <cell r="E1451">
            <v>0.56999999999999995</v>
          </cell>
          <cell r="F1451">
            <v>37830</v>
          </cell>
          <cell r="G1451">
            <v>0</v>
          </cell>
          <cell r="H1451">
            <v>0</v>
          </cell>
          <cell r="I1451" t="str">
            <v>0          0   .</v>
          </cell>
          <cell r="J1451">
            <v>0</v>
          </cell>
          <cell r="K1451">
            <v>0</v>
          </cell>
          <cell r="L1451">
            <v>2003</v>
          </cell>
          <cell r="M1451" t="str">
            <v>No Trade</v>
          </cell>
          <cell r="N1451" t="str">
            <v/>
          </cell>
          <cell r="O1451" t="str">
            <v/>
          </cell>
          <cell r="P1451" t="str">
            <v/>
          </cell>
        </row>
        <row r="1452">
          <cell r="A1452" t="str">
            <v>OH</v>
          </cell>
          <cell r="B1452">
            <v>8</v>
          </cell>
          <cell r="C1452">
            <v>3</v>
          </cell>
          <cell r="D1452" t="str">
            <v>P</v>
          </cell>
          <cell r="E1452">
            <v>0.6</v>
          </cell>
          <cell r="F1452">
            <v>37830</v>
          </cell>
          <cell r="G1452">
            <v>3.2300000000000002E-2</v>
          </cell>
          <cell r="H1452">
            <v>3.5999999999999997E-2</v>
          </cell>
          <cell r="I1452" t="str">
            <v>2          0   .</v>
          </cell>
          <cell r="J1452">
            <v>0</v>
          </cell>
          <cell r="K1452">
            <v>0</v>
          </cell>
          <cell r="L1452">
            <v>2003</v>
          </cell>
          <cell r="M1452" t="str">
            <v>No Trade</v>
          </cell>
          <cell r="N1452" t="str">
            <v/>
          </cell>
          <cell r="O1452" t="str">
            <v/>
          </cell>
          <cell r="P1452" t="str">
            <v/>
          </cell>
        </row>
        <row r="1453">
          <cell r="A1453" t="str">
            <v>OH</v>
          </cell>
          <cell r="B1453">
            <v>8</v>
          </cell>
          <cell r="C1453">
            <v>3</v>
          </cell>
          <cell r="D1453" t="str">
            <v>C</v>
          </cell>
          <cell r="E1453">
            <v>0.64</v>
          </cell>
          <cell r="F1453">
            <v>37830</v>
          </cell>
          <cell r="G1453">
            <v>8.2100000000000006E-2</v>
          </cell>
          <cell r="H1453">
            <v>7.3999999999999996E-2</v>
          </cell>
          <cell r="I1453" t="str">
            <v>1          0   .</v>
          </cell>
          <cell r="J1453">
            <v>0</v>
          </cell>
          <cell r="K1453">
            <v>0</v>
          </cell>
          <cell r="L1453">
            <v>2003</v>
          </cell>
          <cell r="M1453" t="str">
            <v>No Trade</v>
          </cell>
          <cell r="N1453" t="str">
            <v/>
          </cell>
          <cell r="O1453" t="str">
            <v/>
          </cell>
          <cell r="P1453" t="str">
            <v/>
          </cell>
        </row>
        <row r="1454">
          <cell r="A1454" t="str">
            <v>OH</v>
          </cell>
          <cell r="B1454">
            <v>8</v>
          </cell>
          <cell r="C1454">
            <v>3</v>
          </cell>
          <cell r="D1454" t="str">
            <v>P</v>
          </cell>
          <cell r="E1454">
            <v>0.64</v>
          </cell>
          <cell r="F1454">
            <v>37830</v>
          </cell>
          <cell r="G1454">
            <v>4.8599999999999997E-2</v>
          </cell>
          <cell r="H1454">
            <v>5.2999999999999999E-2</v>
          </cell>
          <cell r="I1454" t="str">
            <v>8          0   .</v>
          </cell>
          <cell r="J1454">
            <v>0</v>
          </cell>
          <cell r="K1454">
            <v>0</v>
          </cell>
          <cell r="L1454">
            <v>2003</v>
          </cell>
          <cell r="M1454" t="str">
            <v>No Trade</v>
          </cell>
          <cell r="N1454" t="str">
            <v/>
          </cell>
          <cell r="O1454" t="str">
            <v/>
          </cell>
          <cell r="P1454" t="str">
            <v/>
          </cell>
        </row>
        <row r="1455">
          <cell r="A1455" t="str">
            <v>OH</v>
          </cell>
          <cell r="B1455">
            <v>8</v>
          </cell>
          <cell r="C1455">
            <v>3</v>
          </cell>
          <cell r="D1455" t="str">
            <v>C</v>
          </cell>
          <cell r="E1455">
            <v>0.65</v>
          </cell>
          <cell r="F1455">
            <v>37830</v>
          </cell>
          <cell r="G1455">
            <v>7.6799999999999993E-2</v>
          </cell>
          <cell r="H1455">
            <v>6.9000000000000006E-2</v>
          </cell>
          <cell r="I1455" t="str">
            <v>3          0   .</v>
          </cell>
          <cell r="J1455">
            <v>0</v>
          </cell>
          <cell r="K1455">
            <v>0</v>
          </cell>
          <cell r="L1455">
            <v>2003</v>
          </cell>
          <cell r="M1455" t="str">
            <v>No Trade</v>
          </cell>
          <cell r="N1455" t="str">
            <v/>
          </cell>
          <cell r="O1455" t="str">
            <v/>
          </cell>
          <cell r="P1455" t="str">
            <v/>
          </cell>
        </row>
        <row r="1456">
          <cell r="A1456" t="str">
            <v>OH</v>
          </cell>
          <cell r="B1456">
            <v>8</v>
          </cell>
          <cell r="C1456">
            <v>3</v>
          </cell>
          <cell r="D1456" t="str">
            <v>P</v>
          </cell>
          <cell r="E1456">
            <v>0.65</v>
          </cell>
          <cell r="F1456">
            <v>37830</v>
          </cell>
          <cell r="G1456">
            <v>0</v>
          </cell>
          <cell r="H1456">
            <v>0</v>
          </cell>
          <cell r="I1456" t="str">
            <v>0          0   .</v>
          </cell>
          <cell r="J1456">
            <v>0</v>
          </cell>
          <cell r="K1456">
            <v>0</v>
          </cell>
          <cell r="L1456">
            <v>2003</v>
          </cell>
          <cell r="M1456" t="str">
            <v>No Trade</v>
          </cell>
          <cell r="N1456" t="str">
            <v/>
          </cell>
          <cell r="O1456" t="str">
            <v/>
          </cell>
          <cell r="P1456" t="str">
            <v/>
          </cell>
        </row>
        <row r="1457">
          <cell r="A1457" t="str">
            <v>OH</v>
          </cell>
          <cell r="B1457">
            <v>8</v>
          </cell>
          <cell r="C1457">
            <v>3</v>
          </cell>
          <cell r="D1457" t="str">
            <v>C</v>
          </cell>
          <cell r="E1457">
            <v>0.67</v>
          </cell>
          <cell r="F1457">
            <v>37830</v>
          </cell>
          <cell r="G1457">
            <v>6.7299999999999999E-2</v>
          </cell>
          <cell r="H1457">
            <v>0.06</v>
          </cell>
          <cell r="I1457" t="str">
            <v>6          0   .</v>
          </cell>
          <cell r="J1457">
            <v>0</v>
          </cell>
          <cell r="K1457">
            <v>0</v>
          </cell>
          <cell r="L1457">
            <v>2003</v>
          </cell>
          <cell r="M1457" t="str">
            <v>No Trade</v>
          </cell>
          <cell r="N1457" t="str">
            <v/>
          </cell>
          <cell r="O1457" t="str">
            <v/>
          </cell>
          <cell r="P1457" t="str">
            <v/>
          </cell>
        </row>
        <row r="1458">
          <cell r="A1458" t="str">
            <v>OH</v>
          </cell>
          <cell r="B1458">
            <v>8</v>
          </cell>
          <cell r="C1458">
            <v>3</v>
          </cell>
          <cell r="D1458" t="str">
            <v>C</v>
          </cell>
          <cell r="E1458">
            <v>0.68</v>
          </cell>
          <cell r="F1458">
            <v>37830</v>
          </cell>
          <cell r="G1458">
            <v>6.3100000000000003E-2</v>
          </cell>
          <cell r="H1458">
            <v>5.6000000000000001E-2</v>
          </cell>
          <cell r="I1458" t="str">
            <v>7          0   .</v>
          </cell>
          <cell r="J1458">
            <v>0</v>
          </cell>
          <cell r="K1458">
            <v>0</v>
          </cell>
          <cell r="L1458">
            <v>2003</v>
          </cell>
          <cell r="M1458" t="str">
            <v>No Trade</v>
          </cell>
          <cell r="N1458" t="str">
            <v/>
          </cell>
          <cell r="O1458" t="str">
            <v/>
          </cell>
          <cell r="P1458" t="str">
            <v/>
          </cell>
        </row>
        <row r="1459">
          <cell r="A1459" t="str">
            <v>OH</v>
          </cell>
          <cell r="B1459">
            <v>8</v>
          </cell>
          <cell r="C1459">
            <v>3</v>
          </cell>
          <cell r="D1459" t="str">
            <v>C</v>
          </cell>
          <cell r="E1459">
            <v>0.7</v>
          </cell>
          <cell r="F1459">
            <v>37830</v>
          </cell>
          <cell r="G1459">
            <v>5.5399999999999998E-2</v>
          </cell>
          <cell r="H1459">
            <v>4.9000000000000002E-2</v>
          </cell>
          <cell r="I1459" t="str">
            <v>5          0   .</v>
          </cell>
          <cell r="J1459">
            <v>0</v>
          </cell>
          <cell r="K1459">
            <v>0</v>
          </cell>
          <cell r="L1459">
            <v>2003</v>
          </cell>
          <cell r="M1459" t="str">
            <v>No Trade</v>
          </cell>
          <cell r="N1459" t="str">
            <v/>
          </cell>
          <cell r="O1459" t="str">
            <v/>
          </cell>
          <cell r="P1459" t="str">
            <v/>
          </cell>
        </row>
        <row r="1460">
          <cell r="A1460" t="str">
            <v>OH</v>
          </cell>
          <cell r="B1460">
            <v>8</v>
          </cell>
          <cell r="C1460">
            <v>3</v>
          </cell>
          <cell r="D1460" t="str">
            <v>C</v>
          </cell>
          <cell r="E1460">
            <v>0.71</v>
          </cell>
          <cell r="F1460">
            <v>37830</v>
          </cell>
          <cell r="G1460">
            <v>5.1799999999999999E-2</v>
          </cell>
          <cell r="H1460">
            <v>4.5999999999999999E-2</v>
          </cell>
          <cell r="I1460" t="str">
            <v>3          0   .</v>
          </cell>
          <cell r="J1460">
            <v>0</v>
          </cell>
          <cell r="K1460">
            <v>0</v>
          </cell>
          <cell r="L1460">
            <v>2003</v>
          </cell>
          <cell r="M1460" t="str">
            <v>No Trade</v>
          </cell>
          <cell r="N1460" t="str">
            <v/>
          </cell>
          <cell r="O1460" t="str">
            <v/>
          </cell>
          <cell r="P1460" t="str">
            <v/>
          </cell>
        </row>
        <row r="1461">
          <cell r="A1461" t="str">
            <v>OH</v>
          </cell>
          <cell r="B1461">
            <v>8</v>
          </cell>
          <cell r="C1461">
            <v>3</v>
          </cell>
          <cell r="D1461" t="str">
            <v>P</v>
          </cell>
          <cell r="E1461">
            <v>0.71</v>
          </cell>
          <cell r="F1461">
            <v>37830</v>
          </cell>
          <cell r="G1461">
            <v>8.7499999999999994E-2</v>
          </cell>
          <cell r="H1461">
            <v>9.4E-2</v>
          </cell>
          <cell r="I1461" t="str">
            <v>8          0   .</v>
          </cell>
          <cell r="J1461">
            <v>0</v>
          </cell>
          <cell r="K1461">
            <v>0</v>
          </cell>
          <cell r="L1461">
            <v>2003</v>
          </cell>
          <cell r="M1461" t="str">
            <v>No Trade</v>
          </cell>
          <cell r="N1461" t="str">
            <v/>
          </cell>
          <cell r="O1461" t="str">
            <v/>
          </cell>
          <cell r="P1461" t="str">
            <v/>
          </cell>
        </row>
        <row r="1462">
          <cell r="A1462" t="str">
            <v>OH</v>
          </cell>
          <cell r="B1462">
            <v>8</v>
          </cell>
          <cell r="C1462">
            <v>3</v>
          </cell>
          <cell r="D1462" t="str">
            <v>C</v>
          </cell>
          <cell r="E1462">
            <v>0.78</v>
          </cell>
          <cell r="F1462">
            <v>37830</v>
          </cell>
          <cell r="G1462">
            <v>3.2300000000000002E-2</v>
          </cell>
          <cell r="H1462">
            <v>2.8000000000000001E-2</v>
          </cell>
          <cell r="I1462" t="str">
            <v>5          0   .</v>
          </cell>
          <cell r="J1462">
            <v>0</v>
          </cell>
          <cell r="K1462">
            <v>0</v>
          </cell>
          <cell r="L1462">
            <v>2003</v>
          </cell>
          <cell r="M1462" t="str">
            <v>No Trade</v>
          </cell>
          <cell r="N1462" t="str">
            <v/>
          </cell>
          <cell r="O1462" t="str">
            <v/>
          </cell>
          <cell r="P1462" t="str">
            <v/>
          </cell>
        </row>
        <row r="1463">
          <cell r="A1463" t="str">
            <v>OH</v>
          </cell>
          <cell r="B1463">
            <v>8</v>
          </cell>
          <cell r="C1463">
            <v>3</v>
          </cell>
          <cell r="D1463" t="str">
            <v>C</v>
          </cell>
          <cell r="E1463">
            <v>0.79</v>
          </cell>
          <cell r="F1463">
            <v>37830</v>
          </cell>
          <cell r="G1463">
            <v>3.0200000000000001E-2</v>
          </cell>
          <cell r="H1463">
            <v>2.5999999999999999E-2</v>
          </cell>
          <cell r="I1463" t="str">
            <v>6          0   .</v>
          </cell>
          <cell r="J1463">
            <v>0</v>
          </cell>
          <cell r="K1463">
            <v>0</v>
          </cell>
          <cell r="L1463">
            <v>2003</v>
          </cell>
          <cell r="M1463" t="str">
            <v>No Trade</v>
          </cell>
          <cell r="N1463" t="str">
            <v/>
          </cell>
          <cell r="O1463" t="str">
            <v/>
          </cell>
          <cell r="P1463" t="str">
            <v/>
          </cell>
        </row>
        <row r="1464">
          <cell r="A1464" t="str">
            <v>OH</v>
          </cell>
          <cell r="B1464">
            <v>8</v>
          </cell>
          <cell r="C1464">
            <v>3</v>
          </cell>
          <cell r="D1464" t="str">
            <v>C</v>
          </cell>
          <cell r="E1464">
            <v>0.8</v>
          </cell>
          <cell r="F1464">
            <v>37830</v>
          </cell>
          <cell r="G1464">
            <v>2.8199999999999999E-2</v>
          </cell>
          <cell r="H1464">
            <v>2.4E-2</v>
          </cell>
          <cell r="I1464" t="str">
            <v>8          0   .</v>
          </cell>
          <cell r="J1464">
            <v>0</v>
          </cell>
          <cell r="K1464">
            <v>0</v>
          </cell>
          <cell r="L1464">
            <v>2003</v>
          </cell>
          <cell r="M1464" t="str">
            <v>No Trade</v>
          </cell>
          <cell r="N1464" t="str">
            <v/>
          </cell>
          <cell r="O1464" t="str">
            <v/>
          </cell>
          <cell r="P1464" t="str">
            <v/>
          </cell>
        </row>
        <row r="1465">
          <cell r="A1465" t="str">
            <v>OH</v>
          </cell>
          <cell r="B1465">
            <v>8</v>
          </cell>
          <cell r="C1465">
            <v>3</v>
          </cell>
          <cell r="D1465" t="str">
            <v>C</v>
          </cell>
          <cell r="E1465">
            <v>0.85</v>
          </cell>
          <cell r="F1465">
            <v>37830</v>
          </cell>
          <cell r="G1465">
            <v>0.02</v>
          </cell>
          <cell r="H1465">
            <v>1.7000000000000001E-2</v>
          </cell>
          <cell r="I1465" t="str">
            <v>5          0   .</v>
          </cell>
          <cell r="J1465">
            <v>0</v>
          </cell>
          <cell r="K1465">
            <v>0</v>
          </cell>
          <cell r="L1465">
            <v>2003</v>
          </cell>
          <cell r="M1465" t="str">
            <v>No Trade</v>
          </cell>
          <cell r="N1465" t="str">
            <v/>
          </cell>
          <cell r="O1465" t="str">
            <v/>
          </cell>
          <cell r="P1465" t="str">
            <v/>
          </cell>
        </row>
        <row r="1466">
          <cell r="A1466" t="str">
            <v>OH</v>
          </cell>
          <cell r="B1466">
            <v>9</v>
          </cell>
          <cell r="C1466">
            <v>3</v>
          </cell>
          <cell r="D1466" t="str">
            <v>C</v>
          </cell>
          <cell r="E1466">
            <v>0.3</v>
          </cell>
          <cell r="F1466">
            <v>37859</v>
          </cell>
          <cell r="G1466">
            <v>0.37790000000000001</v>
          </cell>
          <cell r="H1466">
            <v>0.36399999999999999</v>
          </cell>
          <cell r="I1466" t="str">
            <v>7          0   .</v>
          </cell>
          <cell r="J1466">
            <v>0</v>
          </cell>
          <cell r="K1466">
            <v>0</v>
          </cell>
          <cell r="L1466">
            <v>2003</v>
          </cell>
          <cell r="M1466" t="str">
            <v>No Trade</v>
          </cell>
          <cell r="N1466" t="str">
            <v/>
          </cell>
          <cell r="O1466" t="str">
            <v/>
          </cell>
          <cell r="P1466" t="str">
            <v/>
          </cell>
        </row>
        <row r="1467">
          <cell r="A1467" t="str">
            <v>OH</v>
          </cell>
          <cell r="B1467">
            <v>9</v>
          </cell>
          <cell r="C1467">
            <v>3</v>
          </cell>
          <cell r="D1467" t="str">
            <v>P</v>
          </cell>
          <cell r="E1467">
            <v>0.3</v>
          </cell>
          <cell r="F1467">
            <v>37859</v>
          </cell>
          <cell r="G1467">
            <v>1E-4</v>
          </cell>
          <cell r="H1467">
            <v>0</v>
          </cell>
          <cell r="I1467" t="str">
            <v>1          0   .</v>
          </cell>
          <cell r="J1467">
            <v>0</v>
          </cell>
          <cell r="K1467">
            <v>0</v>
          </cell>
          <cell r="L1467">
            <v>2003</v>
          </cell>
          <cell r="M1467" t="str">
            <v>No Trade</v>
          </cell>
          <cell r="N1467" t="str">
            <v/>
          </cell>
          <cell r="O1467" t="str">
            <v/>
          </cell>
          <cell r="P1467" t="str">
            <v/>
          </cell>
        </row>
        <row r="1468">
          <cell r="A1468" t="str">
            <v>OH</v>
          </cell>
          <cell r="B1468">
            <v>9</v>
          </cell>
          <cell r="C1468">
            <v>3</v>
          </cell>
          <cell r="D1468" t="str">
            <v>C</v>
          </cell>
          <cell r="E1468">
            <v>0.6</v>
          </cell>
          <cell r="F1468">
            <v>37859</v>
          </cell>
          <cell r="G1468">
            <v>0</v>
          </cell>
          <cell r="H1468">
            <v>0</v>
          </cell>
          <cell r="I1468" t="str">
            <v>0          0   .</v>
          </cell>
          <cell r="J1468">
            <v>0</v>
          </cell>
          <cell r="K1468">
            <v>0</v>
          </cell>
          <cell r="L1468">
            <v>2003</v>
          </cell>
          <cell r="M1468" t="str">
            <v>No Trade</v>
          </cell>
          <cell r="N1468" t="str">
            <v/>
          </cell>
          <cell r="O1468" t="str">
            <v/>
          </cell>
          <cell r="P1468" t="str">
            <v/>
          </cell>
        </row>
        <row r="1469">
          <cell r="A1469" t="str">
            <v>OH</v>
          </cell>
          <cell r="B1469">
            <v>9</v>
          </cell>
          <cell r="C1469">
            <v>3</v>
          </cell>
          <cell r="D1469" t="str">
            <v>P</v>
          </cell>
          <cell r="E1469">
            <v>0.6</v>
          </cell>
          <cell r="F1469">
            <v>37859</v>
          </cell>
          <cell r="G1469">
            <v>3.44E-2</v>
          </cell>
          <cell r="H1469">
            <v>3.7999999999999999E-2</v>
          </cell>
          <cell r="I1469" t="str">
            <v>3          0   .</v>
          </cell>
          <cell r="J1469">
            <v>0</v>
          </cell>
          <cell r="K1469">
            <v>0</v>
          </cell>
          <cell r="L1469">
            <v>2003</v>
          </cell>
          <cell r="M1469" t="str">
            <v>No Trade</v>
          </cell>
          <cell r="N1469" t="str">
            <v/>
          </cell>
          <cell r="O1469" t="str">
            <v/>
          </cell>
          <cell r="P1469" t="str">
            <v/>
          </cell>
        </row>
        <row r="1470">
          <cell r="A1470" t="str">
            <v>OH</v>
          </cell>
          <cell r="B1470">
            <v>9</v>
          </cell>
          <cell r="C1470">
            <v>3</v>
          </cell>
          <cell r="D1470" t="str">
            <v>C</v>
          </cell>
          <cell r="E1470">
            <v>0.65</v>
          </cell>
          <cell r="F1470">
            <v>37859</v>
          </cell>
          <cell r="G1470">
            <v>8.2799999999999999E-2</v>
          </cell>
          <cell r="H1470">
            <v>7.4999999999999997E-2</v>
          </cell>
          <cell r="I1470" t="str">
            <v>2          0   .</v>
          </cell>
          <cell r="J1470">
            <v>0</v>
          </cell>
          <cell r="K1470">
            <v>0</v>
          </cell>
          <cell r="L1470">
            <v>2003</v>
          </cell>
          <cell r="M1470" t="str">
            <v>No Trade</v>
          </cell>
          <cell r="N1470" t="str">
            <v/>
          </cell>
          <cell r="O1470" t="str">
            <v/>
          </cell>
          <cell r="P1470" t="str">
            <v/>
          </cell>
        </row>
        <row r="1471">
          <cell r="A1471" t="str">
            <v>OH</v>
          </cell>
          <cell r="B1471">
            <v>9</v>
          </cell>
          <cell r="C1471">
            <v>3</v>
          </cell>
          <cell r="D1471" t="str">
            <v>C</v>
          </cell>
          <cell r="E1471">
            <v>0.69</v>
          </cell>
          <cell r="F1471">
            <v>37859</v>
          </cell>
          <cell r="G1471">
            <v>6.4699999999999994E-2</v>
          </cell>
          <cell r="H1471">
            <v>5.8000000000000003E-2</v>
          </cell>
          <cell r="I1471" t="str">
            <v>6          0   .</v>
          </cell>
          <cell r="J1471">
            <v>0</v>
          </cell>
          <cell r="K1471">
            <v>0</v>
          </cell>
          <cell r="L1471">
            <v>2003</v>
          </cell>
          <cell r="M1471" t="str">
            <v>No Trade</v>
          </cell>
          <cell r="N1471" t="str">
            <v/>
          </cell>
          <cell r="O1471" t="str">
            <v/>
          </cell>
          <cell r="P1471" t="str">
            <v/>
          </cell>
        </row>
        <row r="1472">
          <cell r="A1472" t="str">
            <v>OH</v>
          </cell>
          <cell r="B1472">
            <v>9</v>
          </cell>
          <cell r="C1472">
            <v>3</v>
          </cell>
          <cell r="D1472" t="str">
            <v>P</v>
          </cell>
          <cell r="E1472">
            <v>0.69</v>
          </cell>
          <cell r="F1472">
            <v>37859</v>
          </cell>
          <cell r="G1472">
            <v>7.6799999999999993E-2</v>
          </cell>
          <cell r="H1472">
            <v>8.3000000000000004E-2</v>
          </cell>
          <cell r="I1472" t="str">
            <v>3          0   .</v>
          </cell>
          <cell r="J1472">
            <v>0</v>
          </cell>
          <cell r="K1472">
            <v>0</v>
          </cell>
          <cell r="L1472">
            <v>2003</v>
          </cell>
          <cell r="M1472" t="str">
            <v>No Trade</v>
          </cell>
          <cell r="N1472" t="str">
            <v/>
          </cell>
          <cell r="O1472" t="str">
            <v/>
          </cell>
          <cell r="P1472" t="str">
            <v/>
          </cell>
        </row>
        <row r="1473">
          <cell r="A1473" t="str">
            <v>OH</v>
          </cell>
          <cell r="B1473">
            <v>9</v>
          </cell>
          <cell r="C1473">
            <v>3</v>
          </cell>
          <cell r="D1473" t="str">
            <v>C</v>
          </cell>
          <cell r="E1473">
            <v>0.7</v>
          </cell>
          <cell r="F1473">
            <v>37859</v>
          </cell>
          <cell r="G1473">
            <v>6.0900000000000003E-2</v>
          </cell>
          <cell r="H1473">
            <v>5.5E-2</v>
          </cell>
          <cell r="I1473" t="str">
            <v>0          0   .</v>
          </cell>
          <cell r="J1473">
            <v>0</v>
          </cell>
          <cell r="K1473">
            <v>0</v>
          </cell>
          <cell r="L1473">
            <v>2003</v>
          </cell>
          <cell r="M1473" t="str">
            <v>No Trade</v>
          </cell>
          <cell r="N1473" t="str">
            <v/>
          </cell>
          <cell r="O1473" t="str">
            <v/>
          </cell>
          <cell r="P1473" t="str">
            <v/>
          </cell>
        </row>
        <row r="1474">
          <cell r="A1474" t="str">
            <v>OH</v>
          </cell>
          <cell r="B1474">
            <v>9</v>
          </cell>
          <cell r="C1474">
            <v>3</v>
          </cell>
          <cell r="D1474" t="str">
            <v>C</v>
          </cell>
          <cell r="E1474">
            <v>0.72</v>
          </cell>
          <cell r="F1474">
            <v>37859</v>
          </cell>
          <cell r="G1474">
            <v>5.3699999999999998E-2</v>
          </cell>
          <cell r="H1474">
            <v>4.8000000000000001E-2</v>
          </cell>
          <cell r="I1474" t="str">
            <v>4          0   .</v>
          </cell>
          <cell r="J1474">
            <v>0</v>
          </cell>
          <cell r="K1474">
            <v>0</v>
          </cell>
          <cell r="L1474">
            <v>2003</v>
          </cell>
          <cell r="M1474" t="str">
            <v>No Trade</v>
          </cell>
          <cell r="N1474" t="str">
            <v/>
          </cell>
          <cell r="O1474" t="str">
            <v/>
          </cell>
          <cell r="P1474" t="str">
            <v/>
          </cell>
        </row>
        <row r="1475">
          <cell r="A1475" t="str">
            <v>OH</v>
          </cell>
          <cell r="B1475">
            <v>9</v>
          </cell>
          <cell r="C1475">
            <v>3</v>
          </cell>
          <cell r="D1475" t="str">
            <v>C</v>
          </cell>
          <cell r="E1475">
            <v>0.78</v>
          </cell>
          <cell r="F1475">
            <v>37859</v>
          </cell>
          <cell r="G1475">
            <v>3.6700000000000003E-2</v>
          </cell>
          <cell r="H1475">
            <v>3.2000000000000001E-2</v>
          </cell>
          <cell r="I1475" t="str">
            <v>8          0   .</v>
          </cell>
          <cell r="J1475">
            <v>0</v>
          </cell>
          <cell r="K1475">
            <v>0</v>
          </cell>
          <cell r="L1475">
            <v>2003</v>
          </cell>
          <cell r="M1475" t="str">
            <v>No Trade</v>
          </cell>
          <cell r="N1475" t="str">
            <v/>
          </cell>
          <cell r="O1475" t="str">
            <v/>
          </cell>
          <cell r="P1475" t="str">
            <v/>
          </cell>
        </row>
        <row r="1476">
          <cell r="A1476" t="str">
            <v>OH</v>
          </cell>
          <cell r="B1476">
            <v>9</v>
          </cell>
          <cell r="C1476">
            <v>3</v>
          </cell>
          <cell r="D1476" t="str">
            <v>C</v>
          </cell>
          <cell r="E1476">
            <v>0.8</v>
          </cell>
          <cell r="F1476">
            <v>37859</v>
          </cell>
          <cell r="G1476">
            <v>3.2300000000000002E-2</v>
          </cell>
          <cell r="H1476">
            <v>2.8000000000000001E-2</v>
          </cell>
          <cell r="I1476" t="str">
            <v>7          0   .</v>
          </cell>
          <cell r="J1476">
            <v>0</v>
          </cell>
          <cell r="K1476">
            <v>0</v>
          </cell>
          <cell r="L1476">
            <v>2003</v>
          </cell>
          <cell r="M1476" t="str">
            <v>No Trade</v>
          </cell>
          <cell r="N1476" t="str">
            <v/>
          </cell>
          <cell r="O1476" t="str">
            <v/>
          </cell>
          <cell r="P1476" t="str">
            <v/>
          </cell>
        </row>
        <row r="1477">
          <cell r="A1477" t="str">
            <v>OH</v>
          </cell>
          <cell r="B1477">
            <v>9</v>
          </cell>
          <cell r="C1477">
            <v>3</v>
          </cell>
          <cell r="D1477" t="str">
            <v>C</v>
          </cell>
          <cell r="E1477">
            <v>0.85</v>
          </cell>
          <cell r="F1477">
            <v>37859</v>
          </cell>
          <cell r="G1477">
            <v>2.3300000000000001E-2</v>
          </cell>
          <cell r="H1477">
            <v>0.02</v>
          </cell>
          <cell r="I1477" t="str">
            <v>6          0   .</v>
          </cell>
          <cell r="J1477">
            <v>0</v>
          </cell>
          <cell r="K1477">
            <v>0</v>
          </cell>
          <cell r="L1477">
            <v>2003</v>
          </cell>
          <cell r="M1477" t="str">
            <v>No Trade</v>
          </cell>
          <cell r="N1477" t="str">
            <v/>
          </cell>
          <cell r="O1477" t="str">
            <v/>
          </cell>
          <cell r="P1477" t="str">
            <v/>
          </cell>
        </row>
        <row r="1478">
          <cell r="A1478" t="str">
            <v>OH</v>
          </cell>
          <cell r="B1478">
            <v>9</v>
          </cell>
          <cell r="C1478">
            <v>3</v>
          </cell>
          <cell r="D1478" t="str">
            <v>C</v>
          </cell>
          <cell r="E1478">
            <v>0.9</v>
          </cell>
          <cell r="F1478">
            <v>37859</v>
          </cell>
          <cell r="G1478">
            <v>1.6799999999999999E-2</v>
          </cell>
          <cell r="H1478">
            <v>1.4E-2</v>
          </cell>
          <cell r="I1478" t="str">
            <v>8          0   .</v>
          </cell>
          <cell r="J1478">
            <v>0</v>
          </cell>
          <cell r="K1478">
            <v>0</v>
          </cell>
          <cell r="L1478">
            <v>2003</v>
          </cell>
          <cell r="M1478" t="str">
            <v>No Trade</v>
          </cell>
          <cell r="N1478" t="str">
            <v/>
          </cell>
          <cell r="O1478" t="str">
            <v/>
          </cell>
          <cell r="P1478" t="str">
            <v/>
          </cell>
        </row>
        <row r="1479">
          <cell r="A1479" t="str">
            <v>OH</v>
          </cell>
          <cell r="B1479">
            <v>10</v>
          </cell>
          <cell r="C1479">
            <v>3</v>
          </cell>
          <cell r="D1479" t="str">
            <v>C</v>
          </cell>
          <cell r="E1479">
            <v>0.65</v>
          </cell>
          <cell r="F1479">
            <v>37889</v>
          </cell>
          <cell r="G1479">
            <v>8.8999999999999996E-2</v>
          </cell>
          <cell r="H1479">
            <v>8.1000000000000003E-2</v>
          </cell>
          <cell r="I1479" t="str">
            <v>3          0   .</v>
          </cell>
          <cell r="J1479">
            <v>0</v>
          </cell>
          <cell r="K1479">
            <v>0</v>
          </cell>
          <cell r="L1479">
            <v>2003</v>
          </cell>
          <cell r="M1479" t="str">
            <v>No Trade</v>
          </cell>
          <cell r="N1479" t="str">
            <v/>
          </cell>
          <cell r="O1479" t="str">
            <v/>
          </cell>
          <cell r="P1479" t="str">
            <v/>
          </cell>
        </row>
        <row r="1480">
          <cell r="A1480" t="str">
            <v>OH</v>
          </cell>
          <cell r="B1480">
            <v>10</v>
          </cell>
          <cell r="C1480">
            <v>3</v>
          </cell>
          <cell r="D1480" t="str">
            <v>C</v>
          </cell>
          <cell r="E1480">
            <v>0.68</v>
          </cell>
          <cell r="F1480">
            <v>37889</v>
          </cell>
          <cell r="G1480">
            <v>7.4899999999999994E-2</v>
          </cell>
          <cell r="H1480">
            <v>6.8000000000000005E-2</v>
          </cell>
          <cell r="I1480" t="str">
            <v>1          0   .</v>
          </cell>
          <cell r="J1480">
            <v>0</v>
          </cell>
          <cell r="K1480">
            <v>0</v>
          </cell>
          <cell r="L1480">
            <v>2003</v>
          </cell>
          <cell r="M1480" t="str">
            <v>No Trade</v>
          </cell>
          <cell r="N1480" t="str">
            <v/>
          </cell>
          <cell r="O1480" t="str">
            <v/>
          </cell>
          <cell r="P1480" t="str">
            <v/>
          </cell>
        </row>
        <row r="1481">
          <cell r="A1481" t="str">
            <v>OH</v>
          </cell>
          <cell r="B1481">
            <v>10</v>
          </cell>
          <cell r="C1481">
            <v>3</v>
          </cell>
          <cell r="D1481" t="str">
            <v>C</v>
          </cell>
          <cell r="E1481">
            <v>0.69</v>
          </cell>
          <cell r="F1481">
            <v>37889</v>
          </cell>
          <cell r="G1481">
            <v>7.0800000000000002E-2</v>
          </cell>
          <cell r="H1481">
            <v>6.4000000000000001E-2</v>
          </cell>
          <cell r="I1481" t="str">
            <v>3          0   .</v>
          </cell>
          <cell r="J1481">
            <v>0</v>
          </cell>
          <cell r="K1481">
            <v>0</v>
          </cell>
          <cell r="L1481">
            <v>2003</v>
          </cell>
          <cell r="M1481" t="str">
            <v>No Trade</v>
          </cell>
          <cell r="N1481" t="str">
            <v/>
          </cell>
          <cell r="O1481" t="str">
            <v/>
          </cell>
          <cell r="P1481" t="str">
            <v/>
          </cell>
        </row>
        <row r="1482">
          <cell r="A1482" t="str">
            <v>OH</v>
          </cell>
          <cell r="B1482">
            <v>10</v>
          </cell>
          <cell r="C1482">
            <v>3</v>
          </cell>
          <cell r="D1482" t="str">
            <v>C</v>
          </cell>
          <cell r="E1482">
            <v>0.7</v>
          </cell>
          <cell r="F1482">
            <v>37889</v>
          </cell>
          <cell r="G1482">
            <v>6.6900000000000001E-2</v>
          </cell>
          <cell r="H1482">
            <v>0.06</v>
          </cell>
          <cell r="I1482" t="str">
            <v>6          0   .</v>
          </cell>
          <cell r="J1482">
            <v>0</v>
          </cell>
          <cell r="K1482">
            <v>0</v>
          </cell>
          <cell r="L1482">
            <v>2003</v>
          </cell>
          <cell r="M1482" t="str">
            <v>No Trade</v>
          </cell>
          <cell r="N1482" t="str">
            <v/>
          </cell>
          <cell r="O1482" t="str">
            <v/>
          </cell>
          <cell r="P1482" t="str">
            <v/>
          </cell>
        </row>
        <row r="1483">
          <cell r="A1483" t="str">
            <v>OH</v>
          </cell>
          <cell r="B1483">
            <v>10</v>
          </cell>
          <cell r="C1483">
            <v>3</v>
          </cell>
          <cell r="D1483" t="str">
            <v>P</v>
          </cell>
          <cell r="E1483">
            <v>0.7</v>
          </cell>
          <cell r="F1483">
            <v>37889</v>
          </cell>
          <cell r="G1483">
            <v>0</v>
          </cell>
          <cell r="H1483">
            <v>0</v>
          </cell>
          <cell r="I1483" t="str">
            <v>0          0   .</v>
          </cell>
          <cell r="J1483">
            <v>0</v>
          </cell>
          <cell r="K1483">
            <v>0</v>
          </cell>
          <cell r="L1483">
            <v>2003</v>
          </cell>
          <cell r="M1483" t="str">
            <v>No Trade</v>
          </cell>
          <cell r="N1483" t="str">
            <v/>
          </cell>
          <cell r="O1483" t="str">
            <v/>
          </cell>
          <cell r="P1483" t="str">
            <v/>
          </cell>
        </row>
        <row r="1484">
          <cell r="A1484" t="str">
            <v>OH</v>
          </cell>
          <cell r="B1484">
            <v>10</v>
          </cell>
          <cell r="C1484">
            <v>3</v>
          </cell>
          <cell r="D1484" t="str">
            <v>C</v>
          </cell>
          <cell r="E1484">
            <v>0.78</v>
          </cell>
          <cell r="F1484">
            <v>37889</v>
          </cell>
          <cell r="G1484">
            <v>4.19E-2</v>
          </cell>
          <cell r="H1484">
            <v>4.2000000000000003E-2</v>
          </cell>
          <cell r="I1484" t="str">
            <v>8          0   .</v>
          </cell>
          <cell r="J1484">
            <v>0</v>
          </cell>
          <cell r="K1484">
            <v>0</v>
          </cell>
          <cell r="L1484">
            <v>2003</v>
          </cell>
          <cell r="M1484" t="str">
            <v>No Trade</v>
          </cell>
          <cell r="N1484" t="str">
            <v/>
          </cell>
          <cell r="O1484" t="str">
            <v/>
          </cell>
          <cell r="P1484" t="str">
            <v/>
          </cell>
        </row>
        <row r="1485">
          <cell r="A1485" t="str">
            <v>OH</v>
          </cell>
          <cell r="B1485">
            <v>10</v>
          </cell>
          <cell r="C1485">
            <v>3</v>
          </cell>
          <cell r="D1485" t="str">
            <v>C</v>
          </cell>
          <cell r="E1485">
            <v>0.83</v>
          </cell>
          <cell r="F1485">
            <v>37889</v>
          </cell>
          <cell r="G1485">
            <v>3.2399999999999998E-2</v>
          </cell>
          <cell r="H1485">
            <v>3.2000000000000001E-2</v>
          </cell>
          <cell r="I1485" t="str">
            <v>4          0   .</v>
          </cell>
          <cell r="J1485">
            <v>0</v>
          </cell>
          <cell r="K1485">
            <v>0</v>
          </cell>
          <cell r="L1485">
            <v>2003</v>
          </cell>
          <cell r="M1485" t="str">
            <v>No Trade</v>
          </cell>
          <cell r="N1485" t="str">
            <v/>
          </cell>
          <cell r="O1485" t="str">
            <v/>
          </cell>
          <cell r="P1485" t="str">
            <v/>
          </cell>
        </row>
        <row r="1486">
          <cell r="A1486" t="str">
            <v>OH</v>
          </cell>
          <cell r="B1486">
            <v>10</v>
          </cell>
          <cell r="C1486">
            <v>3</v>
          </cell>
          <cell r="D1486" t="str">
            <v>C</v>
          </cell>
          <cell r="E1486">
            <v>0.85</v>
          </cell>
          <cell r="F1486">
            <v>37889</v>
          </cell>
          <cell r="G1486">
            <v>2.76E-2</v>
          </cell>
          <cell r="H1486">
            <v>2.9000000000000001E-2</v>
          </cell>
          <cell r="I1486" t="str">
            <v>0          0   .</v>
          </cell>
          <cell r="J1486">
            <v>0</v>
          </cell>
          <cell r="K1486">
            <v>0</v>
          </cell>
          <cell r="L1486">
            <v>2003</v>
          </cell>
          <cell r="M1486" t="str">
            <v>No Trade</v>
          </cell>
          <cell r="N1486" t="str">
            <v/>
          </cell>
          <cell r="O1486" t="str">
            <v/>
          </cell>
          <cell r="P1486" t="str">
            <v/>
          </cell>
        </row>
        <row r="1487">
          <cell r="A1487" t="str">
            <v>OH</v>
          </cell>
          <cell r="B1487">
            <v>11</v>
          </cell>
          <cell r="C1487">
            <v>3</v>
          </cell>
          <cell r="D1487" t="str">
            <v>C</v>
          </cell>
          <cell r="E1487">
            <v>0.69</v>
          </cell>
          <cell r="F1487">
            <v>37922</v>
          </cell>
          <cell r="G1487">
            <v>7.6899999999999996E-2</v>
          </cell>
          <cell r="H1487">
            <v>7.0000000000000007E-2</v>
          </cell>
          <cell r="I1487" t="str">
            <v>4          0   .</v>
          </cell>
          <cell r="J1487">
            <v>0</v>
          </cell>
          <cell r="K1487">
            <v>0</v>
          </cell>
          <cell r="L1487">
            <v>2003</v>
          </cell>
          <cell r="M1487" t="str">
            <v>No Trade</v>
          </cell>
          <cell r="N1487" t="str">
            <v/>
          </cell>
          <cell r="O1487" t="str">
            <v/>
          </cell>
          <cell r="P1487" t="str">
            <v/>
          </cell>
        </row>
        <row r="1488">
          <cell r="A1488" t="str">
            <v>OH</v>
          </cell>
          <cell r="B1488">
            <v>11</v>
          </cell>
          <cell r="C1488">
            <v>3</v>
          </cell>
          <cell r="D1488" t="str">
            <v>C</v>
          </cell>
          <cell r="E1488">
            <v>0.7</v>
          </cell>
          <cell r="F1488">
            <v>37922</v>
          </cell>
          <cell r="G1488">
            <v>7.2900000000000006E-2</v>
          </cell>
          <cell r="H1488">
            <v>6.6000000000000003E-2</v>
          </cell>
          <cell r="I1488" t="str">
            <v>6          0   .</v>
          </cell>
          <cell r="J1488">
            <v>0</v>
          </cell>
          <cell r="K1488">
            <v>0</v>
          </cell>
          <cell r="L1488">
            <v>2003</v>
          </cell>
          <cell r="M1488" t="str">
            <v>No Trade</v>
          </cell>
          <cell r="N1488" t="str">
            <v/>
          </cell>
          <cell r="O1488" t="str">
            <v/>
          </cell>
          <cell r="P1488" t="str">
            <v/>
          </cell>
        </row>
        <row r="1489">
          <cell r="A1489" t="str">
            <v>OH</v>
          </cell>
          <cell r="B1489">
            <v>11</v>
          </cell>
          <cell r="C1489">
            <v>3</v>
          </cell>
          <cell r="D1489" t="str">
            <v>C</v>
          </cell>
          <cell r="E1489">
            <v>0.78</v>
          </cell>
          <cell r="F1489">
            <v>37922</v>
          </cell>
          <cell r="G1489">
            <v>4.7300000000000002E-2</v>
          </cell>
          <cell r="H1489">
            <v>4.2000000000000003E-2</v>
          </cell>
          <cell r="I1489" t="str">
            <v>8          0   .</v>
          </cell>
          <cell r="J1489">
            <v>0</v>
          </cell>
          <cell r="K1489">
            <v>0</v>
          </cell>
          <cell r="L1489">
            <v>2003</v>
          </cell>
          <cell r="M1489" t="str">
            <v>No Trade</v>
          </cell>
          <cell r="N1489" t="str">
            <v/>
          </cell>
          <cell r="O1489" t="str">
            <v/>
          </cell>
          <cell r="P1489" t="str">
            <v/>
          </cell>
        </row>
        <row r="1490">
          <cell r="A1490" t="str">
            <v>OH</v>
          </cell>
          <cell r="B1490">
            <v>11</v>
          </cell>
          <cell r="C1490">
            <v>3</v>
          </cell>
          <cell r="D1490" t="str">
            <v>C</v>
          </cell>
          <cell r="E1490">
            <v>0.83</v>
          </cell>
          <cell r="F1490">
            <v>37922</v>
          </cell>
          <cell r="G1490">
            <v>3.5900000000000001E-2</v>
          </cell>
          <cell r="H1490">
            <v>3.2000000000000001E-2</v>
          </cell>
          <cell r="I1490" t="str">
            <v>4          0   .</v>
          </cell>
          <cell r="J1490">
            <v>0</v>
          </cell>
          <cell r="K1490">
            <v>0</v>
          </cell>
          <cell r="L1490">
            <v>2003</v>
          </cell>
          <cell r="M1490" t="str">
            <v>No Trade</v>
          </cell>
          <cell r="N1490" t="str">
            <v/>
          </cell>
          <cell r="O1490" t="str">
            <v/>
          </cell>
          <cell r="P1490" t="str">
            <v/>
          </cell>
        </row>
        <row r="1491">
          <cell r="A1491" t="str">
            <v>OH</v>
          </cell>
          <cell r="B1491">
            <v>11</v>
          </cell>
          <cell r="C1491">
            <v>3</v>
          </cell>
          <cell r="D1491" t="str">
            <v>C</v>
          </cell>
          <cell r="E1491">
            <v>0.85</v>
          </cell>
          <cell r="F1491">
            <v>37922</v>
          </cell>
          <cell r="G1491">
            <v>3.2199999999999999E-2</v>
          </cell>
          <cell r="H1491">
            <v>2.9000000000000001E-2</v>
          </cell>
          <cell r="I1491" t="str">
            <v>0          0   .</v>
          </cell>
          <cell r="J1491">
            <v>0</v>
          </cell>
          <cell r="K1491">
            <v>0</v>
          </cell>
          <cell r="L1491">
            <v>2003</v>
          </cell>
          <cell r="M1491" t="str">
            <v>No Trade</v>
          </cell>
          <cell r="N1491" t="str">
            <v/>
          </cell>
          <cell r="O1491" t="str">
            <v/>
          </cell>
          <cell r="P1491" t="str">
            <v/>
          </cell>
        </row>
        <row r="1492">
          <cell r="A1492" t="str">
            <v>OH</v>
          </cell>
          <cell r="B1492">
            <v>12</v>
          </cell>
          <cell r="C1492">
            <v>3</v>
          </cell>
          <cell r="D1492" t="str">
            <v>C</v>
          </cell>
          <cell r="E1492">
            <v>0.67</v>
          </cell>
          <cell r="F1492">
            <v>37949</v>
          </cell>
          <cell r="G1492">
            <v>8.8400000000000006E-2</v>
          </cell>
          <cell r="H1492">
            <v>8.1000000000000003E-2</v>
          </cell>
          <cell r="I1492" t="str">
            <v>0          0   .</v>
          </cell>
          <cell r="J1492">
            <v>0</v>
          </cell>
          <cell r="K1492">
            <v>0</v>
          </cell>
          <cell r="L1492">
            <v>2003</v>
          </cell>
          <cell r="M1492" t="str">
            <v>No Trade</v>
          </cell>
          <cell r="N1492" t="str">
            <v/>
          </cell>
          <cell r="O1492" t="str">
            <v/>
          </cell>
          <cell r="P1492" t="str">
            <v/>
          </cell>
        </row>
        <row r="1493">
          <cell r="A1493" t="str">
            <v>OH</v>
          </cell>
          <cell r="B1493">
            <v>12</v>
          </cell>
          <cell r="C1493">
            <v>3</v>
          </cell>
          <cell r="D1493" t="str">
            <v>C</v>
          </cell>
          <cell r="E1493">
            <v>0.68</v>
          </cell>
          <cell r="F1493">
            <v>37949</v>
          </cell>
          <cell r="G1493">
            <v>8.3799999999999999E-2</v>
          </cell>
          <cell r="H1493">
            <v>7.5999999999999998E-2</v>
          </cell>
          <cell r="I1493" t="str">
            <v>6          0   .</v>
          </cell>
          <cell r="J1493">
            <v>0</v>
          </cell>
          <cell r="K1493">
            <v>0</v>
          </cell>
          <cell r="L1493">
            <v>2003</v>
          </cell>
          <cell r="M1493" t="str">
            <v>No Trade</v>
          </cell>
          <cell r="N1493" t="str">
            <v/>
          </cell>
          <cell r="O1493" t="str">
            <v/>
          </cell>
          <cell r="P1493" t="str">
            <v/>
          </cell>
        </row>
        <row r="1494">
          <cell r="A1494" t="str">
            <v>OH</v>
          </cell>
          <cell r="B1494">
            <v>12</v>
          </cell>
          <cell r="C1494">
            <v>3</v>
          </cell>
          <cell r="D1494" t="str">
            <v>P</v>
          </cell>
          <cell r="E1494">
            <v>0.68</v>
          </cell>
          <cell r="F1494">
            <v>37949</v>
          </cell>
          <cell r="G1494">
            <v>8.48E-2</v>
          </cell>
          <cell r="H1494">
            <v>8.4000000000000005E-2</v>
          </cell>
          <cell r="I1494" t="str">
            <v>8          0   .</v>
          </cell>
          <cell r="J1494">
            <v>0</v>
          </cell>
          <cell r="K1494">
            <v>0</v>
          </cell>
          <cell r="L1494">
            <v>2003</v>
          </cell>
          <cell r="M1494" t="str">
            <v>No Trade</v>
          </cell>
          <cell r="N1494" t="str">
            <v/>
          </cell>
          <cell r="O1494" t="str">
            <v/>
          </cell>
          <cell r="P1494" t="str">
            <v/>
          </cell>
        </row>
        <row r="1495">
          <cell r="A1495" t="str">
            <v>OH</v>
          </cell>
          <cell r="B1495">
            <v>12</v>
          </cell>
          <cell r="C1495">
            <v>3</v>
          </cell>
          <cell r="D1495" t="str">
            <v>C</v>
          </cell>
          <cell r="E1495">
            <v>0.7</v>
          </cell>
          <cell r="F1495">
            <v>37949</v>
          </cell>
          <cell r="G1495">
            <v>7.5399999999999995E-2</v>
          </cell>
          <cell r="H1495">
            <v>6.8000000000000005E-2</v>
          </cell>
          <cell r="I1495" t="str">
            <v>9          0   .</v>
          </cell>
          <cell r="J1495">
            <v>0</v>
          </cell>
          <cell r="K1495">
            <v>0</v>
          </cell>
          <cell r="L1495">
            <v>2003</v>
          </cell>
          <cell r="M1495" t="str">
            <v>No Trade</v>
          </cell>
          <cell r="N1495" t="str">
            <v/>
          </cell>
          <cell r="O1495" t="str">
            <v/>
          </cell>
          <cell r="P1495" t="str">
            <v/>
          </cell>
        </row>
        <row r="1496">
          <cell r="A1496" t="str">
            <v>OH</v>
          </cell>
          <cell r="B1496">
            <v>12</v>
          </cell>
          <cell r="C1496">
            <v>3</v>
          </cell>
          <cell r="D1496" t="str">
            <v>C</v>
          </cell>
          <cell r="E1496">
            <v>0.74</v>
          </cell>
          <cell r="F1496">
            <v>37949</v>
          </cell>
          <cell r="G1496">
            <v>0</v>
          </cell>
          <cell r="H1496">
            <v>0</v>
          </cell>
          <cell r="I1496" t="str">
            <v>0          0   .</v>
          </cell>
          <cell r="J1496">
            <v>0</v>
          </cell>
          <cell r="K1496">
            <v>0</v>
          </cell>
          <cell r="L1496">
            <v>2003</v>
          </cell>
          <cell r="M1496" t="str">
            <v>No Trade</v>
          </cell>
          <cell r="N1496" t="str">
            <v/>
          </cell>
          <cell r="O1496" t="str">
            <v/>
          </cell>
          <cell r="P1496" t="str">
            <v/>
          </cell>
        </row>
        <row r="1497">
          <cell r="A1497" t="str">
            <v>OH</v>
          </cell>
          <cell r="B1497">
            <v>12</v>
          </cell>
          <cell r="C1497">
            <v>3</v>
          </cell>
          <cell r="D1497" t="str">
            <v>C</v>
          </cell>
          <cell r="E1497">
            <v>0.75</v>
          </cell>
          <cell r="F1497">
            <v>37949</v>
          </cell>
          <cell r="G1497">
            <v>0</v>
          </cell>
          <cell r="H1497">
            <v>0</v>
          </cell>
          <cell r="I1497" t="str">
            <v>0          0   .</v>
          </cell>
          <cell r="J1497">
            <v>0</v>
          </cell>
          <cell r="K1497">
            <v>0</v>
          </cell>
          <cell r="L1497">
            <v>2003</v>
          </cell>
          <cell r="M1497" t="str">
            <v>No Trade</v>
          </cell>
          <cell r="N1497" t="str">
            <v/>
          </cell>
          <cell r="O1497" t="str">
            <v/>
          </cell>
          <cell r="P1497" t="str">
            <v/>
          </cell>
        </row>
        <row r="1498">
          <cell r="A1498" t="str">
            <v>OH</v>
          </cell>
          <cell r="B1498">
            <v>12</v>
          </cell>
          <cell r="C1498">
            <v>3</v>
          </cell>
          <cell r="D1498" t="str">
            <v>C</v>
          </cell>
          <cell r="E1498">
            <v>0.76</v>
          </cell>
          <cell r="F1498">
            <v>37949</v>
          </cell>
          <cell r="G1498">
            <v>0</v>
          </cell>
          <cell r="H1498">
            <v>0</v>
          </cell>
          <cell r="I1498" t="str">
            <v>0          0   .</v>
          </cell>
          <cell r="J1498">
            <v>0</v>
          </cell>
          <cell r="K1498">
            <v>0</v>
          </cell>
          <cell r="L1498">
            <v>2003</v>
          </cell>
          <cell r="M1498" t="str">
            <v>No Trade</v>
          </cell>
          <cell r="N1498" t="str">
            <v/>
          </cell>
          <cell r="O1498" t="str">
            <v/>
          </cell>
          <cell r="P1498" t="str">
            <v/>
          </cell>
        </row>
        <row r="1499">
          <cell r="A1499" t="str">
            <v>OH</v>
          </cell>
          <cell r="B1499">
            <v>12</v>
          </cell>
          <cell r="C1499">
            <v>3</v>
          </cell>
          <cell r="D1499" t="str">
            <v>C</v>
          </cell>
          <cell r="E1499">
            <v>0.77</v>
          </cell>
          <cell r="F1499">
            <v>37949</v>
          </cell>
          <cell r="G1499">
            <v>0</v>
          </cell>
          <cell r="H1499">
            <v>0</v>
          </cell>
          <cell r="I1499" t="str">
            <v>0          0   .</v>
          </cell>
          <cell r="J1499">
            <v>0</v>
          </cell>
          <cell r="K1499">
            <v>0</v>
          </cell>
          <cell r="L1499">
            <v>2003</v>
          </cell>
          <cell r="M1499" t="str">
            <v>No Trade</v>
          </cell>
          <cell r="N1499" t="str">
            <v/>
          </cell>
          <cell r="O1499" t="str">
            <v/>
          </cell>
          <cell r="P1499" t="str">
            <v/>
          </cell>
        </row>
        <row r="1500">
          <cell r="A1500" t="str">
            <v>OH</v>
          </cell>
          <cell r="B1500">
            <v>12</v>
          </cell>
          <cell r="C1500">
            <v>3</v>
          </cell>
          <cell r="D1500" t="str">
            <v>C</v>
          </cell>
          <cell r="E1500">
            <v>0.78</v>
          </cell>
          <cell r="F1500">
            <v>37949</v>
          </cell>
          <cell r="G1500">
            <v>0</v>
          </cell>
          <cell r="H1500">
            <v>0</v>
          </cell>
          <cell r="I1500" t="str">
            <v>0          0   .</v>
          </cell>
          <cell r="J1500">
            <v>0</v>
          </cell>
          <cell r="K1500">
            <v>0</v>
          </cell>
          <cell r="L1500">
            <v>2003</v>
          </cell>
          <cell r="M1500" t="str">
            <v>No Trade</v>
          </cell>
          <cell r="N1500" t="str">
            <v/>
          </cell>
          <cell r="O1500" t="str">
            <v/>
          </cell>
          <cell r="P1500" t="str">
            <v/>
          </cell>
        </row>
        <row r="1501">
          <cell r="A1501" t="str">
            <v>OH</v>
          </cell>
          <cell r="B1501">
            <v>12</v>
          </cell>
          <cell r="C1501">
            <v>3</v>
          </cell>
          <cell r="D1501" t="str">
            <v>C</v>
          </cell>
          <cell r="E1501">
            <v>0.79</v>
          </cell>
          <cell r="F1501">
            <v>37949</v>
          </cell>
          <cell r="G1501">
            <v>0</v>
          </cell>
          <cell r="H1501">
            <v>0</v>
          </cell>
          <cell r="I1501" t="str">
            <v>0          0   .</v>
          </cell>
          <cell r="J1501">
            <v>0</v>
          </cell>
          <cell r="K1501">
            <v>0</v>
          </cell>
          <cell r="L1501">
            <v>2003</v>
          </cell>
          <cell r="M1501" t="str">
            <v>No Trade</v>
          </cell>
          <cell r="N1501" t="str">
            <v/>
          </cell>
          <cell r="O1501" t="str">
            <v/>
          </cell>
          <cell r="P1501" t="str">
            <v/>
          </cell>
        </row>
        <row r="1502">
          <cell r="A1502" t="str">
            <v>OH</v>
          </cell>
          <cell r="B1502">
            <v>12</v>
          </cell>
          <cell r="C1502">
            <v>3</v>
          </cell>
          <cell r="D1502" t="str">
            <v>C</v>
          </cell>
          <cell r="E1502">
            <v>0.8</v>
          </cell>
          <cell r="F1502">
            <v>37949</v>
          </cell>
          <cell r="G1502">
            <v>4.4299999999999999E-2</v>
          </cell>
          <cell r="H1502">
            <v>0.04</v>
          </cell>
          <cell r="I1502" t="str">
            <v>0          0   .</v>
          </cell>
          <cell r="J1502">
            <v>0</v>
          </cell>
          <cell r="K1502">
            <v>0</v>
          </cell>
          <cell r="L1502">
            <v>2003</v>
          </cell>
          <cell r="M1502" t="str">
            <v>No Trade</v>
          </cell>
          <cell r="N1502" t="str">
            <v/>
          </cell>
          <cell r="O1502" t="str">
            <v/>
          </cell>
          <cell r="P1502" t="str">
            <v/>
          </cell>
        </row>
        <row r="1503">
          <cell r="A1503" t="str">
            <v>OH</v>
          </cell>
          <cell r="B1503">
            <v>12</v>
          </cell>
          <cell r="C1503">
            <v>3</v>
          </cell>
          <cell r="D1503" t="str">
            <v>C</v>
          </cell>
          <cell r="E1503">
            <v>0.81</v>
          </cell>
          <cell r="F1503">
            <v>37949</v>
          </cell>
          <cell r="G1503">
            <v>0</v>
          </cell>
          <cell r="H1503">
            <v>0</v>
          </cell>
          <cell r="I1503" t="str">
            <v>0          0   .</v>
          </cell>
          <cell r="J1503">
            <v>0</v>
          </cell>
          <cell r="K1503">
            <v>0</v>
          </cell>
          <cell r="L1503">
            <v>2003</v>
          </cell>
          <cell r="M1503" t="str">
            <v>No Trade</v>
          </cell>
          <cell r="N1503" t="str">
            <v/>
          </cell>
          <cell r="O1503" t="str">
            <v/>
          </cell>
          <cell r="P1503" t="str">
            <v/>
          </cell>
        </row>
        <row r="1504">
          <cell r="A1504" t="str">
            <v>OH</v>
          </cell>
          <cell r="B1504">
            <v>12</v>
          </cell>
          <cell r="C1504">
            <v>3</v>
          </cell>
          <cell r="D1504" t="str">
            <v>C</v>
          </cell>
          <cell r="E1504">
            <v>0.82</v>
          </cell>
          <cell r="F1504">
            <v>37949</v>
          </cell>
          <cell r="G1504">
            <v>0</v>
          </cell>
          <cell r="H1504">
            <v>0</v>
          </cell>
          <cell r="I1504" t="str">
            <v>0          0   .</v>
          </cell>
          <cell r="J1504">
            <v>0</v>
          </cell>
          <cell r="K1504">
            <v>0</v>
          </cell>
          <cell r="L1504">
            <v>2003</v>
          </cell>
          <cell r="M1504" t="str">
            <v>No Trade</v>
          </cell>
          <cell r="N1504" t="str">
            <v/>
          </cell>
          <cell r="O1504" t="str">
            <v/>
          </cell>
          <cell r="P1504" t="str">
            <v/>
          </cell>
        </row>
        <row r="1505">
          <cell r="A1505" t="str">
            <v>OH</v>
          </cell>
          <cell r="B1505">
            <v>12</v>
          </cell>
          <cell r="C1505">
            <v>3</v>
          </cell>
          <cell r="D1505" t="str">
            <v>C</v>
          </cell>
          <cell r="E1505">
            <v>0.83</v>
          </cell>
          <cell r="F1505">
            <v>37949</v>
          </cell>
          <cell r="G1505">
            <v>0</v>
          </cell>
          <cell r="H1505">
            <v>0</v>
          </cell>
          <cell r="I1505" t="str">
            <v>0          0   .</v>
          </cell>
          <cell r="J1505">
            <v>0</v>
          </cell>
          <cell r="K1505">
            <v>0</v>
          </cell>
          <cell r="L1505">
            <v>2003</v>
          </cell>
          <cell r="M1505" t="str">
            <v>No Trade</v>
          </cell>
          <cell r="N1505" t="str">
            <v/>
          </cell>
          <cell r="O1505" t="str">
            <v/>
          </cell>
          <cell r="P1505" t="str">
            <v/>
          </cell>
        </row>
        <row r="1506">
          <cell r="A1506" t="str">
            <v>OH</v>
          </cell>
          <cell r="B1506">
            <v>12</v>
          </cell>
          <cell r="C1506">
            <v>3</v>
          </cell>
          <cell r="D1506" t="str">
            <v>C</v>
          </cell>
          <cell r="E1506">
            <v>0.84</v>
          </cell>
          <cell r="F1506">
            <v>37949</v>
          </cell>
          <cell r="G1506">
            <v>0</v>
          </cell>
          <cell r="H1506">
            <v>0</v>
          </cell>
          <cell r="I1506" t="str">
            <v>0          0   .</v>
          </cell>
          <cell r="J1506">
            <v>0</v>
          </cell>
          <cell r="K1506">
            <v>0</v>
          </cell>
          <cell r="L1506">
            <v>2003</v>
          </cell>
          <cell r="M1506" t="str">
            <v>No Trade</v>
          </cell>
          <cell r="N1506" t="str">
            <v/>
          </cell>
          <cell r="O1506" t="str">
            <v/>
          </cell>
          <cell r="P1506" t="str">
            <v/>
          </cell>
        </row>
        <row r="1507">
          <cell r="A1507" t="str">
            <v>OH</v>
          </cell>
          <cell r="B1507">
            <v>12</v>
          </cell>
          <cell r="C1507">
            <v>3</v>
          </cell>
          <cell r="D1507" t="str">
            <v>C</v>
          </cell>
          <cell r="E1507">
            <v>0.85</v>
          </cell>
          <cell r="F1507">
            <v>37949</v>
          </cell>
          <cell r="G1507">
            <v>3.39E-2</v>
          </cell>
          <cell r="H1507">
            <v>0.03</v>
          </cell>
          <cell r="I1507" t="str">
            <v>4          0   .</v>
          </cell>
          <cell r="J1507">
            <v>0</v>
          </cell>
          <cell r="K1507">
            <v>0</v>
          </cell>
          <cell r="L1507">
            <v>2003</v>
          </cell>
          <cell r="M1507" t="str">
            <v>No Trade</v>
          </cell>
          <cell r="N1507" t="str">
            <v/>
          </cell>
          <cell r="O1507" t="str">
            <v/>
          </cell>
          <cell r="P1507" t="str">
            <v/>
          </cell>
        </row>
        <row r="1508">
          <cell r="A1508" t="str">
            <v>OH</v>
          </cell>
          <cell r="B1508">
            <v>12</v>
          </cell>
          <cell r="C1508">
            <v>3</v>
          </cell>
          <cell r="D1508" t="str">
            <v>C</v>
          </cell>
          <cell r="E1508">
            <v>0.86</v>
          </cell>
          <cell r="F1508">
            <v>37949</v>
          </cell>
          <cell r="G1508">
            <v>0</v>
          </cell>
          <cell r="H1508">
            <v>0</v>
          </cell>
          <cell r="I1508" t="str">
            <v>0          0   .</v>
          </cell>
          <cell r="J1508">
            <v>0</v>
          </cell>
          <cell r="K1508">
            <v>0</v>
          </cell>
          <cell r="L1508">
            <v>2003</v>
          </cell>
          <cell r="M1508" t="str">
            <v>No Trade</v>
          </cell>
          <cell r="N1508" t="str">
            <v/>
          </cell>
          <cell r="O1508" t="str">
            <v/>
          </cell>
          <cell r="P1508" t="str">
            <v/>
          </cell>
        </row>
        <row r="1509">
          <cell r="A1509" t="str">
            <v>OH</v>
          </cell>
          <cell r="B1509">
            <v>12</v>
          </cell>
          <cell r="C1509">
            <v>3</v>
          </cell>
          <cell r="D1509" t="str">
            <v>C</v>
          </cell>
          <cell r="E1509">
            <v>0.87</v>
          </cell>
          <cell r="F1509">
            <v>37949</v>
          </cell>
          <cell r="G1509">
            <v>0</v>
          </cell>
          <cell r="H1509">
            <v>0</v>
          </cell>
          <cell r="I1509" t="str">
            <v>0          0   .</v>
          </cell>
          <cell r="J1509">
            <v>0</v>
          </cell>
          <cell r="K1509">
            <v>0</v>
          </cell>
          <cell r="L1509">
            <v>2003</v>
          </cell>
          <cell r="M1509" t="str">
            <v>No Trade</v>
          </cell>
          <cell r="N1509" t="str">
            <v/>
          </cell>
          <cell r="O1509" t="str">
            <v/>
          </cell>
          <cell r="P1509" t="str">
            <v/>
          </cell>
        </row>
        <row r="1510">
          <cell r="A1510" t="str">
            <v>OH</v>
          </cell>
          <cell r="B1510">
            <v>12</v>
          </cell>
          <cell r="C1510">
            <v>3</v>
          </cell>
          <cell r="D1510" t="str">
            <v>C</v>
          </cell>
          <cell r="E1510">
            <v>0.88</v>
          </cell>
          <cell r="F1510">
            <v>37949</v>
          </cell>
          <cell r="G1510">
            <v>0</v>
          </cell>
          <cell r="H1510">
            <v>0</v>
          </cell>
          <cell r="I1510" t="str">
            <v>0          0   .</v>
          </cell>
          <cell r="J1510">
            <v>0</v>
          </cell>
          <cell r="K1510">
            <v>0</v>
          </cell>
          <cell r="L1510">
            <v>2003</v>
          </cell>
          <cell r="M1510" t="str">
            <v>No Trade</v>
          </cell>
          <cell r="N1510" t="str">
            <v/>
          </cell>
          <cell r="O1510" t="str">
            <v/>
          </cell>
          <cell r="P1510" t="str">
            <v/>
          </cell>
        </row>
        <row r="1511">
          <cell r="A1511" t="str">
            <v>OH</v>
          </cell>
          <cell r="B1511">
            <v>12</v>
          </cell>
          <cell r="C1511">
            <v>3</v>
          </cell>
          <cell r="D1511" t="str">
            <v>C</v>
          </cell>
          <cell r="E1511">
            <v>0.89</v>
          </cell>
          <cell r="F1511">
            <v>37949</v>
          </cell>
          <cell r="G1511">
            <v>0</v>
          </cell>
          <cell r="H1511">
            <v>0</v>
          </cell>
          <cell r="I1511" t="str">
            <v>0          0   .</v>
          </cell>
          <cell r="J1511">
            <v>0</v>
          </cell>
          <cell r="K1511">
            <v>0</v>
          </cell>
          <cell r="L1511">
            <v>2003</v>
          </cell>
          <cell r="M1511" t="str">
            <v>No Trade</v>
          </cell>
          <cell r="N1511" t="str">
            <v/>
          </cell>
          <cell r="O1511" t="str">
            <v/>
          </cell>
          <cell r="P1511" t="str">
            <v/>
          </cell>
        </row>
        <row r="1512">
          <cell r="A1512" t="str">
            <v>OH</v>
          </cell>
          <cell r="B1512">
            <v>12</v>
          </cell>
          <cell r="C1512">
            <v>3</v>
          </cell>
          <cell r="D1512" t="str">
            <v>C</v>
          </cell>
          <cell r="E1512">
            <v>0.9</v>
          </cell>
          <cell r="F1512">
            <v>37949</v>
          </cell>
          <cell r="G1512">
            <v>0</v>
          </cell>
          <cell r="H1512">
            <v>0</v>
          </cell>
          <cell r="I1512" t="str">
            <v>0          0   .</v>
          </cell>
          <cell r="J1512">
            <v>0</v>
          </cell>
          <cell r="K1512">
            <v>0</v>
          </cell>
          <cell r="L1512">
            <v>2003</v>
          </cell>
          <cell r="M1512" t="str">
            <v>No Trade</v>
          </cell>
          <cell r="N1512" t="str">
            <v/>
          </cell>
          <cell r="O1512" t="str">
            <v/>
          </cell>
          <cell r="P1512" t="str">
            <v/>
          </cell>
        </row>
        <row r="1513">
          <cell r="A1513" t="str">
            <v>OH</v>
          </cell>
          <cell r="B1513">
            <v>12</v>
          </cell>
          <cell r="C1513">
            <v>3</v>
          </cell>
          <cell r="D1513" t="str">
            <v>C</v>
          </cell>
          <cell r="E1513">
            <v>0.91</v>
          </cell>
          <cell r="F1513">
            <v>37949</v>
          </cell>
          <cell r="G1513">
            <v>0</v>
          </cell>
          <cell r="H1513">
            <v>0</v>
          </cell>
          <cell r="I1513" t="str">
            <v>0          0   .</v>
          </cell>
          <cell r="J1513">
            <v>0</v>
          </cell>
          <cell r="K1513">
            <v>0</v>
          </cell>
          <cell r="L1513">
            <v>2003</v>
          </cell>
          <cell r="M1513" t="str">
            <v>No Trade</v>
          </cell>
          <cell r="N1513" t="str">
            <v/>
          </cell>
          <cell r="O1513" t="str">
            <v/>
          </cell>
          <cell r="P1513" t="str">
            <v/>
          </cell>
        </row>
        <row r="1514">
          <cell r="A1514" t="str">
            <v>ON</v>
          </cell>
          <cell r="B1514">
            <v>1</v>
          </cell>
          <cell r="C1514">
            <v>3</v>
          </cell>
          <cell r="D1514" t="str">
            <v>C</v>
          </cell>
          <cell r="E1514">
            <v>0.5</v>
          </cell>
          <cell r="F1514">
            <v>37616</v>
          </cell>
          <cell r="G1514">
            <v>0</v>
          </cell>
          <cell r="H1514">
            <v>0</v>
          </cell>
          <cell r="I1514" t="str">
            <v>0          0</v>
          </cell>
          <cell r="J1514">
            <v>0</v>
          </cell>
          <cell r="K1514">
            <v>0</v>
          </cell>
          <cell r="L1514">
            <v>2003</v>
          </cell>
          <cell r="M1514" t="str">
            <v>No Trade</v>
          </cell>
          <cell r="N1514" t="str">
            <v/>
          </cell>
          <cell r="O1514" t="str">
            <v/>
          </cell>
          <cell r="P1514" t="str">
            <v/>
          </cell>
        </row>
        <row r="1515">
          <cell r="A1515" t="str">
            <v>ON</v>
          </cell>
          <cell r="B1515">
            <v>1</v>
          </cell>
          <cell r="C1515">
            <v>3</v>
          </cell>
          <cell r="D1515" t="str">
            <v>P</v>
          </cell>
          <cell r="E1515">
            <v>0.75</v>
          </cell>
          <cell r="F1515">
            <v>37616</v>
          </cell>
          <cell r="G1515">
            <v>0</v>
          </cell>
          <cell r="H1515">
            <v>0</v>
          </cell>
          <cell r="I1515" t="str">
            <v>0          0</v>
          </cell>
          <cell r="J1515">
            <v>0</v>
          </cell>
          <cell r="K1515">
            <v>0</v>
          </cell>
          <cell r="L1515">
            <v>2003</v>
          </cell>
          <cell r="M1515" t="str">
            <v>No Trade</v>
          </cell>
          <cell r="N1515" t="str">
            <v/>
          </cell>
          <cell r="O1515" t="str">
            <v/>
          </cell>
          <cell r="P1515" t="str">
            <v/>
          </cell>
        </row>
        <row r="1516">
          <cell r="A1516" t="str">
            <v>ON</v>
          </cell>
          <cell r="B1516">
            <v>1</v>
          </cell>
          <cell r="C1516">
            <v>3</v>
          </cell>
          <cell r="D1516" t="str">
            <v>C</v>
          </cell>
          <cell r="E1516">
            <v>1</v>
          </cell>
          <cell r="F1516">
            <v>37616</v>
          </cell>
          <cell r="G1516">
            <v>2.9929999999999999</v>
          </cell>
          <cell r="H1516">
            <v>2.99</v>
          </cell>
          <cell r="I1516" t="str">
            <v>3          0</v>
          </cell>
          <cell r="J1516">
            <v>0</v>
          </cell>
          <cell r="K1516">
            <v>0</v>
          </cell>
          <cell r="L1516">
            <v>2003</v>
          </cell>
          <cell r="M1516" t="str">
            <v>No Trade</v>
          </cell>
          <cell r="N1516" t="str">
            <v>NG13</v>
          </cell>
          <cell r="O1516">
            <v>41.87</v>
          </cell>
          <cell r="P1516">
            <v>1</v>
          </cell>
        </row>
        <row r="1517">
          <cell r="A1517" t="str">
            <v>ON</v>
          </cell>
          <cell r="B1517">
            <v>1</v>
          </cell>
          <cell r="C1517">
            <v>3</v>
          </cell>
          <cell r="D1517" t="str">
            <v>P</v>
          </cell>
          <cell r="E1517">
            <v>1</v>
          </cell>
          <cell r="F1517">
            <v>37616</v>
          </cell>
          <cell r="G1517">
            <v>1E-3</v>
          </cell>
          <cell r="H1517">
            <v>0</v>
          </cell>
          <cell r="I1517" t="str">
            <v>1          0</v>
          </cell>
          <cell r="J1517">
            <v>0</v>
          </cell>
          <cell r="K1517">
            <v>0</v>
          </cell>
          <cell r="L1517">
            <v>2003</v>
          </cell>
          <cell r="M1517">
            <v>4.8809821058926426</v>
          </cell>
          <cell r="N1517" t="str">
            <v>NG13</v>
          </cell>
          <cell r="O1517">
            <v>41.87</v>
          </cell>
          <cell r="P1517">
            <v>2</v>
          </cell>
        </row>
        <row r="1518">
          <cell r="A1518" t="str">
            <v>ON</v>
          </cell>
          <cell r="B1518">
            <v>1</v>
          </cell>
          <cell r="C1518">
            <v>3</v>
          </cell>
          <cell r="D1518" t="str">
            <v>C</v>
          </cell>
          <cell r="E1518">
            <v>1.2</v>
          </cell>
          <cell r="F1518">
            <v>37616</v>
          </cell>
          <cell r="G1518">
            <v>3.0510000000000002</v>
          </cell>
          <cell r="H1518">
            <v>3.05</v>
          </cell>
          <cell r="I1518" t="str">
            <v>1          0</v>
          </cell>
          <cell r="J1518">
            <v>0</v>
          </cell>
          <cell r="K1518">
            <v>0</v>
          </cell>
          <cell r="L1518">
            <v>2003</v>
          </cell>
          <cell r="M1518" t="str">
            <v>No Trade</v>
          </cell>
          <cell r="N1518" t="str">
            <v>NG13</v>
          </cell>
          <cell r="O1518">
            <v>41.87</v>
          </cell>
          <cell r="P1518">
            <v>1</v>
          </cell>
        </row>
        <row r="1519">
          <cell r="A1519" t="str">
            <v>ON</v>
          </cell>
          <cell r="B1519">
            <v>1</v>
          </cell>
          <cell r="C1519">
            <v>3</v>
          </cell>
          <cell r="D1519" t="str">
            <v>P</v>
          </cell>
          <cell r="E1519">
            <v>1.2</v>
          </cell>
          <cell r="F1519">
            <v>37616</v>
          </cell>
          <cell r="G1519">
            <v>1E-3</v>
          </cell>
          <cell r="H1519">
            <v>0</v>
          </cell>
          <cell r="I1519" t="str">
            <v>1          0</v>
          </cell>
          <cell r="J1519">
            <v>0</v>
          </cell>
          <cell r="K1519">
            <v>0</v>
          </cell>
          <cell r="L1519">
            <v>2003</v>
          </cell>
          <cell r="M1519">
            <v>4.6231518219350516</v>
          </cell>
          <cell r="N1519" t="str">
            <v>NG13</v>
          </cell>
          <cell r="O1519">
            <v>41.87</v>
          </cell>
          <cell r="P1519">
            <v>2</v>
          </cell>
        </row>
        <row r="1520">
          <cell r="A1520" t="str">
            <v>ON</v>
          </cell>
          <cell r="B1520">
            <v>1</v>
          </cell>
          <cell r="C1520">
            <v>3</v>
          </cell>
          <cell r="D1520" t="str">
            <v>C</v>
          </cell>
          <cell r="E1520">
            <v>1.3</v>
          </cell>
          <cell r="F1520">
            <v>37616</v>
          </cell>
          <cell r="G1520">
            <v>2.988</v>
          </cell>
          <cell r="H1520">
            <v>2.98</v>
          </cell>
          <cell r="I1520" t="str">
            <v>8          0</v>
          </cell>
          <cell r="J1520">
            <v>0</v>
          </cell>
          <cell r="K1520">
            <v>0</v>
          </cell>
          <cell r="L1520">
            <v>2003</v>
          </cell>
          <cell r="M1520" t="str">
            <v>No Trade</v>
          </cell>
          <cell r="N1520" t="str">
            <v>NG13</v>
          </cell>
          <cell r="O1520">
            <v>41.87</v>
          </cell>
          <cell r="P1520">
            <v>1</v>
          </cell>
        </row>
        <row r="1521">
          <cell r="A1521" t="str">
            <v>ON</v>
          </cell>
          <cell r="B1521">
            <v>1</v>
          </cell>
          <cell r="C1521">
            <v>3</v>
          </cell>
          <cell r="D1521" t="str">
            <v>P</v>
          </cell>
          <cell r="E1521">
            <v>1.3</v>
          </cell>
          <cell r="F1521">
            <v>37616</v>
          </cell>
          <cell r="G1521">
            <v>1E-3</v>
          </cell>
          <cell r="H1521">
            <v>0</v>
          </cell>
          <cell r="I1521" t="str">
            <v>1          0</v>
          </cell>
          <cell r="J1521">
            <v>0</v>
          </cell>
          <cell r="K1521">
            <v>0</v>
          </cell>
          <cell r="L1521">
            <v>2003</v>
          </cell>
          <cell r="M1521">
            <v>4.5110416225147398</v>
          </cell>
          <cell r="N1521" t="str">
            <v>NG13</v>
          </cell>
          <cell r="O1521">
            <v>41.87</v>
          </cell>
          <cell r="P1521">
            <v>2</v>
          </cell>
        </row>
        <row r="1522">
          <cell r="A1522" t="str">
            <v>ON</v>
          </cell>
          <cell r="B1522">
            <v>1</v>
          </cell>
          <cell r="C1522">
            <v>3</v>
          </cell>
          <cell r="D1522" t="str">
            <v>C</v>
          </cell>
          <cell r="E1522">
            <v>1.5</v>
          </cell>
          <cell r="F1522">
            <v>37616</v>
          </cell>
          <cell r="G1522">
            <v>2.8519999999999999</v>
          </cell>
          <cell r="H1522">
            <v>2.85</v>
          </cell>
          <cell r="I1522" t="str">
            <v>2          0</v>
          </cell>
          <cell r="J1522">
            <v>0</v>
          </cell>
          <cell r="K1522">
            <v>0</v>
          </cell>
          <cell r="L1522">
            <v>2003</v>
          </cell>
          <cell r="M1522" t="str">
            <v>No Trade</v>
          </cell>
          <cell r="N1522" t="str">
            <v>NG13</v>
          </cell>
          <cell r="O1522">
            <v>41.87</v>
          </cell>
          <cell r="P1522">
            <v>1</v>
          </cell>
        </row>
        <row r="1523">
          <cell r="A1523" t="str">
            <v>ON</v>
          </cell>
          <cell r="B1523">
            <v>1</v>
          </cell>
          <cell r="C1523">
            <v>3</v>
          </cell>
          <cell r="D1523" t="str">
            <v>P</v>
          </cell>
          <cell r="E1523">
            <v>1.5</v>
          </cell>
          <cell r="F1523">
            <v>37616</v>
          </cell>
          <cell r="G1523">
            <v>1E-3</v>
          </cell>
          <cell r="H1523">
            <v>0</v>
          </cell>
          <cell r="I1523" t="str">
            <v>1          0</v>
          </cell>
          <cell r="J1523">
            <v>0</v>
          </cell>
          <cell r="K1523">
            <v>0</v>
          </cell>
          <cell r="L1523">
            <v>2003</v>
          </cell>
          <cell r="M1523">
            <v>4.3121901105497065</v>
          </cell>
          <cell r="N1523" t="str">
            <v>NG13</v>
          </cell>
          <cell r="O1523">
            <v>41.87</v>
          </cell>
          <cell r="P1523">
            <v>2</v>
          </cell>
        </row>
        <row r="1524">
          <cell r="A1524" t="str">
            <v>ON</v>
          </cell>
          <cell r="B1524">
            <v>1</v>
          </cell>
          <cell r="C1524">
            <v>3</v>
          </cell>
          <cell r="D1524" t="str">
            <v>P</v>
          </cell>
          <cell r="E1524">
            <v>1.75</v>
          </cell>
          <cell r="F1524">
            <v>37616</v>
          </cell>
          <cell r="G1524">
            <v>1E-3</v>
          </cell>
          <cell r="H1524">
            <v>0</v>
          </cell>
          <cell r="I1524" t="str">
            <v>1          0</v>
          </cell>
          <cell r="J1524">
            <v>0</v>
          </cell>
          <cell r="K1524">
            <v>0</v>
          </cell>
          <cell r="L1524">
            <v>2003</v>
          </cell>
          <cell r="M1524">
            <v>4.1001656019772703</v>
          </cell>
          <cell r="N1524" t="str">
            <v>NG13</v>
          </cell>
          <cell r="O1524">
            <v>41.87</v>
          </cell>
          <cell r="P1524">
            <v>2</v>
          </cell>
        </row>
        <row r="1525">
          <cell r="A1525" t="str">
            <v>ON</v>
          </cell>
          <cell r="B1525">
            <v>1</v>
          </cell>
          <cell r="C1525">
            <v>3</v>
          </cell>
          <cell r="D1525" t="str">
            <v>C</v>
          </cell>
          <cell r="E1525">
            <v>2</v>
          </cell>
          <cell r="F1525">
            <v>37616</v>
          </cell>
          <cell r="G1525">
            <v>2.4060000000000001</v>
          </cell>
          <cell r="H1525">
            <v>2.29</v>
          </cell>
          <cell r="I1525" t="str">
            <v>8          0</v>
          </cell>
          <cell r="J1525">
            <v>0</v>
          </cell>
          <cell r="K1525">
            <v>0</v>
          </cell>
          <cell r="L1525">
            <v>2003</v>
          </cell>
          <cell r="M1525" t="str">
            <v>No Trade</v>
          </cell>
          <cell r="N1525" t="str">
            <v>NG13</v>
          </cell>
          <cell r="O1525">
            <v>41.87</v>
          </cell>
          <cell r="P1525">
            <v>1</v>
          </cell>
        </row>
        <row r="1526">
          <cell r="A1526" t="str">
            <v>ON</v>
          </cell>
          <cell r="B1526">
            <v>1</v>
          </cell>
          <cell r="C1526">
            <v>3</v>
          </cell>
          <cell r="D1526" t="str">
            <v>P</v>
          </cell>
          <cell r="E1526">
            <v>2</v>
          </cell>
          <cell r="F1526">
            <v>37616</v>
          </cell>
          <cell r="G1526">
            <v>1E-3</v>
          </cell>
          <cell r="H1526">
            <v>0</v>
          </cell>
          <cell r="I1526" t="str">
            <v>1          0</v>
          </cell>
          <cell r="J1526">
            <v>0</v>
          </cell>
          <cell r="K1526">
            <v>0</v>
          </cell>
          <cell r="L1526">
            <v>2003</v>
          </cell>
          <cell r="M1526">
            <v>3.9182512530439229</v>
          </cell>
          <cell r="N1526" t="str">
            <v>NG13</v>
          </cell>
          <cell r="O1526">
            <v>41.87</v>
          </cell>
          <cell r="P1526">
            <v>2</v>
          </cell>
        </row>
        <row r="1527">
          <cell r="A1527" t="str">
            <v>ON</v>
          </cell>
          <cell r="B1527">
            <v>1</v>
          </cell>
          <cell r="C1527">
            <v>3</v>
          </cell>
          <cell r="D1527" t="str">
            <v>C</v>
          </cell>
          <cell r="E1527">
            <v>2.0499999999999998</v>
          </cell>
          <cell r="F1527">
            <v>37616</v>
          </cell>
          <cell r="G1527">
            <v>1.026</v>
          </cell>
          <cell r="H1527">
            <v>1.02</v>
          </cell>
          <cell r="I1527" t="str">
            <v>6          0</v>
          </cell>
          <cell r="J1527">
            <v>0</v>
          </cell>
          <cell r="K1527">
            <v>0</v>
          </cell>
          <cell r="L1527">
            <v>2003</v>
          </cell>
          <cell r="M1527" t="str">
            <v>No Trade</v>
          </cell>
          <cell r="N1527" t="str">
            <v>NG13</v>
          </cell>
          <cell r="O1527">
            <v>41.87</v>
          </cell>
          <cell r="P1527">
            <v>1</v>
          </cell>
        </row>
        <row r="1528">
          <cell r="A1528" t="str">
            <v>ON</v>
          </cell>
          <cell r="B1528">
            <v>1</v>
          </cell>
          <cell r="C1528">
            <v>3</v>
          </cell>
          <cell r="D1528" t="str">
            <v>P</v>
          </cell>
          <cell r="E1528">
            <v>2.0499999999999998</v>
          </cell>
          <cell r="F1528">
            <v>37616</v>
          </cell>
          <cell r="G1528">
            <v>0</v>
          </cell>
          <cell r="H1528">
            <v>0</v>
          </cell>
          <cell r="I1528" t="str">
            <v>0          0</v>
          </cell>
          <cell r="J1528">
            <v>0</v>
          </cell>
          <cell r="K1528">
            <v>0</v>
          </cell>
          <cell r="L1528">
            <v>2003</v>
          </cell>
          <cell r="M1528" t="str">
            <v>No Trade</v>
          </cell>
          <cell r="N1528" t="str">
            <v/>
          </cell>
          <cell r="O1528" t="str">
            <v/>
          </cell>
          <cell r="P1528" t="str">
            <v/>
          </cell>
        </row>
        <row r="1529">
          <cell r="A1529" t="str">
            <v>ON</v>
          </cell>
          <cell r="B1529">
            <v>1</v>
          </cell>
          <cell r="C1529">
            <v>3</v>
          </cell>
          <cell r="D1529" t="str">
            <v>P</v>
          </cell>
          <cell r="E1529">
            <v>2.1</v>
          </cell>
          <cell r="F1529">
            <v>37616</v>
          </cell>
          <cell r="G1529">
            <v>1E-3</v>
          </cell>
          <cell r="H1529">
            <v>0</v>
          </cell>
          <cell r="I1529" t="str">
            <v>1          0</v>
          </cell>
          <cell r="J1529">
            <v>0</v>
          </cell>
          <cell r="K1529">
            <v>0</v>
          </cell>
          <cell r="L1529">
            <v>2003</v>
          </cell>
          <cell r="M1529">
            <v>3.8521717497652608</v>
          </cell>
          <cell r="N1529" t="str">
            <v>NG13</v>
          </cell>
          <cell r="O1529">
            <v>41.87</v>
          </cell>
          <cell r="P1529">
            <v>2</v>
          </cell>
        </row>
        <row r="1530">
          <cell r="A1530" t="str">
            <v>ON</v>
          </cell>
          <cell r="B1530">
            <v>1</v>
          </cell>
          <cell r="C1530">
            <v>3</v>
          </cell>
          <cell r="D1530" t="str">
            <v>P</v>
          </cell>
          <cell r="E1530">
            <v>2.15</v>
          </cell>
          <cell r="F1530">
            <v>37616</v>
          </cell>
          <cell r="G1530">
            <v>0</v>
          </cell>
          <cell r="H1530">
            <v>0</v>
          </cell>
          <cell r="I1530" t="str">
            <v>0          0</v>
          </cell>
          <cell r="J1530">
            <v>0</v>
          </cell>
          <cell r="K1530">
            <v>0</v>
          </cell>
          <cell r="L1530">
            <v>2003</v>
          </cell>
          <cell r="M1530" t="str">
            <v>No Trade</v>
          </cell>
          <cell r="N1530" t="str">
            <v/>
          </cell>
          <cell r="O1530" t="str">
            <v/>
          </cell>
          <cell r="P1530" t="str">
            <v/>
          </cell>
        </row>
        <row r="1531">
          <cell r="A1531" t="str">
            <v>ON</v>
          </cell>
          <cell r="B1531">
            <v>1</v>
          </cell>
          <cell r="C1531">
            <v>3</v>
          </cell>
          <cell r="D1531" t="str">
            <v>P</v>
          </cell>
          <cell r="E1531">
            <v>2.2000000000000002</v>
          </cell>
          <cell r="F1531">
            <v>37616</v>
          </cell>
          <cell r="G1531">
            <v>1E-3</v>
          </cell>
          <cell r="H1531">
            <v>0</v>
          </cell>
          <cell r="I1531" t="str">
            <v>1          0</v>
          </cell>
          <cell r="J1531">
            <v>0</v>
          </cell>
          <cell r="K1531">
            <v>0</v>
          </cell>
          <cell r="L1531">
            <v>2003</v>
          </cell>
          <cell r="M1531">
            <v>3.7893585049957639</v>
          </cell>
          <cell r="N1531" t="str">
            <v>NG13</v>
          </cell>
          <cell r="O1531">
            <v>41.87</v>
          </cell>
          <cell r="P1531">
            <v>2</v>
          </cell>
        </row>
        <row r="1532">
          <cell r="A1532" t="str">
            <v>ON</v>
          </cell>
          <cell r="B1532">
            <v>1</v>
          </cell>
          <cell r="C1532">
            <v>3</v>
          </cell>
          <cell r="D1532" t="str">
            <v>P</v>
          </cell>
          <cell r="E1532">
            <v>2.25</v>
          </cell>
          <cell r="F1532">
            <v>37616</v>
          </cell>
          <cell r="G1532">
            <v>1E-3</v>
          </cell>
          <cell r="H1532">
            <v>0</v>
          </cell>
          <cell r="I1532" t="str">
            <v>1          0</v>
          </cell>
          <cell r="J1532">
            <v>0</v>
          </cell>
          <cell r="K1532">
            <v>0</v>
          </cell>
          <cell r="L1532">
            <v>2003</v>
          </cell>
          <cell r="M1532">
            <v>3.7590803661162209</v>
          </cell>
          <cell r="N1532" t="str">
            <v>NG13</v>
          </cell>
          <cell r="O1532">
            <v>41.87</v>
          </cell>
          <cell r="P1532">
            <v>2</v>
          </cell>
        </row>
        <row r="1533">
          <cell r="A1533" t="str">
            <v>ON</v>
          </cell>
          <cell r="B1533">
            <v>1</v>
          </cell>
          <cell r="C1533">
            <v>3</v>
          </cell>
          <cell r="D1533" t="str">
            <v>P</v>
          </cell>
          <cell r="E1533">
            <v>2.2999999999999998</v>
          </cell>
          <cell r="F1533">
            <v>37616</v>
          </cell>
          <cell r="G1533">
            <v>1E-3</v>
          </cell>
          <cell r="H1533">
            <v>0</v>
          </cell>
          <cell r="I1533" t="str">
            <v>1          0</v>
          </cell>
          <cell r="J1533">
            <v>0</v>
          </cell>
          <cell r="K1533">
            <v>0</v>
          </cell>
          <cell r="L1533">
            <v>2003</v>
          </cell>
          <cell r="M1533">
            <v>3.7295086862891949</v>
          </cell>
          <cell r="N1533" t="str">
            <v>NG13</v>
          </cell>
          <cell r="O1533">
            <v>41.87</v>
          </cell>
          <cell r="P1533">
            <v>2</v>
          </cell>
        </row>
        <row r="1534">
          <cell r="A1534" t="str">
            <v>ON</v>
          </cell>
          <cell r="B1534">
            <v>1</v>
          </cell>
          <cell r="C1534">
            <v>3</v>
          </cell>
          <cell r="D1534" t="str">
            <v>C</v>
          </cell>
          <cell r="E1534">
            <v>2.35</v>
          </cell>
          <cell r="F1534">
            <v>37616</v>
          </cell>
          <cell r="G1534">
            <v>0</v>
          </cell>
          <cell r="H1534">
            <v>0</v>
          </cell>
          <cell r="I1534" t="str">
            <v>0          0</v>
          </cell>
          <cell r="J1534">
            <v>0</v>
          </cell>
          <cell r="K1534">
            <v>0</v>
          </cell>
          <cell r="L1534">
            <v>2003</v>
          </cell>
          <cell r="M1534" t="str">
            <v>No Trade</v>
          </cell>
          <cell r="N1534" t="str">
            <v/>
          </cell>
          <cell r="O1534" t="str">
            <v/>
          </cell>
          <cell r="P1534" t="str">
            <v/>
          </cell>
        </row>
        <row r="1535">
          <cell r="A1535" t="str">
            <v>ON</v>
          </cell>
          <cell r="B1535">
            <v>1</v>
          </cell>
          <cell r="C1535">
            <v>3</v>
          </cell>
          <cell r="D1535" t="str">
            <v>P</v>
          </cell>
          <cell r="E1535">
            <v>2.35</v>
          </cell>
          <cell r="F1535">
            <v>37616</v>
          </cell>
          <cell r="G1535">
            <v>1E-3</v>
          </cell>
          <cell r="H1535">
            <v>0</v>
          </cell>
          <cell r="I1535" t="str">
            <v>1          0</v>
          </cell>
          <cell r="J1535">
            <v>0</v>
          </cell>
          <cell r="K1535">
            <v>0</v>
          </cell>
          <cell r="L1535">
            <v>2003</v>
          </cell>
          <cell r="M1535">
            <v>3.7006119216289424</v>
          </cell>
          <cell r="N1535" t="str">
            <v>NG13</v>
          </cell>
          <cell r="O1535">
            <v>41.87</v>
          </cell>
          <cell r="P1535">
            <v>2</v>
          </cell>
        </row>
        <row r="1536">
          <cell r="A1536" t="str">
            <v>ON</v>
          </cell>
          <cell r="B1536">
            <v>1</v>
          </cell>
          <cell r="C1536">
            <v>3</v>
          </cell>
          <cell r="D1536" t="str">
            <v>C</v>
          </cell>
          <cell r="E1536">
            <v>2.4</v>
          </cell>
          <cell r="F1536">
            <v>37616</v>
          </cell>
          <cell r="G1536">
            <v>1E-3</v>
          </cell>
          <cell r="H1536">
            <v>0</v>
          </cell>
          <cell r="I1536" t="str">
            <v>1          0</v>
          </cell>
          <cell r="J1536">
            <v>0</v>
          </cell>
          <cell r="K1536">
            <v>0</v>
          </cell>
          <cell r="L1536">
            <v>2003</v>
          </cell>
          <cell r="M1536" t="str">
            <v>No Trade</v>
          </cell>
          <cell r="N1536" t="str">
            <v>NG13</v>
          </cell>
          <cell r="O1536">
            <v>41.87</v>
          </cell>
          <cell r="P1536">
            <v>1</v>
          </cell>
        </row>
        <row r="1537">
          <cell r="A1537" t="str">
            <v>ON</v>
          </cell>
          <cell r="B1537">
            <v>1</v>
          </cell>
          <cell r="C1537">
            <v>3</v>
          </cell>
          <cell r="D1537" t="str">
            <v>P</v>
          </cell>
          <cell r="E1537">
            <v>2.4</v>
          </cell>
          <cell r="F1537">
            <v>37616</v>
          </cell>
          <cell r="G1537">
            <v>1E-3</v>
          </cell>
          <cell r="H1537">
            <v>0</v>
          </cell>
          <cell r="I1537" t="str">
            <v>1          0</v>
          </cell>
          <cell r="J1537">
            <v>0</v>
          </cell>
          <cell r="K1537">
            <v>0</v>
          </cell>
          <cell r="L1537">
            <v>2003</v>
          </cell>
          <cell r="M1537">
            <v>3.6723605752218464</v>
          </cell>
          <cell r="N1537" t="str">
            <v>NG13</v>
          </cell>
          <cell r="O1537">
            <v>41.87</v>
          </cell>
          <cell r="P1537">
            <v>2</v>
          </cell>
        </row>
        <row r="1538">
          <cell r="A1538" t="str">
            <v>ON</v>
          </cell>
          <cell r="B1538">
            <v>1</v>
          </cell>
          <cell r="C1538">
            <v>3</v>
          </cell>
          <cell r="D1538" t="str">
            <v>P</v>
          </cell>
          <cell r="E1538">
            <v>2.4500000000000002</v>
          </cell>
          <cell r="F1538">
            <v>37616</v>
          </cell>
          <cell r="G1538">
            <v>1E-3</v>
          </cell>
          <cell r="H1538">
            <v>0</v>
          </cell>
          <cell r="I1538" t="str">
            <v>1          0</v>
          </cell>
          <cell r="J1538">
            <v>0</v>
          </cell>
          <cell r="K1538">
            <v>0</v>
          </cell>
          <cell r="L1538">
            <v>2003</v>
          </cell>
          <cell r="M1538">
            <v>3.6447270246396553</v>
          </cell>
          <cell r="N1538" t="str">
            <v>NG13</v>
          </cell>
          <cell r="O1538">
            <v>41.87</v>
          </cell>
          <cell r="P1538">
            <v>2</v>
          </cell>
        </row>
        <row r="1539">
          <cell r="A1539" t="str">
            <v>ON</v>
          </cell>
          <cell r="B1539">
            <v>1</v>
          </cell>
          <cell r="C1539">
            <v>3</v>
          </cell>
          <cell r="D1539" t="str">
            <v>C</v>
          </cell>
          <cell r="E1539">
            <v>2.5</v>
          </cell>
          <cell r="F1539">
            <v>37616</v>
          </cell>
          <cell r="G1539">
            <v>1.514</v>
          </cell>
          <cell r="H1539">
            <v>1.51</v>
          </cell>
          <cell r="I1539" t="str">
            <v>4          0</v>
          </cell>
          <cell r="J1539">
            <v>0</v>
          </cell>
          <cell r="K1539">
            <v>0</v>
          </cell>
          <cell r="L1539">
            <v>2003</v>
          </cell>
          <cell r="M1539" t="str">
            <v>No Trade</v>
          </cell>
          <cell r="N1539" t="str">
            <v>NG13</v>
          </cell>
          <cell r="O1539">
            <v>41.87</v>
          </cell>
          <cell r="P1539">
            <v>1</v>
          </cell>
        </row>
        <row r="1540">
          <cell r="A1540" t="str">
            <v>ON</v>
          </cell>
          <cell r="B1540">
            <v>1</v>
          </cell>
          <cell r="C1540">
            <v>3</v>
          </cell>
          <cell r="D1540" t="str">
            <v>P</v>
          </cell>
          <cell r="E1540">
            <v>2.5</v>
          </cell>
          <cell r="F1540">
            <v>37616</v>
          </cell>
          <cell r="G1540">
            <v>1E-3</v>
          </cell>
          <cell r="H1540">
            <v>0</v>
          </cell>
          <cell r="I1540" t="str">
            <v>1          0</v>
          </cell>
          <cell r="J1540">
            <v>0</v>
          </cell>
          <cell r="K1540">
            <v>0</v>
          </cell>
          <cell r="L1540">
            <v>2003</v>
          </cell>
          <cell r="M1540">
            <v>3.6176853671889515</v>
          </cell>
          <cell r="N1540" t="str">
            <v>NG13</v>
          </cell>
          <cell r="O1540">
            <v>41.87</v>
          </cell>
          <cell r="P1540">
            <v>2</v>
          </cell>
        </row>
        <row r="1541">
          <cell r="A1541" t="str">
            <v>ON</v>
          </cell>
          <cell r="B1541">
            <v>1</v>
          </cell>
          <cell r="C1541">
            <v>3</v>
          </cell>
          <cell r="D1541" t="str">
            <v>P</v>
          </cell>
          <cell r="E1541">
            <v>2.5499999999999998</v>
          </cell>
          <cell r="F1541">
            <v>37616</v>
          </cell>
          <cell r="G1541">
            <v>1E-3</v>
          </cell>
          <cell r="H1541">
            <v>0</v>
          </cell>
          <cell r="I1541" t="str">
            <v>1          0</v>
          </cell>
          <cell r="J1541">
            <v>0</v>
          </cell>
          <cell r="K1541">
            <v>0</v>
          </cell>
          <cell r="L1541">
            <v>2003</v>
          </cell>
          <cell r="M1541">
            <v>3.591211280753146</v>
          </cell>
          <cell r="N1541" t="str">
            <v>NG13</v>
          </cell>
          <cell r="O1541">
            <v>41.87</v>
          </cell>
          <cell r="P1541">
            <v>2</v>
          </cell>
        </row>
        <row r="1542">
          <cell r="A1542" t="str">
            <v>ON</v>
          </cell>
          <cell r="B1542">
            <v>1</v>
          </cell>
          <cell r="C1542">
            <v>3</v>
          </cell>
          <cell r="D1542" t="str">
            <v>P</v>
          </cell>
          <cell r="E1542">
            <v>2.6</v>
          </cell>
          <cell r="F1542">
            <v>37616</v>
          </cell>
          <cell r="G1542">
            <v>1E-3</v>
          </cell>
          <cell r="H1542">
            <v>0</v>
          </cell>
          <cell r="I1542" t="str">
            <v>1          0</v>
          </cell>
          <cell r="J1542">
            <v>0</v>
          </cell>
          <cell r="K1542">
            <v>0</v>
          </cell>
          <cell r="L1542">
            <v>2003</v>
          </cell>
          <cell r="M1542">
            <v>3.5652818983931467</v>
          </cell>
          <cell r="N1542" t="str">
            <v>NG13</v>
          </cell>
          <cell r="O1542">
            <v>41.87</v>
          </cell>
          <cell r="P1542">
            <v>2</v>
          </cell>
        </row>
        <row r="1543">
          <cell r="A1543" t="str">
            <v>ON</v>
          </cell>
          <cell r="B1543">
            <v>1</v>
          </cell>
          <cell r="C1543">
            <v>3</v>
          </cell>
          <cell r="D1543" t="str">
            <v>P</v>
          </cell>
          <cell r="E1543">
            <v>2.65</v>
          </cell>
          <cell r="F1543">
            <v>37616</v>
          </cell>
          <cell r="G1543">
            <v>1E-3</v>
          </cell>
          <cell r="H1543">
            <v>0</v>
          </cell>
          <cell r="I1543" t="str">
            <v>1          0</v>
          </cell>
          <cell r="J1543">
            <v>0</v>
          </cell>
          <cell r="K1543">
            <v>0</v>
          </cell>
          <cell r="L1543">
            <v>2003</v>
          </cell>
          <cell r="M1543">
            <v>3.5398756951066446</v>
          </cell>
          <cell r="N1543" t="str">
            <v>NG13</v>
          </cell>
          <cell r="O1543">
            <v>41.87</v>
          </cell>
          <cell r="P1543">
            <v>2</v>
          </cell>
        </row>
        <row r="1544">
          <cell r="A1544" t="str">
            <v>ON</v>
          </cell>
          <cell r="B1544">
            <v>1</v>
          </cell>
          <cell r="C1544">
            <v>3</v>
          </cell>
          <cell r="D1544" t="str">
            <v>P</v>
          </cell>
          <cell r="E1544">
            <v>2.7</v>
          </cell>
          <cell r="F1544">
            <v>37616</v>
          </cell>
          <cell r="G1544">
            <v>0</v>
          </cell>
          <cell r="H1544">
            <v>0</v>
          </cell>
          <cell r="I1544" t="str">
            <v>0          0</v>
          </cell>
          <cell r="J1544">
            <v>0</v>
          </cell>
          <cell r="K1544">
            <v>0</v>
          </cell>
          <cell r="L1544">
            <v>2003</v>
          </cell>
          <cell r="M1544" t="str">
            <v>No Trade</v>
          </cell>
          <cell r="N1544" t="str">
            <v/>
          </cell>
          <cell r="O1544" t="str">
            <v/>
          </cell>
          <cell r="P1544" t="str">
            <v/>
          </cell>
        </row>
        <row r="1545">
          <cell r="A1545" t="str">
            <v>ON</v>
          </cell>
          <cell r="B1545">
            <v>1</v>
          </cell>
          <cell r="C1545">
            <v>3</v>
          </cell>
          <cell r="D1545" t="str">
            <v>P</v>
          </cell>
          <cell r="E1545">
            <v>2.75</v>
          </cell>
          <cell r="F1545">
            <v>37616</v>
          </cell>
          <cell r="G1545">
            <v>1E-3</v>
          </cell>
          <cell r="H1545">
            <v>0</v>
          </cell>
          <cell r="I1545" t="str">
            <v>1          0</v>
          </cell>
          <cell r="J1545">
            <v>0</v>
          </cell>
          <cell r="K1545">
            <v>0</v>
          </cell>
          <cell r="L1545">
            <v>2003</v>
          </cell>
          <cell r="M1545">
            <v>3.4905528301281485</v>
          </cell>
          <cell r="N1545" t="str">
            <v>NG13</v>
          </cell>
          <cell r="O1545">
            <v>41.87</v>
          </cell>
          <cell r="P1545">
            <v>2</v>
          </cell>
        </row>
        <row r="1546">
          <cell r="A1546" t="str">
            <v>ON</v>
          </cell>
          <cell r="B1546">
            <v>1</v>
          </cell>
          <cell r="C1546">
            <v>3</v>
          </cell>
          <cell r="D1546" t="str">
            <v>C</v>
          </cell>
          <cell r="E1546">
            <v>2.8</v>
          </cell>
          <cell r="F1546">
            <v>37616</v>
          </cell>
          <cell r="G1546">
            <v>0.751</v>
          </cell>
          <cell r="H1546">
            <v>0.75</v>
          </cell>
          <cell r="I1546" t="str">
            <v>1          0</v>
          </cell>
          <cell r="J1546">
            <v>0</v>
          </cell>
          <cell r="K1546">
            <v>0</v>
          </cell>
          <cell r="L1546">
            <v>2003</v>
          </cell>
          <cell r="M1546" t="str">
            <v>No Trade</v>
          </cell>
          <cell r="N1546" t="str">
            <v>NG13</v>
          </cell>
          <cell r="O1546">
            <v>41.87</v>
          </cell>
          <cell r="P1546">
            <v>1</v>
          </cell>
        </row>
        <row r="1547">
          <cell r="A1547" t="str">
            <v>ON</v>
          </cell>
          <cell r="B1547">
            <v>1</v>
          </cell>
          <cell r="C1547">
            <v>3</v>
          </cell>
          <cell r="D1547" t="str">
            <v>P</v>
          </cell>
          <cell r="E1547">
            <v>2.8</v>
          </cell>
          <cell r="F1547">
            <v>37616</v>
          </cell>
          <cell r="G1547">
            <v>1E-3</v>
          </cell>
          <cell r="H1547">
            <v>0</v>
          </cell>
          <cell r="I1547" t="str">
            <v>1          0</v>
          </cell>
          <cell r="J1547">
            <v>0</v>
          </cell>
          <cell r="K1547">
            <v>0</v>
          </cell>
          <cell r="L1547">
            <v>2003</v>
          </cell>
          <cell r="M1547">
            <v>3.4665989526315655</v>
          </cell>
          <cell r="N1547" t="str">
            <v>NG13</v>
          </cell>
          <cell r="O1547">
            <v>41.87</v>
          </cell>
          <cell r="P1547">
            <v>2</v>
          </cell>
        </row>
        <row r="1548">
          <cell r="A1548" t="str">
            <v>ON</v>
          </cell>
          <cell r="B1548">
            <v>1</v>
          </cell>
          <cell r="C1548">
            <v>3</v>
          </cell>
          <cell r="D1548" t="str">
            <v>P</v>
          </cell>
          <cell r="E1548">
            <v>2.85</v>
          </cell>
          <cell r="F1548">
            <v>37616</v>
          </cell>
          <cell r="G1548">
            <v>1E-3</v>
          </cell>
          <cell r="H1548">
            <v>0</v>
          </cell>
          <cell r="I1548" t="str">
            <v>1          0</v>
          </cell>
          <cell r="J1548">
            <v>0</v>
          </cell>
          <cell r="K1548">
            <v>0</v>
          </cell>
          <cell r="L1548">
            <v>2003</v>
          </cell>
          <cell r="M1548">
            <v>3.4430936614208352</v>
          </cell>
          <cell r="N1548" t="str">
            <v>NG13</v>
          </cell>
          <cell r="O1548">
            <v>41.87</v>
          </cell>
          <cell r="P1548">
            <v>2</v>
          </cell>
        </row>
        <row r="1549">
          <cell r="A1549" t="str">
            <v>ON</v>
          </cell>
          <cell r="B1549">
            <v>1</v>
          </cell>
          <cell r="C1549">
            <v>3</v>
          </cell>
          <cell r="D1549" t="str">
            <v>C</v>
          </cell>
          <cell r="E1549">
            <v>2.9</v>
          </cell>
          <cell r="F1549">
            <v>37616</v>
          </cell>
          <cell r="G1549">
            <v>1.506</v>
          </cell>
          <cell r="H1549">
            <v>1.39</v>
          </cell>
          <cell r="I1549" t="str">
            <v>8          0</v>
          </cell>
          <cell r="J1549">
            <v>0</v>
          </cell>
          <cell r="K1549">
            <v>0</v>
          </cell>
          <cell r="L1549">
            <v>2003</v>
          </cell>
          <cell r="M1549" t="str">
            <v>No Trade</v>
          </cell>
          <cell r="N1549" t="str">
            <v>NG13</v>
          </cell>
          <cell r="O1549">
            <v>41.87</v>
          </cell>
          <cell r="P1549">
            <v>1</v>
          </cell>
        </row>
        <row r="1550">
          <cell r="A1550" t="str">
            <v>ON</v>
          </cell>
          <cell r="B1550">
            <v>1</v>
          </cell>
          <cell r="C1550">
            <v>3</v>
          </cell>
          <cell r="D1550" t="str">
            <v>P</v>
          </cell>
          <cell r="E1550">
            <v>2.9</v>
          </cell>
          <cell r="F1550">
            <v>37616</v>
          </cell>
          <cell r="G1550">
            <v>1E-3</v>
          </cell>
          <cell r="H1550">
            <v>0</v>
          </cell>
          <cell r="I1550" t="str">
            <v>1          0</v>
          </cell>
          <cell r="J1550">
            <v>0</v>
          </cell>
          <cell r="K1550">
            <v>0</v>
          </cell>
          <cell r="L1550">
            <v>2003</v>
          </cell>
          <cell r="M1550">
            <v>3.4200207804524063</v>
          </cell>
          <cell r="N1550" t="str">
            <v>NG13</v>
          </cell>
          <cell r="O1550">
            <v>41.87</v>
          </cell>
          <cell r="P1550">
            <v>2</v>
          </cell>
        </row>
        <row r="1551">
          <cell r="A1551" t="str">
            <v>ON</v>
          </cell>
          <cell r="B1551">
            <v>1</v>
          </cell>
          <cell r="C1551">
            <v>3</v>
          </cell>
          <cell r="D1551" t="str">
            <v>C</v>
          </cell>
          <cell r="E1551">
            <v>2.95</v>
          </cell>
          <cell r="F1551">
            <v>37616</v>
          </cell>
          <cell r="G1551">
            <v>1.456</v>
          </cell>
          <cell r="H1551">
            <v>1.34</v>
          </cell>
          <cell r="I1551" t="str">
            <v>8          0</v>
          </cell>
          <cell r="J1551">
            <v>0</v>
          </cell>
          <cell r="K1551">
            <v>0</v>
          </cell>
          <cell r="L1551">
            <v>2003</v>
          </cell>
          <cell r="M1551" t="str">
            <v>No Trade</v>
          </cell>
          <cell r="N1551" t="str">
            <v>NG13</v>
          </cell>
          <cell r="O1551">
            <v>41.87</v>
          </cell>
          <cell r="P1551">
            <v>1</v>
          </cell>
        </row>
        <row r="1552">
          <cell r="A1552" t="str">
            <v>ON</v>
          </cell>
          <cell r="B1552">
            <v>1</v>
          </cell>
          <cell r="C1552">
            <v>3</v>
          </cell>
          <cell r="D1552" t="str">
            <v>P</v>
          </cell>
          <cell r="E1552">
            <v>2.95</v>
          </cell>
          <cell r="F1552">
            <v>37616</v>
          </cell>
          <cell r="G1552">
            <v>1E-3</v>
          </cell>
          <cell r="H1552">
            <v>0</v>
          </cell>
          <cell r="I1552" t="str">
            <v>1          0</v>
          </cell>
          <cell r="J1552">
            <v>0</v>
          </cell>
          <cell r="K1552">
            <v>0</v>
          </cell>
          <cell r="L1552">
            <v>2003</v>
          </cell>
          <cell r="M1552">
            <v>3.3973649851624472</v>
          </cell>
          <cell r="N1552" t="str">
            <v>NG13</v>
          </cell>
          <cell r="O1552">
            <v>41.87</v>
          </cell>
          <cell r="P1552">
            <v>2</v>
          </cell>
        </row>
        <row r="1553">
          <cell r="A1553" t="str">
            <v>ON</v>
          </cell>
          <cell r="B1553">
            <v>1</v>
          </cell>
          <cell r="C1553">
            <v>3</v>
          </cell>
          <cell r="D1553" t="str">
            <v>C</v>
          </cell>
          <cell r="E1553">
            <v>3</v>
          </cell>
          <cell r="F1553">
            <v>37616</v>
          </cell>
          <cell r="G1553">
            <v>1.4059999999999999</v>
          </cell>
          <cell r="H1553">
            <v>1.29</v>
          </cell>
          <cell r="I1553" t="str">
            <v>8          0</v>
          </cell>
          <cell r="J1553">
            <v>0</v>
          </cell>
          <cell r="K1553">
            <v>0</v>
          </cell>
          <cell r="L1553">
            <v>2003</v>
          </cell>
          <cell r="M1553" t="str">
            <v>No Trade</v>
          </cell>
          <cell r="N1553" t="str">
            <v>NG13</v>
          </cell>
          <cell r="O1553">
            <v>41.87</v>
          </cell>
          <cell r="P1553">
            <v>1</v>
          </cell>
        </row>
        <row r="1554">
          <cell r="A1554" t="str">
            <v>ON</v>
          </cell>
          <cell r="B1554">
            <v>1</v>
          </cell>
          <cell r="C1554">
            <v>3</v>
          </cell>
          <cell r="D1554" t="str">
            <v>P</v>
          </cell>
          <cell r="E1554">
            <v>3</v>
          </cell>
          <cell r="F1554">
            <v>37616</v>
          </cell>
          <cell r="G1554">
            <v>1E-3</v>
          </cell>
          <cell r="H1554">
            <v>0</v>
          </cell>
          <cell r="I1554" t="str">
            <v>1          5</v>
          </cell>
          <cell r="J1554">
            <v>1E-3</v>
          </cell>
          <cell r="K1554">
            <v>1E-3</v>
          </cell>
          <cell r="L1554">
            <v>2003</v>
          </cell>
          <cell r="M1554">
            <v>3.3751117440362886</v>
          </cell>
          <cell r="N1554" t="str">
            <v>NG13</v>
          </cell>
          <cell r="O1554">
            <v>41.87</v>
          </cell>
          <cell r="P1554">
            <v>2</v>
          </cell>
        </row>
        <row r="1555">
          <cell r="A1555" t="str">
            <v>ON</v>
          </cell>
          <cell r="B1555">
            <v>1</v>
          </cell>
          <cell r="C1555">
            <v>3</v>
          </cell>
          <cell r="D1555" t="str">
            <v>C</v>
          </cell>
          <cell r="E1555">
            <v>3.05</v>
          </cell>
          <cell r="F1555">
            <v>37616</v>
          </cell>
          <cell r="G1555">
            <v>1.3560000000000001</v>
          </cell>
          <cell r="H1555">
            <v>1.24</v>
          </cell>
          <cell r="I1555" t="str">
            <v>8          0</v>
          </cell>
          <cell r="J1555">
            <v>0</v>
          </cell>
          <cell r="K1555">
            <v>0</v>
          </cell>
          <cell r="L1555">
            <v>2003</v>
          </cell>
          <cell r="M1555" t="str">
            <v>No Trade</v>
          </cell>
          <cell r="N1555" t="str">
            <v>NG13</v>
          </cell>
          <cell r="O1555">
            <v>41.87</v>
          </cell>
          <cell r="P1555">
            <v>1</v>
          </cell>
        </row>
        <row r="1556">
          <cell r="A1556" t="str">
            <v>ON</v>
          </cell>
          <cell r="B1556">
            <v>1</v>
          </cell>
          <cell r="C1556">
            <v>3</v>
          </cell>
          <cell r="D1556" t="str">
            <v>P</v>
          </cell>
          <cell r="E1556">
            <v>3.05</v>
          </cell>
          <cell r="F1556">
            <v>37616</v>
          </cell>
          <cell r="G1556">
            <v>1E-3</v>
          </cell>
          <cell r="H1556">
            <v>0</v>
          </cell>
          <cell r="I1556" t="str">
            <v>1          0</v>
          </cell>
          <cell r="J1556">
            <v>0</v>
          </cell>
          <cell r="K1556">
            <v>0</v>
          </cell>
          <cell r="L1556">
            <v>2003</v>
          </cell>
          <cell r="M1556">
            <v>3.3532472650722998</v>
          </cell>
          <cell r="N1556" t="str">
            <v>NG13</v>
          </cell>
          <cell r="O1556">
            <v>41.87</v>
          </cell>
          <cell r="P1556">
            <v>2</v>
          </cell>
        </row>
        <row r="1557">
          <cell r="A1557" t="str">
            <v>ON</v>
          </cell>
          <cell r="B1557">
            <v>1</v>
          </cell>
          <cell r="C1557">
            <v>3</v>
          </cell>
          <cell r="D1557" t="str">
            <v>C</v>
          </cell>
          <cell r="E1557">
            <v>3.1</v>
          </cell>
          <cell r="F1557">
            <v>37616</v>
          </cell>
          <cell r="G1557">
            <v>1.306</v>
          </cell>
          <cell r="H1557">
            <v>1.19</v>
          </cell>
          <cell r="I1557" t="str">
            <v>8          0</v>
          </cell>
          <cell r="J1557">
            <v>0</v>
          </cell>
          <cell r="K1557">
            <v>0</v>
          </cell>
          <cell r="L1557">
            <v>2003</v>
          </cell>
          <cell r="M1557" t="str">
            <v>No Trade</v>
          </cell>
          <cell r="N1557" t="str">
            <v>NG13</v>
          </cell>
          <cell r="O1557">
            <v>41.87</v>
          </cell>
          <cell r="P1557">
            <v>1</v>
          </cell>
        </row>
        <row r="1558">
          <cell r="A1558" t="str">
            <v>ON</v>
          </cell>
          <cell r="B1558">
            <v>1</v>
          </cell>
          <cell r="C1558">
            <v>3</v>
          </cell>
          <cell r="D1558" t="str">
            <v>P</v>
          </cell>
          <cell r="E1558">
            <v>3.1</v>
          </cell>
          <cell r="F1558">
            <v>37616</v>
          </cell>
          <cell r="G1558">
            <v>1E-3</v>
          </cell>
          <cell r="H1558">
            <v>0</v>
          </cell>
          <cell r="I1558" t="str">
            <v>1          0</v>
          </cell>
          <cell r="J1558">
            <v>0</v>
          </cell>
          <cell r="K1558">
            <v>0</v>
          </cell>
          <cell r="L1558">
            <v>2003</v>
          </cell>
          <cell r="M1558">
            <v>3.3317584466863766</v>
          </cell>
          <cell r="N1558" t="str">
            <v>NG13</v>
          </cell>
          <cell r="O1558">
            <v>41.87</v>
          </cell>
          <cell r="P1558">
            <v>2</v>
          </cell>
        </row>
        <row r="1559">
          <cell r="A1559" t="str">
            <v>ON</v>
          </cell>
          <cell r="B1559">
            <v>1</v>
          </cell>
          <cell r="C1559">
            <v>3</v>
          </cell>
          <cell r="D1559" t="str">
            <v>C</v>
          </cell>
          <cell r="E1559">
            <v>3.15</v>
          </cell>
          <cell r="F1559">
            <v>37616</v>
          </cell>
          <cell r="G1559">
            <v>1.256</v>
          </cell>
          <cell r="H1559">
            <v>1.1399999999999999</v>
          </cell>
          <cell r="I1559" t="str">
            <v>8          0</v>
          </cell>
          <cell r="J1559">
            <v>0</v>
          </cell>
          <cell r="K1559">
            <v>0</v>
          </cell>
          <cell r="L1559">
            <v>2003</v>
          </cell>
          <cell r="M1559" t="str">
            <v>No Trade</v>
          </cell>
          <cell r="N1559" t="str">
            <v>NG13</v>
          </cell>
          <cell r="O1559">
            <v>41.87</v>
          </cell>
          <cell r="P1559">
            <v>1</v>
          </cell>
        </row>
        <row r="1560">
          <cell r="A1560" t="str">
            <v>ON</v>
          </cell>
          <cell r="B1560">
            <v>1</v>
          </cell>
          <cell r="C1560">
            <v>3</v>
          </cell>
          <cell r="D1560" t="str">
            <v>P</v>
          </cell>
          <cell r="E1560">
            <v>3.15</v>
          </cell>
          <cell r="F1560">
            <v>37616</v>
          </cell>
          <cell r="G1560">
            <v>1E-3</v>
          </cell>
          <cell r="H1560">
            <v>0</v>
          </cell>
          <cell r="I1560" t="str">
            <v>1          0</v>
          </cell>
          <cell r="J1560">
            <v>0</v>
          </cell>
          <cell r="K1560">
            <v>0</v>
          </cell>
          <cell r="L1560">
            <v>2003</v>
          </cell>
          <cell r="M1560">
            <v>3.3106328326071859</v>
          </cell>
          <cell r="N1560" t="str">
            <v>NG13</v>
          </cell>
          <cell r="O1560">
            <v>41.87</v>
          </cell>
          <cell r="P1560">
            <v>2</v>
          </cell>
        </row>
        <row r="1561">
          <cell r="A1561" t="str">
            <v>ON</v>
          </cell>
          <cell r="B1561">
            <v>1</v>
          </cell>
          <cell r="C1561">
            <v>3</v>
          </cell>
          <cell r="D1561" t="str">
            <v>C</v>
          </cell>
          <cell r="E1561">
            <v>3.2</v>
          </cell>
          <cell r="F1561">
            <v>37616</v>
          </cell>
          <cell r="G1561">
            <v>1.206</v>
          </cell>
          <cell r="H1561">
            <v>1.0900000000000001</v>
          </cell>
          <cell r="I1561" t="str">
            <v>8          0</v>
          </cell>
          <cell r="J1561">
            <v>0</v>
          </cell>
          <cell r="K1561">
            <v>0</v>
          </cell>
          <cell r="L1561">
            <v>2003</v>
          </cell>
          <cell r="M1561" t="str">
            <v>No Trade</v>
          </cell>
          <cell r="N1561" t="str">
            <v>NG13</v>
          </cell>
          <cell r="O1561">
            <v>41.87</v>
          </cell>
          <cell r="P1561">
            <v>1</v>
          </cell>
        </row>
        <row r="1562">
          <cell r="A1562" t="str">
            <v>ON</v>
          </cell>
          <cell r="B1562">
            <v>1</v>
          </cell>
          <cell r="C1562">
            <v>3</v>
          </cell>
          <cell r="D1562" t="str">
            <v>P</v>
          </cell>
          <cell r="E1562">
            <v>3.2</v>
          </cell>
          <cell r="F1562">
            <v>37616</v>
          </cell>
          <cell r="G1562">
            <v>1E-3</v>
          </cell>
          <cell r="H1562">
            <v>0</v>
          </cell>
          <cell r="I1562" t="str">
            <v>1          0</v>
          </cell>
          <cell r="J1562">
            <v>0</v>
          </cell>
          <cell r="K1562">
            <v>0</v>
          </cell>
          <cell r="L1562">
            <v>2003</v>
          </cell>
          <cell r="M1562">
            <v>3.2898585703859795</v>
          </cell>
          <cell r="N1562" t="str">
            <v>NG13</v>
          </cell>
          <cell r="O1562">
            <v>41.87</v>
          </cell>
          <cell r="P1562">
            <v>2</v>
          </cell>
        </row>
        <row r="1563">
          <cell r="A1563" t="str">
            <v>ON</v>
          </cell>
          <cell r="B1563">
            <v>1</v>
          </cell>
          <cell r="C1563">
            <v>3</v>
          </cell>
          <cell r="D1563" t="str">
            <v>C</v>
          </cell>
          <cell r="E1563">
            <v>3.25</v>
          </cell>
          <cell r="F1563">
            <v>37616</v>
          </cell>
          <cell r="G1563">
            <v>1.1559999999999999</v>
          </cell>
          <cell r="H1563">
            <v>1.04</v>
          </cell>
          <cell r="I1563" t="str">
            <v>8          0</v>
          </cell>
          <cell r="J1563">
            <v>0</v>
          </cell>
          <cell r="K1563">
            <v>0</v>
          </cell>
          <cell r="L1563">
            <v>2003</v>
          </cell>
          <cell r="M1563" t="str">
            <v>No Trade</v>
          </cell>
          <cell r="N1563" t="str">
            <v>NG13</v>
          </cell>
          <cell r="O1563">
            <v>41.87</v>
          </cell>
          <cell r="P1563">
            <v>1</v>
          </cell>
        </row>
        <row r="1564">
          <cell r="A1564" t="str">
            <v>ON</v>
          </cell>
          <cell r="B1564">
            <v>1</v>
          </cell>
          <cell r="C1564">
            <v>3</v>
          </cell>
          <cell r="D1564" t="str">
            <v>P</v>
          </cell>
          <cell r="E1564">
            <v>3.25</v>
          </cell>
          <cell r="F1564">
            <v>37616</v>
          </cell>
          <cell r="G1564">
            <v>1E-3</v>
          </cell>
          <cell r="H1564">
            <v>0</v>
          </cell>
          <cell r="I1564" t="str">
            <v>1          0</v>
          </cell>
          <cell r="J1564">
            <v>0</v>
          </cell>
          <cell r="K1564">
            <v>0</v>
          </cell>
          <cell r="L1564">
            <v>2003</v>
          </cell>
          <cell r="M1564">
            <v>3.2694243731760757</v>
          </cell>
          <cell r="N1564" t="str">
            <v>NG13</v>
          </cell>
          <cell r="O1564">
            <v>41.87</v>
          </cell>
          <cell r="P1564">
            <v>2</v>
          </cell>
        </row>
        <row r="1565">
          <cell r="A1565" t="str">
            <v>ON</v>
          </cell>
          <cell r="B1565">
            <v>1</v>
          </cell>
          <cell r="C1565">
            <v>3</v>
          </cell>
          <cell r="D1565" t="str">
            <v>C</v>
          </cell>
          <cell r="E1565">
            <v>3.3</v>
          </cell>
          <cell r="F1565">
            <v>37616</v>
          </cell>
          <cell r="G1565">
            <v>1.1060000000000001</v>
          </cell>
          <cell r="H1565">
            <v>0.99</v>
          </cell>
          <cell r="I1565" t="str">
            <v>8          0</v>
          </cell>
          <cell r="J1565">
            <v>0</v>
          </cell>
          <cell r="K1565">
            <v>0</v>
          </cell>
          <cell r="L1565">
            <v>2003</v>
          </cell>
          <cell r="M1565" t="str">
            <v>No Trade</v>
          </cell>
          <cell r="N1565" t="str">
            <v>NG13</v>
          </cell>
          <cell r="O1565">
            <v>41.87</v>
          </cell>
          <cell r="P1565">
            <v>1</v>
          </cell>
        </row>
        <row r="1566">
          <cell r="A1566" t="str">
            <v>ON</v>
          </cell>
          <cell r="B1566">
            <v>1</v>
          </cell>
          <cell r="C1566">
            <v>3</v>
          </cell>
          <cell r="D1566" t="str">
            <v>P</v>
          </cell>
          <cell r="E1566">
            <v>3.3</v>
          </cell>
          <cell r="F1566">
            <v>37616</v>
          </cell>
          <cell r="G1566">
            <v>1E-3</v>
          </cell>
          <cell r="H1566">
            <v>0</v>
          </cell>
          <cell r="I1566" t="str">
            <v>2          0</v>
          </cell>
          <cell r="J1566">
            <v>0</v>
          </cell>
          <cell r="K1566">
            <v>0</v>
          </cell>
          <cell r="L1566">
            <v>2003</v>
          </cell>
          <cell r="M1566">
            <v>3.2493194844809108</v>
          </cell>
          <cell r="N1566" t="str">
            <v>NG13</v>
          </cell>
          <cell r="O1566">
            <v>41.87</v>
          </cell>
          <cell r="P1566">
            <v>2</v>
          </cell>
        </row>
        <row r="1567">
          <cell r="A1567" t="str">
            <v>ON</v>
          </cell>
          <cell r="B1567">
            <v>1</v>
          </cell>
          <cell r="C1567">
            <v>3</v>
          </cell>
          <cell r="D1567" t="str">
            <v>C</v>
          </cell>
          <cell r="E1567">
            <v>3.35</v>
          </cell>
          <cell r="F1567">
            <v>37616</v>
          </cell>
          <cell r="G1567">
            <v>1.056</v>
          </cell>
          <cell r="H1567">
            <v>0.94</v>
          </cell>
          <cell r="I1567" t="str">
            <v>8          0</v>
          </cell>
          <cell r="J1567">
            <v>0</v>
          </cell>
          <cell r="K1567">
            <v>0</v>
          </cell>
          <cell r="L1567">
            <v>2003</v>
          </cell>
          <cell r="M1567" t="str">
            <v>No Trade</v>
          </cell>
          <cell r="N1567" t="str">
            <v>NG13</v>
          </cell>
          <cell r="O1567">
            <v>41.87</v>
          </cell>
          <cell r="P1567">
            <v>1</v>
          </cell>
        </row>
        <row r="1568">
          <cell r="A1568" t="str">
            <v>ON</v>
          </cell>
          <cell r="B1568">
            <v>1</v>
          </cell>
          <cell r="C1568">
            <v>3</v>
          </cell>
          <cell r="D1568" t="str">
            <v>P</v>
          </cell>
          <cell r="E1568">
            <v>3.35</v>
          </cell>
          <cell r="F1568">
            <v>37616</v>
          </cell>
          <cell r="G1568">
            <v>1E-3</v>
          </cell>
          <cell r="H1568">
            <v>0</v>
          </cell>
          <cell r="I1568" t="str">
            <v>3          0</v>
          </cell>
          <cell r="J1568">
            <v>0</v>
          </cell>
          <cell r="K1568">
            <v>0</v>
          </cell>
          <cell r="L1568">
            <v>2003</v>
          </cell>
          <cell r="M1568">
            <v>3.2295336456037349</v>
          </cell>
          <cell r="N1568" t="str">
            <v>NG13</v>
          </cell>
          <cell r="O1568">
            <v>41.87</v>
          </cell>
          <cell r="P1568">
            <v>2</v>
          </cell>
        </row>
        <row r="1569">
          <cell r="A1569" t="str">
            <v>ON</v>
          </cell>
          <cell r="B1569">
            <v>1</v>
          </cell>
          <cell r="C1569">
            <v>3</v>
          </cell>
          <cell r="D1569" t="str">
            <v>C</v>
          </cell>
          <cell r="E1569">
            <v>3.4</v>
          </cell>
          <cell r="F1569">
            <v>37616</v>
          </cell>
          <cell r="G1569">
            <v>0.65900000000000003</v>
          </cell>
          <cell r="H1569">
            <v>0.65</v>
          </cell>
          <cell r="I1569" t="str">
            <v>9          0</v>
          </cell>
          <cell r="J1569">
            <v>0</v>
          </cell>
          <cell r="K1569">
            <v>0</v>
          </cell>
          <cell r="L1569">
            <v>2003</v>
          </cell>
          <cell r="M1569" t="str">
            <v>No Trade</v>
          </cell>
          <cell r="N1569" t="str">
            <v>NG13</v>
          </cell>
          <cell r="O1569">
            <v>41.87</v>
          </cell>
          <cell r="P1569">
            <v>1</v>
          </cell>
        </row>
        <row r="1570">
          <cell r="A1570" t="str">
            <v>ON</v>
          </cell>
          <cell r="B1570">
            <v>1</v>
          </cell>
          <cell r="C1570">
            <v>3</v>
          </cell>
          <cell r="D1570" t="str">
            <v>P</v>
          </cell>
          <cell r="E1570">
            <v>3.4</v>
          </cell>
          <cell r="F1570">
            <v>37616</v>
          </cell>
          <cell r="G1570">
            <v>1E-3</v>
          </cell>
          <cell r="H1570">
            <v>0</v>
          </cell>
          <cell r="I1570" t="str">
            <v>4          0</v>
          </cell>
          <cell r="J1570">
            <v>0</v>
          </cell>
          <cell r="K1570">
            <v>0</v>
          </cell>
          <cell r="L1570">
            <v>2003</v>
          </cell>
          <cell r="M1570">
            <v>3.2100570655352896</v>
          </cell>
          <cell r="N1570" t="str">
            <v>NG13</v>
          </cell>
          <cell r="O1570">
            <v>41.87</v>
          </cell>
          <cell r="P1570">
            <v>2</v>
          </cell>
        </row>
        <row r="1571">
          <cell r="A1571" t="str">
            <v>ON</v>
          </cell>
          <cell r="B1571">
            <v>1</v>
          </cell>
          <cell r="C1571">
            <v>3</v>
          </cell>
          <cell r="D1571" t="str">
            <v>P</v>
          </cell>
          <cell r="E1571">
            <v>3.45</v>
          </cell>
          <cell r="F1571">
            <v>37616</v>
          </cell>
          <cell r="G1571">
            <v>2E-3</v>
          </cell>
          <cell r="H1571">
            <v>0</v>
          </cell>
          <cell r="I1571" t="str">
            <v>6          0</v>
          </cell>
          <cell r="J1571">
            <v>0</v>
          </cell>
          <cell r="K1571">
            <v>0</v>
          </cell>
          <cell r="L1571">
            <v>2003</v>
          </cell>
          <cell r="M1571">
            <v>3.3659695173355626</v>
          </cell>
          <cell r="N1571" t="str">
            <v>NG13</v>
          </cell>
          <cell r="O1571">
            <v>41.87</v>
          </cell>
          <cell r="P1571">
            <v>2</v>
          </cell>
        </row>
        <row r="1572">
          <cell r="A1572" t="str">
            <v>ON</v>
          </cell>
          <cell r="B1572">
            <v>1</v>
          </cell>
          <cell r="C1572">
            <v>3</v>
          </cell>
          <cell r="D1572" t="str">
            <v>C</v>
          </cell>
          <cell r="E1572">
            <v>3.5</v>
          </cell>
          <cell r="F1572">
            <v>37616</v>
          </cell>
          <cell r="G1572">
            <v>0.90700000000000003</v>
          </cell>
          <cell r="H1572">
            <v>0.8</v>
          </cell>
          <cell r="I1572" t="str">
            <v>5          0</v>
          </cell>
          <cell r="J1572">
            <v>0</v>
          </cell>
          <cell r="K1572">
            <v>0</v>
          </cell>
          <cell r="L1572">
            <v>2003</v>
          </cell>
          <cell r="M1572" t="str">
            <v>No Trade</v>
          </cell>
          <cell r="N1572" t="str">
            <v>NG13</v>
          </cell>
          <cell r="O1572">
            <v>41.87</v>
          </cell>
          <cell r="P1572">
            <v>1</v>
          </cell>
        </row>
        <row r="1573">
          <cell r="A1573" t="str">
            <v>ON</v>
          </cell>
          <cell r="B1573">
            <v>1</v>
          </cell>
          <cell r="C1573">
            <v>3</v>
          </cell>
          <cell r="D1573" t="str">
            <v>P</v>
          </cell>
          <cell r="E1573">
            <v>3.5</v>
          </cell>
          <cell r="F1573">
            <v>37616</v>
          </cell>
          <cell r="G1573">
            <v>3.0000000000000001E-3</v>
          </cell>
          <cell r="H1573">
            <v>0</v>
          </cell>
          <cell r="I1573" t="str">
            <v>8         24</v>
          </cell>
          <cell r="J1573">
            <v>8.0000000000000002E-3</v>
          </cell>
          <cell r="K1573">
            <v>8.0000000000000002E-3</v>
          </cell>
          <cell r="L1573">
            <v>2003</v>
          </cell>
          <cell r="M1573">
            <v>3.4602402277189661</v>
          </cell>
          <cell r="N1573" t="str">
            <v>NG13</v>
          </cell>
          <cell r="O1573">
            <v>41.87</v>
          </cell>
          <cell r="P1573">
            <v>2</v>
          </cell>
        </row>
        <row r="1574">
          <cell r="A1574" t="str">
            <v>ON</v>
          </cell>
          <cell r="B1574">
            <v>1</v>
          </cell>
          <cell r="C1574">
            <v>3</v>
          </cell>
          <cell r="D1574" t="str">
            <v>C</v>
          </cell>
          <cell r="E1574">
            <v>3.55</v>
          </cell>
          <cell r="F1574">
            <v>37616</v>
          </cell>
          <cell r="G1574">
            <v>0.85799999999999998</v>
          </cell>
          <cell r="H1574">
            <v>0.75</v>
          </cell>
          <cell r="I1574" t="str">
            <v>7          0</v>
          </cell>
          <cell r="J1574">
            <v>0</v>
          </cell>
          <cell r="K1574">
            <v>0</v>
          </cell>
          <cell r="L1574">
            <v>2003</v>
          </cell>
          <cell r="M1574" t="str">
            <v>No Trade</v>
          </cell>
          <cell r="N1574" t="str">
            <v>NG13</v>
          </cell>
          <cell r="O1574">
            <v>41.87</v>
          </cell>
          <cell r="P1574">
            <v>1</v>
          </cell>
        </row>
        <row r="1575">
          <cell r="A1575" t="str">
            <v>ON</v>
          </cell>
          <cell r="B1575">
            <v>1</v>
          </cell>
          <cell r="C1575">
            <v>3</v>
          </cell>
          <cell r="D1575" t="str">
            <v>P</v>
          </cell>
          <cell r="E1575">
            <v>3.55</v>
          </cell>
          <cell r="F1575">
            <v>37616</v>
          </cell>
          <cell r="G1575">
            <v>4.0000000000000001E-3</v>
          </cell>
          <cell r="H1575">
            <v>0.01</v>
          </cell>
          <cell r="I1575" t="str">
            <v>0          0</v>
          </cell>
          <cell r="J1575">
            <v>0</v>
          </cell>
          <cell r="K1575">
            <v>0</v>
          </cell>
          <cell r="L1575">
            <v>2003</v>
          </cell>
          <cell r="M1575">
            <v>3.5268731776593576</v>
          </cell>
          <cell r="N1575" t="str">
            <v>NG13</v>
          </cell>
          <cell r="O1575">
            <v>41.87</v>
          </cell>
          <cell r="P1575">
            <v>2</v>
          </cell>
        </row>
        <row r="1576">
          <cell r="A1576" t="str">
            <v>ON</v>
          </cell>
          <cell r="B1576">
            <v>1</v>
          </cell>
          <cell r="C1576">
            <v>3</v>
          </cell>
          <cell r="D1576" t="str">
            <v>C</v>
          </cell>
          <cell r="E1576">
            <v>3.6</v>
          </cell>
          <cell r="F1576">
            <v>37616</v>
          </cell>
          <cell r="G1576">
            <v>0.81</v>
          </cell>
          <cell r="H1576">
            <v>0.75</v>
          </cell>
          <cell r="I1576" t="str">
            <v>7          0</v>
          </cell>
          <cell r="J1576">
            <v>0</v>
          </cell>
          <cell r="K1576">
            <v>0</v>
          </cell>
          <cell r="L1576">
            <v>2003</v>
          </cell>
          <cell r="M1576" t="str">
            <v>No Trade</v>
          </cell>
          <cell r="N1576" t="str">
            <v>NG13</v>
          </cell>
          <cell r="O1576">
            <v>41.87</v>
          </cell>
          <cell r="P1576">
            <v>1</v>
          </cell>
        </row>
        <row r="1577">
          <cell r="A1577" t="str">
            <v>ON</v>
          </cell>
          <cell r="B1577">
            <v>1</v>
          </cell>
          <cell r="C1577">
            <v>3</v>
          </cell>
          <cell r="D1577" t="str">
            <v>P</v>
          </cell>
          <cell r="E1577">
            <v>3.6</v>
          </cell>
          <cell r="F1577">
            <v>37616</v>
          </cell>
          <cell r="G1577">
            <v>6.0000000000000001E-3</v>
          </cell>
          <cell r="H1577">
            <v>0.01</v>
          </cell>
          <cell r="I1577" t="str">
            <v>0         50</v>
          </cell>
          <cell r="J1577">
            <v>0</v>
          </cell>
          <cell r="K1577">
            <v>0</v>
          </cell>
          <cell r="L1577">
            <v>2003</v>
          </cell>
          <cell r="M1577">
            <v>3.638479144390665</v>
          </cell>
          <cell r="N1577" t="str">
            <v>NG13</v>
          </cell>
          <cell r="O1577">
            <v>41.87</v>
          </cell>
          <cell r="P1577">
            <v>2</v>
          </cell>
        </row>
        <row r="1578">
          <cell r="A1578" t="str">
            <v>ON</v>
          </cell>
          <cell r="B1578">
            <v>1</v>
          </cell>
          <cell r="C1578">
            <v>3</v>
          </cell>
          <cell r="D1578" t="str">
            <v>C</v>
          </cell>
          <cell r="E1578">
            <v>3.65</v>
          </cell>
          <cell r="F1578">
            <v>37616</v>
          </cell>
          <cell r="G1578">
            <v>0.76200000000000001</v>
          </cell>
          <cell r="H1578">
            <v>0.66</v>
          </cell>
          <cell r="I1578" t="str">
            <v>4          0</v>
          </cell>
          <cell r="J1578">
            <v>0</v>
          </cell>
          <cell r="K1578">
            <v>0</v>
          </cell>
          <cell r="L1578">
            <v>2003</v>
          </cell>
          <cell r="M1578" t="str">
            <v>No Trade</v>
          </cell>
          <cell r="N1578" t="str">
            <v>NG13</v>
          </cell>
          <cell r="O1578">
            <v>41.87</v>
          </cell>
          <cell r="P1578">
            <v>1</v>
          </cell>
        </row>
        <row r="1579">
          <cell r="A1579" t="str">
            <v>ON</v>
          </cell>
          <cell r="B1579">
            <v>1</v>
          </cell>
          <cell r="C1579">
            <v>3</v>
          </cell>
          <cell r="D1579" t="str">
            <v>P</v>
          </cell>
          <cell r="E1579">
            <v>3.65</v>
          </cell>
          <cell r="F1579">
            <v>37616</v>
          </cell>
          <cell r="G1579">
            <v>8.0000000000000002E-3</v>
          </cell>
          <cell r="H1579">
            <v>0.01</v>
          </cell>
          <cell r="I1579" t="str">
            <v>8          0</v>
          </cell>
          <cell r="J1579">
            <v>0</v>
          </cell>
          <cell r="K1579">
            <v>0</v>
          </cell>
          <cell r="L1579">
            <v>2003</v>
          </cell>
          <cell r="M1579">
            <v>3.7187937004291585</v>
          </cell>
          <cell r="N1579" t="str">
            <v>NG13</v>
          </cell>
          <cell r="O1579">
            <v>41.87</v>
          </cell>
          <cell r="P1579">
            <v>2</v>
          </cell>
        </row>
        <row r="1580">
          <cell r="A1580" t="str">
            <v>ON</v>
          </cell>
          <cell r="B1580">
            <v>1</v>
          </cell>
          <cell r="C1580">
            <v>3</v>
          </cell>
          <cell r="D1580" t="str">
            <v>C</v>
          </cell>
          <cell r="E1580">
            <v>3.7</v>
          </cell>
          <cell r="F1580">
            <v>37616</v>
          </cell>
          <cell r="G1580">
            <v>0.71499999999999997</v>
          </cell>
          <cell r="H1580">
            <v>0.61</v>
          </cell>
          <cell r="I1580" t="str">
            <v>9          0</v>
          </cell>
          <cell r="J1580">
            <v>0</v>
          </cell>
          <cell r="K1580">
            <v>0</v>
          </cell>
          <cell r="L1580">
            <v>2003</v>
          </cell>
          <cell r="M1580" t="str">
            <v>No Trade</v>
          </cell>
          <cell r="N1580" t="str">
            <v>NG13</v>
          </cell>
          <cell r="O1580">
            <v>41.87</v>
          </cell>
          <cell r="P1580">
            <v>1</v>
          </cell>
        </row>
        <row r="1581">
          <cell r="A1581" t="str">
            <v>ON</v>
          </cell>
          <cell r="B1581">
            <v>1</v>
          </cell>
          <cell r="C1581">
            <v>3</v>
          </cell>
          <cell r="D1581" t="str">
            <v>P</v>
          </cell>
          <cell r="E1581">
            <v>3.7</v>
          </cell>
          <cell r="F1581">
            <v>37616</v>
          </cell>
          <cell r="G1581">
            <v>1.0999999999999999E-2</v>
          </cell>
          <cell r="H1581">
            <v>0.02</v>
          </cell>
          <cell r="I1581" t="str">
            <v>3         10</v>
          </cell>
          <cell r="J1581">
            <v>0</v>
          </cell>
          <cell r="K1581">
            <v>0</v>
          </cell>
          <cell r="L1581">
            <v>2003</v>
          </cell>
          <cell r="M1581">
            <v>3.8179691358828078</v>
          </cell>
          <cell r="N1581" t="str">
            <v>NG13</v>
          </cell>
          <cell r="O1581">
            <v>41.87</v>
          </cell>
          <cell r="P1581">
            <v>2</v>
          </cell>
        </row>
        <row r="1582">
          <cell r="A1582" t="str">
            <v>ON</v>
          </cell>
          <cell r="B1582">
            <v>1</v>
          </cell>
          <cell r="C1582">
            <v>3</v>
          </cell>
          <cell r="D1582" t="str">
            <v>C</v>
          </cell>
          <cell r="E1582">
            <v>3.75</v>
          </cell>
          <cell r="F1582">
            <v>37616</v>
          </cell>
          <cell r="G1582">
            <v>0.66900000000000004</v>
          </cell>
          <cell r="H1582">
            <v>0.56999999999999995</v>
          </cell>
          <cell r="I1582" t="str">
            <v>6          2</v>
          </cell>
          <cell r="J1582">
            <v>0.54300000000000004</v>
          </cell>
          <cell r="K1582">
            <v>0.54200000000000004</v>
          </cell>
          <cell r="L1582">
            <v>2003</v>
          </cell>
          <cell r="M1582" t="str">
            <v>No Trade</v>
          </cell>
          <cell r="N1582" t="str">
            <v>NG13</v>
          </cell>
          <cell r="O1582">
            <v>41.87</v>
          </cell>
          <cell r="P1582">
            <v>1</v>
          </cell>
        </row>
        <row r="1583">
          <cell r="A1583" t="str">
            <v>ON</v>
          </cell>
          <cell r="B1583">
            <v>1</v>
          </cell>
          <cell r="C1583">
            <v>3</v>
          </cell>
          <cell r="D1583" t="str">
            <v>P</v>
          </cell>
          <cell r="E1583">
            <v>3.75</v>
          </cell>
          <cell r="F1583">
            <v>37616</v>
          </cell>
          <cell r="G1583">
            <v>1.4999999999999999E-2</v>
          </cell>
          <cell r="H1583">
            <v>0.02</v>
          </cell>
          <cell r="I1583" t="str">
            <v>9        981</v>
          </cell>
          <cell r="J1583">
            <v>3.4000000000000002E-2</v>
          </cell>
          <cell r="K1583">
            <v>2.1000000000000001E-2</v>
          </cell>
          <cell r="L1583">
            <v>2003</v>
          </cell>
          <cell r="M1583">
            <v>3.9230872701689807</v>
          </cell>
          <cell r="N1583" t="str">
            <v>NG13</v>
          </cell>
          <cell r="O1583">
            <v>41.87</v>
          </cell>
          <cell r="P1583">
            <v>2</v>
          </cell>
        </row>
        <row r="1584">
          <cell r="A1584" t="str">
            <v>ON</v>
          </cell>
          <cell r="B1584">
            <v>1</v>
          </cell>
          <cell r="C1584">
            <v>3</v>
          </cell>
          <cell r="D1584" t="str">
            <v>C</v>
          </cell>
          <cell r="E1584">
            <v>3.8</v>
          </cell>
          <cell r="F1584">
            <v>37616</v>
          </cell>
          <cell r="G1584">
            <v>0.624</v>
          </cell>
          <cell r="H1584">
            <v>0.53</v>
          </cell>
          <cell r="I1584" t="str">
            <v>4          0</v>
          </cell>
          <cell r="J1584">
            <v>0</v>
          </cell>
          <cell r="K1584">
            <v>0</v>
          </cell>
          <cell r="L1584">
            <v>2003</v>
          </cell>
          <cell r="M1584" t="str">
            <v>No Trade</v>
          </cell>
          <cell r="N1584" t="str">
            <v>NG13</v>
          </cell>
          <cell r="O1584">
            <v>41.87</v>
          </cell>
          <cell r="P1584">
            <v>1</v>
          </cell>
        </row>
        <row r="1585">
          <cell r="A1585" t="str">
            <v>ON</v>
          </cell>
          <cell r="B1585">
            <v>1</v>
          </cell>
          <cell r="C1585">
            <v>3</v>
          </cell>
          <cell r="D1585" t="str">
            <v>P</v>
          </cell>
          <cell r="E1585">
            <v>3.8</v>
          </cell>
          <cell r="F1585">
            <v>37616</v>
          </cell>
          <cell r="G1585">
            <v>0.02</v>
          </cell>
          <cell r="H1585">
            <v>0.03</v>
          </cell>
          <cell r="I1585" t="str">
            <v>7      1,060</v>
          </cell>
          <cell r="J1585">
            <v>0.03</v>
          </cell>
          <cell r="K1585">
            <v>2.5999999999999999E-2</v>
          </cell>
          <cell r="L1585">
            <v>2003</v>
          </cell>
          <cell r="M1585">
            <v>4.0280230703114865</v>
          </cell>
          <cell r="N1585" t="str">
            <v>NG13</v>
          </cell>
          <cell r="O1585">
            <v>41.87</v>
          </cell>
          <cell r="P1585">
            <v>2</v>
          </cell>
        </row>
        <row r="1586">
          <cell r="A1586" t="str">
            <v>ON</v>
          </cell>
          <cell r="B1586">
            <v>1</v>
          </cell>
          <cell r="C1586">
            <v>3</v>
          </cell>
          <cell r="D1586" t="str">
            <v>C</v>
          </cell>
          <cell r="E1586">
            <v>3.85</v>
          </cell>
          <cell r="F1586">
            <v>37616</v>
          </cell>
          <cell r="G1586">
            <v>0.57999999999999996</v>
          </cell>
          <cell r="H1586">
            <v>0.49</v>
          </cell>
          <cell r="I1586" t="str">
            <v>3          0</v>
          </cell>
          <cell r="J1586">
            <v>0</v>
          </cell>
          <cell r="K1586">
            <v>0</v>
          </cell>
          <cell r="L1586">
            <v>2003</v>
          </cell>
          <cell r="M1586" t="str">
            <v>No Trade</v>
          </cell>
          <cell r="N1586" t="str">
            <v>NG13</v>
          </cell>
          <cell r="O1586">
            <v>41.87</v>
          </cell>
          <cell r="P1586">
            <v>1</v>
          </cell>
        </row>
        <row r="1587">
          <cell r="A1587" t="str">
            <v>ON</v>
          </cell>
          <cell r="B1587">
            <v>1</v>
          </cell>
          <cell r="C1587">
            <v>3</v>
          </cell>
          <cell r="D1587" t="str">
            <v>P</v>
          </cell>
          <cell r="E1587">
            <v>3.85</v>
          </cell>
          <cell r="F1587">
            <v>37616</v>
          </cell>
          <cell r="G1587">
            <v>2.5000000000000001E-2</v>
          </cell>
          <cell r="H1587">
            <v>0.04</v>
          </cell>
          <cell r="I1587" t="str">
            <v>6        409</v>
          </cell>
          <cell r="J1587">
            <v>0.04</v>
          </cell>
          <cell r="K1587">
            <v>0.04</v>
          </cell>
          <cell r="L1587">
            <v>2003</v>
          </cell>
          <cell r="M1587">
            <v>4.1108996724666209</v>
          </cell>
          <cell r="N1587" t="str">
            <v>NG13</v>
          </cell>
          <cell r="O1587">
            <v>41.87</v>
          </cell>
          <cell r="P1587">
            <v>2</v>
          </cell>
        </row>
        <row r="1588">
          <cell r="A1588" t="str">
            <v>ON</v>
          </cell>
          <cell r="B1588">
            <v>1</v>
          </cell>
          <cell r="C1588">
            <v>3</v>
          </cell>
          <cell r="D1588" t="str">
            <v>C</v>
          </cell>
          <cell r="E1588">
            <v>3.9</v>
          </cell>
          <cell r="F1588">
            <v>37616</v>
          </cell>
          <cell r="G1588">
            <v>0.53700000000000003</v>
          </cell>
          <cell r="H1588">
            <v>0.45</v>
          </cell>
          <cell r="I1588" t="str">
            <v>3          0</v>
          </cell>
          <cell r="J1588">
            <v>0</v>
          </cell>
          <cell r="K1588">
            <v>0</v>
          </cell>
          <cell r="L1588">
            <v>2003</v>
          </cell>
          <cell r="M1588" t="str">
            <v>No Trade</v>
          </cell>
          <cell r="N1588" t="str">
            <v>NG13</v>
          </cell>
          <cell r="O1588">
            <v>41.87</v>
          </cell>
          <cell r="P1588">
            <v>1</v>
          </cell>
        </row>
        <row r="1589">
          <cell r="A1589" t="str">
            <v>ON</v>
          </cell>
          <cell r="B1589">
            <v>1</v>
          </cell>
          <cell r="C1589">
            <v>3</v>
          </cell>
          <cell r="D1589" t="str">
            <v>P</v>
          </cell>
          <cell r="E1589">
            <v>3.9</v>
          </cell>
          <cell r="F1589">
            <v>37616</v>
          </cell>
          <cell r="G1589">
            <v>3.2000000000000001E-2</v>
          </cell>
          <cell r="H1589">
            <v>0.05</v>
          </cell>
          <cell r="I1589" t="str">
            <v>6        299</v>
          </cell>
          <cell r="J1589">
            <v>5.8000000000000003E-2</v>
          </cell>
          <cell r="K1589">
            <v>4.4999999999999998E-2</v>
          </cell>
          <cell r="L1589">
            <v>2003</v>
          </cell>
          <cell r="M1589">
            <v>4.2125871938575754</v>
          </cell>
          <cell r="N1589" t="str">
            <v>NG13</v>
          </cell>
          <cell r="O1589">
            <v>41.87</v>
          </cell>
          <cell r="P1589">
            <v>2</v>
          </cell>
        </row>
        <row r="1590">
          <cell r="A1590" t="str">
            <v>ON</v>
          </cell>
          <cell r="B1590">
            <v>1</v>
          </cell>
          <cell r="C1590">
            <v>3</v>
          </cell>
          <cell r="D1590" t="str">
            <v>C</v>
          </cell>
          <cell r="E1590">
            <v>3.95</v>
          </cell>
          <cell r="F1590">
            <v>37616</v>
          </cell>
          <cell r="G1590">
            <v>0.495</v>
          </cell>
          <cell r="H1590">
            <v>0.41</v>
          </cell>
          <cell r="I1590" t="str">
            <v>5          2</v>
          </cell>
          <cell r="J1590">
            <v>0.38700000000000001</v>
          </cell>
          <cell r="K1590">
            <v>0.38600000000000001</v>
          </cell>
          <cell r="L1590">
            <v>2003</v>
          </cell>
          <cell r="M1590" t="str">
            <v>No Trade</v>
          </cell>
          <cell r="N1590" t="str">
            <v>NG13</v>
          </cell>
          <cell r="O1590">
            <v>41.87</v>
          </cell>
          <cell r="P1590">
            <v>1</v>
          </cell>
        </row>
        <row r="1591">
          <cell r="A1591" t="str">
            <v>ON</v>
          </cell>
          <cell r="B1591">
            <v>1</v>
          </cell>
          <cell r="C1591">
            <v>3</v>
          </cell>
          <cell r="D1591" t="str">
            <v>P</v>
          </cell>
          <cell r="E1591">
            <v>3.95</v>
          </cell>
          <cell r="F1591">
            <v>37616</v>
          </cell>
          <cell r="G1591">
            <v>0.04</v>
          </cell>
          <cell r="H1591">
            <v>0.06</v>
          </cell>
          <cell r="I1591" t="str">
            <v>8          2</v>
          </cell>
          <cell r="J1591">
            <v>7.4999999999999997E-2</v>
          </cell>
          <cell r="K1591">
            <v>7.3999999999999996E-2</v>
          </cell>
          <cell r="L1591">
            <v>2003</v>
          </cell>
          <cell r="M1591">
            <v>4.3097750933313099</v>
          </cell>
          <cell r="N1591" t="str">
            <v>NG13</v>
          </cell>
          <cell r="O1591">
            <v>41.87</v>
          </cell>
          <cell r="P1591">
            <v>2</v>
          </cell>
        </row>
        <row r="1592">
          <cell r="A1592" t="str">
            <v>ON</v>
          </cell>
          <cell r="B1592">
            <v>1</v>
          </cell>
          <cell r="C1592">
            <v>3</v>
          </cell>
          <cell r="D1592" t="str">
            <v>C</v>
          </cell>
          <cell r="E1592">
            <v>4</v>
          </cell>
          <cell r="F1592">
            <v>37616</v>
          </cell>
          <cell r="G1592">
            <v>0.45500000000000002</v>
          </cell>
          <cell r="H1592">
            <v>0.37</v>
          </cell>
          <cell r="I1592" t="str">
            <v>9          2</v>
          </cell>
          <cell r="J1592">
            <v>0.37</v>
          </cell>
          <cell r="K1592">
            <v>0.37</v>
          </cell>
          <cell r="L1592">
            <v>2003</v>
          </cell>
          <cell r="M1592" t="str">
            <v>No Trade</v>
          </cell>
          <cell r="N1592" t="str">
            <v>NG13</v>
          </cell>
          <cell r="O1592">
            <v>41.87</v>
          </cell>
          <cell r="P1592">
            <v>1</v>
          </cell>
        </row>
        <row r="1593">
          <cell r="A1593" t="str">
            <v>ON</v>
          </cell>
          <cell r="B1593">
            <v>1</v>
          </cell>
          <cell r="C1593">
            <v>3</v>
          </cell>
          <cell r="D1593" t="str">
            <v>P</v>
          </cell>
          <cell r="E1593">
            <v>4</v>
          </cell>
          <cell r="F1593">
            <v>37616</v>
          </cell>
          <cell r="G1593">
            <v>0.05</v>
          </cell>
          <cell r="H1593">
            <v>0.08</v>
          </cell>
          <cell r="I1593" t="str">
            <v>2      2,951</v>
          </cell>
          <cell r="J1593">
            <v>7.5999999999999998E-2</v>
          </cell>
          <cell r="K1593">
            <v>5.8000000000000003E-2</v>
          </cell>
          <cell r="L1593">
            <v>2003</v>
          </cell>
          <cell r="M1593">
            <v>4.4149429164772682</v>
          </cell>
          <cell r="N1593" t="str">
            <v>NG13</v>
          </cell>
          <cell r="O1593">
            <v>41.87</v>
          </cell>
          <cell r="P1593">
            <v>2</v>
          </cell>
        </row>
        <row r="1594">
          <cell r="A1594" t="str">
            <v>ON</v>
          </cell>
          <cell r="B1594">
            <v>1</v>
          </cell>
          <cell r="C1594">
            <v>3</v>
          </cell>
          <cell r="D1594" t="str">
            <v>C</v>
          </cell>
          <cell r="E1594">
            <v>4.05</v>
          </cell>
          <cell r="F1594">
            <v>37616</v>
          </cell>
          <cell r="G1594">
            <v>0.41599999999999998</v>
          </cell>
          <cell r="H1594">
            <v>0.34</v>
          </cell>
          <cell r="I1594" t="str">
            <v>4          0</v>
          </cell>
          <cell r="J1594">
            <v>0</v>
          </cell>
          <cell r="K1594">
            <v>0</v>
          </cell>
          <cell r="L1594">
            <v>2003</v>
          </cell>
          <cell r="M1594" t="str">
            <v>No Trade</v>
          </cell>
          <cell r="N1594" t="str">
            <v>NG13</v>
          </cell>
          <cell r="O1594">
            <v>41.87</v>
          </cell>
          <cell r="P1594">
            <v>1</v>
          </cell>
        </row>
        <row r="1595">
          <cell r="A1595" t="str">
            <v>ON</v>
          </cell>
          <cell r="B1595">
            <v>1</v>
          </cell>
          <cell r="C1595">
            <v>3</v>
          </cell>
          <cell r="D1595" t="str">
            <v>P</v>
          </cell>
          <cell r="E1595">
            <v>4.05</v>
          </cell>
          <cell r="F1595">
            <v>37616</v>
          </cell>
          <cell r="G1595">
            <v>6.0999999999999999E-2</v>
          </cell>
          <cell r="H1595">
            <v>0.09</v>
          </cell>
          <cell r="I1595" t="str">
            <v>7        900</v>
          </cell>
          <cell r="J1595">
            <v>0</v>
          </cell>
          <cell r="K1595">
            <v>0</v>
          </cell>
          <cell r="L1595">
            <v>2003</v>
          </cell>
          <cell r="M1595">
            <v>4.51340650520347</v>
          </cell>
          <cell r="N1595" t="str">
            <v>NG13</v>
          </cell>
          <cell r="O1595">
            <v>41.87</v>
          </cell>
          <cell r="P1595">
            <v>2</v>
          </cell>
        </row>
        <row r="1596">
          <cell r="A1596" t="str">
            <v>ON</v>
          </cell>
          <cell r="B1596">
            <v>1</v>
          </cell>
          <cell r="C1596">
            <v>3</v>
          </cell>
          <cell r="D1596" t="str">
            <v>C</v>
          </cell>
          <cell r="E1596">
            <v>4.0999999999999996</v>
          </cell>
          <cell r="F1596">
            <v>37616</v>
          </cell>
          <cell r="G1596">
            <v>0.379</v>
          </cell>
          <cell r="H1596">
            <v>0.31</v>
          </cell>
          <cell r="I1596" t="str">
            <v>2          0</v>
          </cell>
          <cell r="J1596">
            <v>0</v>
          </cell>
          <cell r="K1596">
            <v>0</v>
          </cell>
          <cell r="L1596">
            <v>2003</v>
          </cell>
          <cell r="M1596" t="str">
            <v>No Trade</v>
          </cell>
          <cell r="N1596" t="str">
            <v>NG13</v>
          </cell>
          <cell r="O1596">
            <v>41.87</v>
          </cell>
          <cell r="P1596">
            <v>1</v>
          </cell>
        </row>
        <row r="1597">
          <cell r="A1597" t="str">
            <v>ON</v>
          </cell>
          <cell r="B1597">
            <v>1</v>
          </cell>
          <cell r="C1597">
            <v>3</v>
          </cell>
          <cell r="D1597" t="str">
            <v>P</v>
          </cell>
          <cell r="E1597">
            <v>4.0999999999999996</v>
          </cell>
          <cell r="F1597">
            <v>37616</v>
          </cell>
          <cell r="G1597">
            <v>7.3999999999999996E-2</v>
          </cell>
          <cell r="H1597">
            <v>0.11</v>
          </cell>
          <cell r="I1597" t="str">
            <v>5        535</v>
          </cell>
          <cell r="J1597">
            <v>8.5000000000000006E-2</v>
          </cell>
          <cell r="K1597">
            <v>8.5000000000000006E-2</v>
          </cell>
          <cell r="L1597">
            <v>2003</v>
          </cell>
          <cell r="M1597">
            <v>4.6157519887866263</v>
          </cell>
          <cell r="N1597" t="str">
            <v>NG13</v>
          </cell>
          <cell r="O1597">
            <v>41.87</v>
          </cell>
          <cell r="P1597">
            <v>2</v>
          </cell>
        </row>
        <row r="1598">
          <cell r="A1598" t="str">
            <v>ON</v>
          </cell>
          <cell r="B1598">
            <v>1</v>
          </cell>
          <cell r="C1598">
            <v>3</v>
          </cell>
          <cell r="D1598" t="str">
            <v>C</v>
          </cell>
          <cell r="E1598">
            <v>4.1500000000000004</v>
          </cell>
          <cell r="F1598">
            <v>37616</v>
          </cell>
          <cell r="G1598">
            <v>0.34399999999999997</v>
          </cell>
          <cell r="H1598">
            <v>0.28000000000000003</v>
          </cell>
          <cell r="I1598" t="str">
            <v>3          0</v>
          </cell>
          <cell r="J1598">
            <v>0</v>
          </cell>
          <cell r="K1598">
            <v>0</v>
          </cell>
          <cell r="L1598">
            <v>2003</v>
          </cell>
          <cell r="M1598" t="str">
            <v>No Trade</v>
          </cell>
          <cell r="N1598" t="str">
            <v>NG13</v>
          </cell>
          <cell r="O1598">
            <v>41.87</v>
          </cell>
          <cell r="P1598">
            <v>1</v>
          </cell>
        </row>
        <row r="1599">
          <cell r="A1599" t="str">
            <v>ON</v>
          </cell>
          <cell r="B1599">
            <v>1</v>
          </cell>
          <cell r="C1599">
            <v>3</v>
          </cell>
          <cell r="D1599" t="str">
            <v>P</v>
          </cell>
          <cell r="E1599">
            <v>4.1500000000000004</v>
          </cell>
          <cell r="F1599">
            <v>37616</v>
          </cell>
          <cell r="G1599">
            <v>8.8999999999999996E-2</v>
          </cell>
          <cell r="H1599">
            <v>0.13</v>
          </cell>
          <cell r="I1599" t="str">
            <v>5        676</v>
          </cell>
          <cell r="J1599">
            <v>0.14299999999999999</v>
          </cell>
          <cell r="K1599">
            <v>8.5000000000000006E-2</v>
          </cell>
          <cell r="L1599">
            <v>2003</v>
          </cell>
          <cell r="M1599">
            <v>4.7199064731883027</v>
          </cell>
          <cell r="N1599" t="str">
            <v>NG13</v>
          </cell>
          <cell r="O1599">
            <v>41.87</v>
          </cell>
          <cell r="P1599">
            <v>2</v>
          </cell>
        </row>
        <row r="1600">
          <cell r="A1600" t="str">
            <v>ON</v>
          </cell>
          <cell r="B1600">
            <v>1</v>
          </cell>
          <cell r="C1600">
            <v>3</v>
          </cell>
          <cell r="D1600" t="str">
            <v>C</v>
          </cell>
          <cell r="E1600">
            <v>4.2</v>
          </cell>
          <cell r="F1600">
            <v>37616</v>
          </cell>
          <cell r="G1600">
            <v>0.311</v>
          </cell>
          <cell r="H1600">
            <v>0.25</v>
          </cell>
          <cell r="I1600" t="str">
            <v>5          1</v>
          </cell>
          <cell r="J1600">
            <v>0.28999999999999998</v>
          </cell>
          <cell r="K1600">
            <v>0.28999999999999998</v>
          </cell>
          <cell r="L1600">
            <v>2003</v>
          </cell>
          <cell r="M1600" t="str">
            <v>No Trade</v>
          </cell>
          <cell r="N1600" t="str">
            <v>NG13</v>
          </cell>
          <cell r="O1600">
            <v>41.87</v>
          </cell>
          <cell r="P1600">
            <v>1</v>
          </cell>
        </row>
        <row r="1601">
          <cell r="A1601" t="str">
            <v>ON</v>
          </cell>
          <cell r="B1601">
            <v>1</v>
          </cell>
          <cell r="C1601">
            <v>3</v>
          </cell>
          <cell r="D1601" t="str">
            <v>P</v>
          </cell>
          <cell r="E1601">
            <v>4.2</v>
          </cell>
          <cell r="F1601">
            <v>37616</v>
          </cell>
          <cell r="G1601">
            <v>0.106</v>
          </cell>
          <cell r="H1601">
            <v>0.15</v>
          </cell>
          <cell r="I1601" t="str">
            <v>7        825</v>
          </cell>
          <cell r="J1601">
            <v>0.16500000000000001</v>
          </cell>
          <cell r="K1601">
            <v>0.11</v>
          </cell>
          <cell r="L1601">
            <v>2003</v>
          </cell>
          <cell r="M1601">
            <v>4.8246239049585222</v>
          </cell>
          <cell r="N1601" t="str">
            <v>NG13</v>
          </cell>
          <cell r="O1601">
            <v>41.87</v>
          </cell>
          <cell r="P1601">
            <v>2</v>
          </cell>
        </row>
        <row r="1602">
          <cell r="A1602" t="str">
            <v>ON</v>
          </cell>
          <cell r="B1602">
            <v>1</v>
          </cell>
          <cell r="C1602">
            <v>3</v>
          </cell>
          <cell r="D1602" t="str">
            <v>C</v>
          </cell>
          <cell r="E1602">
            <v>4.25</v>
          </cell>
          <cell r="F1602">
            <v>37616</v>
          </cell>
          <cell r="G1602">
            <v>0.28100000000000003</v>
          </cell>
          <cell r="H1602">
            <v>0.22</v>
          </cell>
          <cell r="I1602" t="str">
            <v>8         21</v>
          </cell>
          <cell r="J1602">
            <v>0.24</v>
          </cell>
          <cell r="K1602">
            <v>0.24</v>
          </cell>
          <cell r="L1602">
            <v>2003</v>
          </cell>
          <cell r="M1602" t="str">
            <v>No Trade</v>
          </cell>
          <cell r="N1602" t="str">
            <v>NG13</v>
          </cell>
          <cell r="O1602">
            <v>41.87</v>
          </cell>
          <cell r="P1602">
            <v>1</v>
          </cell>
        </row>
        <row r="1603">
          <cell r="A1603" t="str">
            <v>ON</v>
          </cell>
          <cell r="B1603">
            <v>1</v>
          </cell>
          <cell r="C1603">
            <v>3</v>
          </cell>
          <cell r="D1603" t="str">
            <v>P</v>
          </cell>
          <cell r="E1603">
            <v>4.25</v>
          </cell>
          <cell r="F1603">
            <v>37616</v>
          </cell>
          <cell r="G1603">
            <v>0.125</v>
          </cell>
          <cell r="H1603">
            <v>0.18</v>
          </cell>
          <cell r="I1603" t="str">
            <v>0         10</v>
          </cell>
          <cell r="J1603">
            <v>0.16200000000000001</v>
          </cell>
          <cell r="K1603">
            <v>0.16200000000000001</v>
          </cell>
          <cell r="L1603">
            <v>2003</v>
          </cell>
          <cell r="M1603">
            <v>4.929180571869864</v>
          </cell>
          <cell r="N1603" t="str">
            <v>NG13</v>
          </cell>
          <cell r="O1603">
            <v>41.87</v>
          </cell>
          <cell r="P1603">
            <v>2</v>
          </cell>
        </row>
        <row r="1604">
          <cell r="A1604" t="str">
            <v>ON</v>
          </cell>
          <cell r="B1604">
            <v>1</v>
          </cell>
          <cell r="C1604">
            <v>3</v>
          </cell>
          <cell r="D1604" t="str">
            <v>C</v>
          </cell>
          <cell r="E1604">
            <v>4.3</v>
          </cell>
          <cell r="F1604">
            <v>37616</v>
          </cell>
          <cell r="G1604">
            <v>0.253</v>
          </cell>
          <cell r="H1604">
            <v>0.2</v>
          </cell>
          <cell r="I1604" t="str">
            <v>4        504</v>
          </cell>
          <cell r="J1604">
            <v>0.19500000000000001</v>
          </cell>
          <cell r="K1604">
            <v>0.17</v>
          </cell>
          <cell r="L1604">
            <v>2003</v>
          </cell>
          <cell r="M1604" t="str">
            <v>No Trade</v>
          </cell>
          <cell r="N1604" t="str">
            <v>NG13</v>
          </cell>
          <cell r="O1604">
            <v>41.87</v>
          </cell>
          <cell r="P1604">
            <v>1</v>
          </cell>
        </row>
        <row r="1605">
          <cell r="A1605" t="str">
            <v>ON</v>
          </cell>
          <cell r="B1605">
            <v>1</v>
          </cell>
          <cell r="C1605">
            <v>3</v>
          </cell>
          <cell r="D1605" t="str">
            <v>P</v>
          </cell>
          <cell r="E1605">
            <v>4.3</v>
          </cell>
          <cell r="F1605">
            <v>37616</v>
          </cell>
          <cell r="G1605">
            <v>0.14699999999999999</v>
          </cell>
          <cell r="H1605">
            <v>0.2</v>
          </cell>
          <cell r="I1605" t="str">
            <v>6        895</v>
          </cell>
          <cell r="J1605">
            <v>0</v>
          </cell>
          <cell r="K1605">
            <v>0</v>
          </cell>
          <cell r="L1605">
            <v>2003</v>
          </cell>
          <cell r="M1605">
            <v>5.0391267213413036</v>
          </cell>
          <cell r="N1605" t="str">
            <v>NG13</v>
          </cell>
          <cell r="O1605">
            <v>41.87</v>
          </cell>
          <cell r="P1605">
            <v>2</v>
          </cell>
        </row>
        <row r="1606">
          <cell r="A1606" t="str">
            <v>ON</v>
          </cell>
          <cell r="B1606">
            <v>1</v>
          </cell>
          <cell r="C1606">
            <v>3</v>
          </cell>
          <cell r="D1606" t="str">
            <v>C</v>
          </cell>
          <cell r="E1606">
            <v>4.3499999999999996</v>
          </cell>
          <cell r="F1606">
            <v>37616</v>
          </cell>
          <cell r="G1606">
            <v>0.22600000000000001</v>
          </cell>
          <cell r="H1606">
            <v>0.18</v>
          </cell>
          <cell r="I1606" t="str">
            <v>2         71</v>
          </cell>
          <cell r="J1606">
            <v>0.19</v>
          </cell>
          <cell r="K1606">
            <v>0.185</v>
          </cell>
          <cell r="L1606">
            <v>2003</v>
          </cell>
          <cell r="M1606" t="str">
            <v>No Trade</v>
          </cell>
          <cell r="N1606" t="str">
            <v>NG13</v>
          </cell>
          <cell r="O1606">
            <v>41.87</v>
          </cell>
          <cell r="P1606">
            <v>1</v>
          </cell>
        </row>
        <row r="1607">
          <cell r="A1607" t="str">
            <v>ON</v>
          </cell>
          <cell r="B1607">
            <v>1</v>
          </cell>
          <cell r="C1607">
            <v>3</v>
          </cell>
          <cell r="D1607" t="str">
            <v>P</v>
          </cell>
          <cell r="E1607">
            <v>4.3499999999999996</v>
          </cell>
          <cell r="F1607">
            <v>37616</v>
          </cell>
          <cell r="G1607">
            <v>0.17</v>
          </cell>
          <cell r="H1607">
            <v>0.23</v>
          </cell>
          <cell r="I1607" t="str">
            <v>4         50</v>
          </cell>
          <cell r="J1607">
            <v>0</v>
          </cell>
          <cell r="K1607">
            <v>0</v>
          </cell>
          <cell r="L1607">
            <v>2003</v>
          </cell>
          <cell r="M1607">
            <v>5.1418517840048779</v>
          </cell>
          <cell r="N1607" t="str">
            <v>NG13</v>
          </cell>
          <cell r="O1607">
            <v>41.87</v>
          </cell>
          <cell r="P1607">
            <v>2</v>
          </cell>
        </row>
        <row r="1608">
          <cell r="A1608" t="str">
            <v>ON</v>
          </cell>
          <cell r="B1608">
            <v>1</v>
          </cell>
          <cell r="C1608">
            <v>3</v>
          </cell>
          <cell r="D1608" t="str">
            <v>C</v>
          </cell>
          <cell r="E1608">
            <v>4.4000000000000004</v>
          </cell>
          <cell r="F1608">
            <v>37616</v>
          </cell>
          <cell r="G1608">
            <v>0.20100000000000001</v>
          </cell>
          <cell r="H1608">
            <v>0.16</v>
          </cell>
          <cell r="I1608" t="str">
            <v>2        659</v>
          </cell>
          <cell r="J1608">
            <v>0.185</v>
          </cell>
          <cell r="K1608">
            <v>0.14000000000000001</v>
          </cell>
          <cell r="L1608">
            <v>2003</v>
          </cell>
          <cell r="M1608" t="str">
            <v>No Trade</v>
          </cell>
          <cell r="N1608" t="str">
            <v>NG13</v>
          </cell>
          <cell r="O1608">
            <v>41.87</v>
          </cell>
          <cell r="P1608">
            <v>1</v>
          </cell>
        </row>
        <row r="1609">
          <cell r="A1609" t="str">
            <v>ON</v>
          </cell>
          <cell r="B1609">
            <v>1</v>
          </cell>
          <cell r="C1609">
            <v>3</v>
          </cell>
          <cell r="D1609" t="str">
            <v>P</v>
          </cell>
          <cell r="E1609">
            <v>4.4000000000000004</v>
          </cell>
          <cell r="F1609">
            <v>37616</v>
          </cell>
          <cell r="G1609">
            <v>0.19500000000000001</v>
          </cell>
          <cell r="H1609">
            <v>0.26</v>
          </cell>
          <cell r="I1609" t="str">
            <v>4        100</v>
          </cell>
          <cell r="J1609">
            <v>0</v>
          </cell>
          <cell r="K1609">
            <v>0</v>
          </cell>
          <cell r="L1609">
            <v>2003</v>
          </cell>
          <cell r="M1609">
            <v>5.2438120838912567</v>
          </cell>
          <cell r="N1609" t="str">
            <v>NG13</v>
          </cell>
          <cell r="O1609">
            <v>41.87</v>
          </cell>
          <cell r="P1609">
            <v>2</v>
          </cell>
        </row>
        <row r="1610">
          <cell r="A1610" t="str">
            <v>ON</v>
          </cell>
          <cell r="B1610">
            <v>1</v>
          </cell>
          <cell r="C1610">
            <v>3</v>
          </cell>
          <cell r="D1610" t="str">
            <v>C</v>
          </cell>
          <cell r="E1610">
            <v>4.45</v>
          </cell>
          <cell r="F1610">
            <v>37616</v>
          </cell>
          <cell r="G1610">
            <v>0.17899999999999999</v>
          </cell>
          <cell r="H1610">
            <v>0.14000000000000001</v>
          </cell>
          <cell r="I1610" t="str">
            <v>4          0</v>
          </cell>
          <cell r="J1610">
            <v>0</v>
          </cell>
          <cell r="K1610">
            <v>0</v>
          </cell>
          <cell r="L1610">
            <v>2003</v>
          </cell>
          <cell r="M1610" t="str">
            <v>No Trade</v>
          </cell>
          <cell r="N1610" t="str">
            <v>NG13</v>
          </cell>
          <cell r="O1610">
            <v>41.87</v>
          </cell>
          <cell r="P1610">
            <v>1</v>
          </cell>
        </row>
        <row r="1611">
          <cell r="A1611" t="str">
            <v>ON</v>
          </cell>
          <cell r="B1611">
            <v>1</v>
          </cell>
          <cell r="C1611">
            <v>3</v>
          </cell>
          <cell r="D1611" t="str">
            <v>P</v>
          </cell>
          <cell r="E1611">
            <v>4.45</v>
          </cell>
          <cell r="F1611">
            <v>37616</v>
          </cell>
          <cell r="G1611">
            <v>0.223</v>
          </cell>
          <cell r="H1611">
            <v>0.28999999999999998</v>
          </cell>
          <cell r="I1611" t="str">
            <v>6          0</v>
          </cell>
          <cell r="J1611">
            <v>0</v>
          </cell>
          <cell r="K1611">
            <v>0</v>
          </cell>
          <cell r="L1611">
            <v>2003</v>
          </cell>
          <cell r="M1611">
            <v>5.3496166273363119</v>
          </cell>
          <cell r="N1611" t="str">
            <v>NG13</v>
          </cell>
          <cell r="O1611">
            <v>41.87</v>
          </cell>
          <cell r="P1611">
            <v>2</v>
          </cell>
        </row>
        <row r="1612">
          <cell r="A1612" t="str">
            <v>ON</v>
          </cell>
          <cell r="B1612">
            <v>1</v>
          </cell>
          <cell r="C1612">
            <v>3</v>
          </cell>
          <cell r="D1612" t="str">
            <v>C</v>
          </cell>
          <cell r="E1612">
            <v>4.5</v>
          </cell>
          <cell r="F1612">
            <v>37616</v>
          </cell>
          <cell r="G1612">
            <v>0.159</v>
          </cell>
          <cell r="H1612">
            <v>0.12</v>
          </cell>
          <cell r="I1612" t="str">
            <v>8        874</v>
          </cell>
          <cell r="J1612">
            <v>0.13</v>
          </cell>
          <cell r="K1612">
            <v>0.1</v>
          </cell>
          <cell r="L1612">
            <v>2003</v>
          </cell>
          <cell r="M1612" t="str">
            <v>No Trade</v>
          </cell>
          <cell r="N1612" t="str">
            <v>NG13</v>
          </cell>
          <cell r="O1612">
            <v>41.87</v>
          </cell>
          <cell r="P1612">
            <v>1</v>
          </cell>
        </row>
        <row r="1613">
          <cell r="A1613" t="str">
            <v>ON</v>
          </cell>
          <cell r="B1613">
            <v>1</v>
          </cell>
          <cell r="C1613">
            <v>3</v>
          </cell>
          <cell r="D1613" t="str">
            <v>P</v>
          </cell>
          <cell r="E1613">
            <v>4.5</v>
          </cell>
          <cell r="F1613">
            <v>37616</v>
          </cell>
          <cell r="G1613">
            <v>0.253</v>
          </cell>
          <cell r="H1613">
            <v>0.32</v>
          </cell>
          <cell r="I1613" t="str">
            <v>9          0</v>
          </cell>
          <cell r="J1613">
            <v>0</v>
          </cell>
          <cell r="K1613">
            <v>0</v>
          </cell>
          <cell r="L1613">
            <v>2003</v>
          </cell>
          <cell r="M1613">
            <v>5.4540223692087988</v>
          </cell>
          <cell r="N1613" t="str">
            <v>NG13</v>
          </cell>
          <cell r="O1613">
            <v>41.87</v>
          </cell>
          <cell r="P1613">
            <v>2</v>
          </cell>
        </row>
        <row r="1614">
          <cell r="A1614" t="str">
            <v>ON</v>
          </cell>
          <cell r="B1614">
            <v>1</v>
          </cell>
          <cell r="C1614">
            <v>3</v>
          </cell>
          <cell r="D1614" t="str">
            <v>C</v>
          </cell>
          <cell r="E1614">
            <v>4.55</v>
          </cell>
          <cell r="F1614">
            <v>37616</v>
          </cell>
          <cell r="G1614">
            <v>0.14000000000000001</v>
          </cell>
          <cell r="H1614">
            <v>0.11</v>
          </cell>
          <cell r="I1614" t="str">
            <v>3          0</v>
          </cell>
          <cell r="J1614">
            <v>0</v>
          </cell>
          <cell r="K1614">
            <v>0</v>
          </cell>
          <cell r="L1614">
            <v>2003</v>
          </cell>
          <cell r="M1614" t="str">
            <v>No Trade</v>
          </cell>
          <cell r="N1614" t="str">
            <v>NG13</v>
          </cell>
          <cell r="O1614">
            <v>41.87</v>
          </cell>
          <cell r="P1614">
            <v>1</v>
          </cell>
        </row>
        <row r="1615">
          <cell r="A1615" t="str">
            <v>ON</v>
          </cell>
          <cell r="B1615">
            <v>1</v>
          </cell>
          <cell r="C1615">
            <v>3</v>
          </cell>
          <cell r="D1615" t="str">
            <v>P</v>
          </cell>
          <cell r="E1615">
            <v>4.55</v>
          </cell>
          <cell r="F1615">
            <v>37616</v>
          </cell>
          <cell r="G1615">
            <v>0.28399999999999997</v>
          </cell>
          <cell r="H1615">
            <v>0.36</v>
          </cell>
          <cell r="I1615" t="str">
            <v>4          0</v>
          </cell>
          <cell r="J1615">
            <v>0</v>
          </cell>
          <cell r="K1615">
            <v>0</v>
          </cell>
          <cell r="L1615">
            <v>2003</v>
          </cell>
          <cell r="M1615">
            <v>5.5531952270062321</v>
          </cell>
          <cell r="N1615" t="str">
            <v>NG13</v>
          </cell>
          <cell r="O1615">
            <v>41.87</v>
          </cell>
          <cell r="P1615">
            <v>2</v>
          </cell>
        </row>
        <row r="1616">
          <cell r="A1616" t="str">
            <v>ON</v>
          </cell>
          <cell r="B1616">
            <v>1</v>
          </cell>
          <cell r="C1616">
            <v>3</v>
          </cell>
          <cell r="D1616" t="str">
            <v>C</v>
          </cell>
          <cell r="E1616">
            <v>4.5999999999999996</v>
          </cell>
          <cell r="F1616">
            <v>37616</v>
          </cell>
          <cell r="G1616">
            <v>0.124</v>
          </cell>
          <cell r="H1616">
            <v>0.1</v>
          </cell>
          <cell r="I1616" t="str">
            <v>0        123</v>
          </cell>
          <cell r="J1616">
            <v>0.09</v>
          </cell>
          <cell r="K1616">
            <v>8.5000000000000006E-2</v>
          </cell>
          <cell r="L1616">
            <v>2003</v>
          </cell>
          <cell r="M1616" t="str">
            <v>No Trade</v>
          </cell>
          <cell r="N1616" t="str">
            <v>NG13</v>
          </cell>
          <cell r="O1616">
            <v>41.87</v>
          </cell>
          <cell r="P1616">
            <v>1</v>
          </cell>
        </row>
        <row r="1617">
          <cell r="A1617" t="str">
            <v>ON</v>
          </cell>
          <cell r="B1617">
            <v>1</v>
          </cell>
          <cell r="C1617">
            <v>3</v>
          </cell>
          <cell r="D1617" t="str">
            <v>P</v>
          </cell>
          <cell r="E1617">
            <v>4.5999999999999996</v>
          </cell>
          <cell r="F1617">
            <v>37616</v>
          </cell>
          <cell r="G1617">
            <v>0.318</v>
          </cell>
          <cell r="H1617">
            <v>0.4</v>
          </cell>
          <cell r="I1617" t="str">
            <v>1          0</v>
          </cell>
          <cell r="J1617">
            <v>0</v>
          </cell>
          <cell r="K1617">
            <v>0</v>
          </cell>
          <cell r="L1617">
            <v>2003</v>
          </cell>
          <cell r="M1617">
            <v>5.6555951633485169</v>
          </cell>
          <cell r="N1617" t="str">
            <v>NG13</v>
          </cell>
          <cell r="O1617">
            <v>41.87</v>
          </cell>
          <cell r="P1617">
            <v>2</v>
          </cell>
        </row>
        <row r="1618">
          <cell r="A1618" t="str">
            <v>ON</v>
          </cell>
          <cell r="B1618">
            <v>1</v>
          </cell>
          <cell r="C1618">
            <v>3</v>
          </cell>
          <cell r="D1618" t="str">
            <v>C</v>
          </cell>
          <cell r="E1618">
            <v>4.6500000000000004</v>
          </cell>
          <cell r="F1618">
            <v>37616</v>
          </cell>
          <cell r="G1618">
            <v>0.109</v>
          </cell>
          <cell r="H1618">
            <v>0.08</v>
          </cell>
          <cell r="I1618" t="str">
            <v>8          0</v>
          </cell>
          <cell r="J1618">
            <v>0</v>
          </cell>
          <cell r="K1618">
            <v>0</v>
          </cell>
          <cell r="L1618">
            <v>2003</v>
          </cell>
          <cell r="M1618" t="str">
            <v>No Trade</v>
          </cell>
          <cell r="N1618" t="str">
            <v>NG13</v>
          </cell>
          <cell r="O1618">
            <v>41.87</v>
          </cell>
          <cell r="P1618">
            <v>1</v>
          </cell>
        </row>
        <row r="1619">
          <cell r="A1619" t="str">
            <v>ON</v>
          </cell>
          <cell r="B1619">
            <v>1</v>
          </cell>
          <cell r="C1619">
            <v>3</v>
          </cell>
          <cell r="D1619" t="str">
            <v>C</v>
          </cell>
          <cell r="E1619">
            <v>4.7</v>
          </cell>
          <cell r="F1619">
            <v>37616</v>
          </cell>
          <cell r="G1619">
            <v>9.6000000000000002E-2</v>
          </cell>
          <cell r="H1619">
            <v>7.0000000000000007E-2</v>
          </cell>
          <cell r="I1619" t="str">
            <v>7         30</v>
          </cell>
          <cell r="J1619">
            <v>0</v>
          </cell>
          <cell r="K1619">
            <v>0</v>
          </cell>
          <cell r="L1619">
            <v>2003</v>
          </cell>
          <cell r="M1619" t="str">
            <v>No Trade</v>
          </cell>
          <cell r="N1619" t="str">
            <v>NG13</v>
          </cell>
          <cell r="O1619">
            <v>41.87</v>
          </cell>
          <cell r="P1619">
            <v>1</v>
          </cell>
        </row>
        <row r="1620">
          <cell r="A1620" t="str">
            <v>ON</v>
          </cell>
          <cell r="B1620">
            <v>1</v>
          </cell>
          <cell r="C1620">
            <v>3</v>
          </cell>
          <cell r="D1620" t="str">
            <v>P</v>
          </cell>
          <cell r="E1620">
            <v>4.7</v>
          </cell>
          <cell r="F1620">
            <v>37616</v>
          </cell>
          <cell r="G1620">
            <v>0.38900000000000001</v>
          </cell>
          <cell r="H1620">
            <v>0.47</v>
          </cell>
          <cell r="I1620" t="str">
            <v>8          0</v>
          </cell>
          <cell r="J1620">
            <v>0</v>
          </cell>
          <cell r="K1620">
            <v>0</v>
          </cell>
          <cell r="L1620">
            <v>2003</v>
          </cell>
          <cell r="M1620">
            <v>5.8476720280740278</v>
          </cell>
          <cell r="N1620" t="str">
            <v>NG13</v>
          </cell>
          <cell r="O1620">
            <v>41.87</v>
          </cell>
          <cell r="P1620">
            <v>2</v>
          </cell>
        </row>
        <row r="1621">
          <cell r="A1621" t="str">
            <v>ON</v>
          </cell>
          <cell r="B1621">
            <v>1</v>
          </cell>
          <cell r="C1621">
            <v>3</v>
          </cell>
          <cell r="D1621" t="str">
            <v>C</v>
          </cell>
          <cell r="E1621">
            <v>4.75</v>
          </cell>
          <cell r="F1621">
            <v>37616</v>
          </cell>
          <cell r="G1621">
            <v>8.4000000000000005E-2</v>
          </cell>
          <cell r="H1621">
            <v>0.06</v>
          </cell>
          <cell r="I1621" t="str">
            <v>8      1,278</v>
          </cell>
          <cell r="J1621">
            <v>8.2000000000000003E-2</v>
          </cell>
          <cell r="K1621">
            <v>5.5E-2</v>
          </cell>
          <cell r="L1621">
            <v>2003</v>
          </cell>
          <cell r="M1621" t="str">
            <v>No Trade</v>
          </cell>
          <cell r="N1621" t="str">
            <v>NG13</v>
          </cell>
          <cell r="O1621">
            <v>41.87</v>
          </cell>
          <cell r="P1621">
            <v>1</v>
          </cell>
        </row>
        <row r="1622">
          <cell r="A1622" t="str">
            <v>ON</v>
          </cell>
          <cell r="B1622">
            <v>1</v>
          </cell>
          <cell r="C1622">
            <v>3</v>
          </cell>
          <cell r="D1622" t="str">
            <v>C</v>
          </cell>
          <cell r="E1622">
            <v>4.8</v>
          </cell>
          <cell r="F1622">
            <v>37616</v>
          </cell>
          <cell r="G1622">
            <v>7.2999999999999995E-2</v>
          </cell>
          <cell r="H1622">
            <v>0.05</v>
          </cell>
          <cell r="I1622" t="str">
            <v>9         22</v>
          </cell>
          <cell r="J1622">
            <v>0.06</v>
          </cell>
          <cell r="K1622">
            <v>5.5E-2</v>
          </cell>
          <cell r="L1622">
            <v>2003</v>
          </cell>
          <cell r="M1622" t="str">
            <v>No Trade</v>
          </cell>
          <cell r="N1622" t="str">
            <v>NG13</v>
          </cell>
          <cell r="O1622">
            <v>41.87</v>
          </cell>
          <cell r="P1622">
            <v>1</v>
          </cell>
        </row>
        <row r="1623">
          <cell r="A1623" t="str">
            <v>ON</v>
          </cell>
          <cell r="B1623">
            <v>1</v>
          </cell>
          <cell r="C1623">
            <v>3</v>
          </cell>
          <cell r="D1623" t="str">
            <v>C</v>
          </cell>
          <cell r="E1623">
            <v>4.8499999999999996</v>
          </cell>
          <cell r="F1623">
            <v>37616</v>
          </cell>
          <cell r="G1623">
            <v>6.4000000000000001E-2</v>
          </cell>
          <cell r="H1623">
            <v>0.05</v>
          </cell>
          <cell r="I1623" t="str">
            <v>2          0</v>
          </cell>
          <cell r="J1623">
            <v>0</v>
          </cell>
          <cell r="K1623">
            <v>0</v>
          </cell>
          <cell r="L1623">
            <v>2003</v>
          </cell>
          <cell r="M1623" t="str">
            <v>No Trade</v>
          </cell>
          <cell r="N1623" t="str">
            <v>NG13</v>
          </cell>
          <cell r="O1623">
            <v>41.87</v>
          </cell>
          <cell r="P1623">
            <v>1</v>
          </cell>
        </row>
        <row r="1624">
          <cell r="A1624" t="str">
            <v>ON</v>
          </cell>
          <cell r="B1624">
            <v>1</v>
          </cell>
          <cell r="C1624">
            <v>3</v>
          </cell>
          <cell r="D1624" t="str">
            <v>C</v>
          </cell>
          <cell r="E1624">
            <v>4.9000000000000004</v>
          </cell>
          <cell r="F1624">
            <v>37616</v>
          </cell>
          <cell r="G1624">
            <v>5.5E-2</v>
          </cell>
          <cell r="H1624">
            <v>0.04</v>
          </cell>
          <cell r="I1624" t="str">
            <v>5          0</v>
          </cell>
          <cell r="J1624">
            <v>0</v>
          </cell>
          <cell r="K1624">
            <v>0</v>
          </cell>
          <cell r="L1624">
            <v>2003</v>
          </cell>
          <cell r="M1624" t="str">
            <v>No Trade</v>
          </cell>
          <cell r="N1624" t="str">
            <v>NG13</v>
          </cell>
          <cell r="O1624">
            <v>41.87</v>
          </cell>
          <cell r="P1624">
            <v>1</v>
          </cell>
        </row>
        <row r="1625">
          <cell r="A1625" t="str">
            <v>ON</v>
          </cell>
          <cell r="B1625">
            <v>1</v>
          </cell>
          <cell r="C1625">
            <v>3</v>
          </cell>
          <cell r="D1625" t="str">
            <v>C</v>
          </cell>
          <cell r="E1625">
            <v>4.95</v>
          </cell>
          <cell r="F1625">
            <v>37616</v>
          </cell>
          <cell r="G1625">
            <v>4.8000000000000001E-2</v>
          </cell>
          <cell r="H1625">
            <v>0.03</v>
          </cell>
          <cell r="I1625" t="str">
            <v>9          0</v>
          </cell>
          <cell r="J1625">
            <v>0</v>
          </cell>
          <cell r="K1625">
            <v>0</v>
          </cell>
          <cell r="L1625">
            <v>2003</v>
          </cell>
          <cell r="M1625" t="str">
            <v>No Trade</v>
          </cell>
          <cell r="N1625" t="str">
            <v>NG13</v>
          </cell>
          <cell r="O1625">
            <v>41.87</v>
          </cell>
          <cell r="P1625">
            <v>1</v>
          </cell>
        </row>
        <row r="1626">
          <cell r="A1626" t="str">
            <v>ON</v>
          </cell>
          <cell r="B1626">
            <v>1</v>
          </cell>
          <cell r="C1626">
            <v>3</v>
          </cell>
          <cell r="D1626" t="str">
            <v>C</v>
          </cell>
          <cell r="E1626">
            <v>5</v>
          </cell>
          <cell r="F1626">
            <v>37616</v>
          </cell>
          <cell r="G1626">
            <v>4.2000000000000003E-2</v>
          </cell>
          <cell r="H1626">
            <v>0.03</v>
          </cell>
          <cell r="I1626" t="str">
            <v>4        689</v>
          </cell>
          <cell r="J1626">
            <v>3.6999999999999998E-2</v>
          </cell>
          <cell r="K1626">
            <v>0.03</v>
          </cell>
          <cell r="L1626">
            <v>2003</v>
          </cell>
          <cell r="M1626" t="str">
            <v>No Trade</v>
          </cell>
          <cell r="N1626" t="str">
            <v>NG13</v>
          </cell>
          <cell r="O1626">
            <v>41.87</v>
          </cell>
          <cell r="P1626">
            <v>1</v>
          </cell>
        </row>
        <row r="1627">
          <cell r="A1627" t="str">
            <v>ON</v>
          </cell>
          <cell r="B1627">
            <v>1</v>
          </cell>
          <cell r="C1627">
            <v>3</v>
          </cell>
          <cell r="D1627" t="str">
            <v>P</v>
          </cell>
          <cell r="E1627">
            <v>5</v>
          </cell>
          <cell r="F1627">
            <v>37616</v>
          </cell>
          <cell r="G1627">
            <v>0</v>
          </cell>
          <cell r="H1627">
            <v>0</v>
          </cell>
          <cell r="I1627" t="str">
            <v>0          0</v>
          </cell>
          <cell r="J1627">
            <v>0</v>
          </cell>
          <cell r="K1627">
            <v>0</v>
          </cell>
          <cell r="L1627">
            <v>2003</v>
          </cell>
          <cell r="M1627" t="str">
            <v>No Trade</v>
          </cell>
          <cell r="N1627" t="str">
            <v/>
          </cell>
          <cell r="O1627" t="str">
            <v/>
          </cell>
          <cell r="P1627" t="str">
            <v/>
          </cell>
        </row>
        <row r="1628">
          <cell r="A1628" t="str">
            <v>ON</v>
          </cell>
          <cell r="B1628">
            <v>1</v>
          </cell>
          <cell r="C1628">
            <v>3</v>
          </cell>
          <cell r="D1628" t="str">
            <v>C</v>
          </cell>
          <cell r="E1628">
            <v>5.05</v>
          </cell>
          <cell r="F1628">
            <v>37616</v>
          </cell>
          <cell r="G1628">
            <v>3.5999999999999997E-2</v>
          </cell>
          <cell r="H1628">
            <v>0.03</v>
          </cell>
          <cell r="I1628" t="str">
            <v>0          0</v>
          </cell>
          <cell r="J1628">
            <v>0</v>
          </cell>
          <cell r="K1628">
            <v>0</v>
          </cell>
          <cell r="L1628">
            <v>2003</v>
          </cell>
          <cell r="M1628" t="str">
            <v>No Trade</v>
          </cell>
          <cell r="N1628" t="str">
            <v>NG13</v>
          </cell>
          <cell r="O1628">
            <v>41.87</v>
          </cell>
          <cell r="P1628">
            <v>1</v>
          </cell>
        </row>
        <row r="1629">
          <cell r="A1629" t="str">
            <v>ON</v>
          </cell>
          <cell r="B1629">
            <v>1</v>
          </cell>
          <cell r="C1629">
            <v>3</v>
          </cell>
          <cell r="D1629" t="str">
            <v>C</v>
          </cell>
          <cell r="E1629">
            <v>5.0999999999999996</v>
          </cell>
          <cell r="F1629">
            <v>37616</v>
          </cell>
          <cell r="G1629">
            <v>3.1E-2</v>
          </cell>
          <cell r="H1629">
            <v>0.02</v>
          </cell>
          <cell r="I1629" t="str">
            <v>6          0</v>
          </cell>
          <cell r="J1629">
            <v>0</v>
          </cell>
          <cell r="K1629">
            <v>0</v>
          </cell>
          <cell r="L1629">
            <v>2003</v>
          </cell>
          <cell r="M1629" t="str">
            <v>No Trade</v>
          </cell>
          <cell r="N1629" t="str">
            <v>NG13</v>
          </cell>
          <cell r="O1629">
            <v>41.87</v>
          </cell>
          <cell r="P1629">
            <v>1</v>
          </cell>
        </row>
        <row r="1630">
          <cell r="A1630" t="str">
            <v>ON</v>
          </cell>
          <cell r="B1630">
            <v>1</v>
          </cell>
          <cell r="C1630">
            <v>3</v>
          </cell>
          <cell r="D1630" t="str">
            <v>P</v>
          </cell>
          <cell r="E1630">
            <v>5.0999999999999996</v>
          </cell>
          <cell r="F1630">
            <v>37616</v>
          </cell>
          <cell r="G1630">
            <v>0</v>
          </cell>
          <cell r="H1630">
            <v>0</v>
          </cell>
          <cell r="I1630" t="str">
            <v>0          0</v>
          </cell>
          <cell r="J1630">
            <v>0</v>
          </cell>
          <cell r="K1630">
            <v>0</v>
          </cell>
          <cell r="L1630">
            <v>2003</v>
          </cell>
          <cell r="M1630" t="str">
            <v>No Trade</v>
          </cell>
          <cell r="N1630" t="str">
            <v/>
          </cell>
          <cell r="O1630" t="str">
            <v/>
          </cell>
          <cell r="P1630" t="str">
            <v/>
          </cell>
        </row>
        <row r="1631">
          <cell r="A1631" t="str">
            <v>ON</v>
          </cell>
          <cell r="B1631">
            <v>1</v>
          </cell>
          <cell r="C1631">
            <v>3</v>
          </cell>
          <cell r="D1631" t="str">
            <v>C</v>
          </cell>
          <cell r="E1631">
            <v>5.15</v>
          </cell>
          <cell r="F1631">
            <v>37616</v>
          </cell>
          <cell r="G1631">
            <v>2.7E-2</v>
          </cell>
          <cell r="H1631">
            <v>0.02</v>
          </cell>
          <cell r="I1631" t="str">
            <v>2          0</v>
          </cell>
          <cell r="J1631">
            <v>0</v>
          </cell>
          <cell r="K1631">
            <v>0</v>
          </cell>
          <cell r="L1631">
            <v>2003</v>
          </cell>
          <cell r="M1631" t="str">
            <v>No Trade</v>
          </cell>
          <cell r="N1631" t="str">
            <v>NG13</v>
          </cell>
          <cell r="O1631">
            <v>41.87</v>
          </cell>
          <cell r="P1631">
            <v>1</v>
          </cell>
        </row>
        <row r="1632">
          <cell r="A1632" t="str">
            <v>ON</v>
          </cell>
          <cell r="B1632">
            <v>1</v>
          </cell>
          <cell r="C1632">
            <v>3</v>
          </cell>
          <cell r="D1632" t="str">
            <v>C</v>
          </cell>
          <cell r="E1632">
            <v>5.2</v>
          </cell>
          <cell r="F1632">
            <v>37616</v>
          </cell>
          <cell r="G1632">
            <v>2.3E-2</v>
          </cell>
          <cell r="H1632">
            <v>0.01</v>
          </cell>
          <cell r="I1632" t="str">
            <v>9          0</v>
          </cell>
          <cell r="J1632">
            <v>0</v>
          </cell>
          <cell r="K1632">
            <v>0</v>
          </cell>
          <cell r="L1632">
            <v>2003</v>
          </cell>
          <cell r="M1632" t="str">
            <v>No Trade</v>
          </cell>
          <cell r="N1632" t="str">
            <v>NG13</v>
          </cell>
          <cell r="O1632">
            <v>41.87</v>
          </cell>
          <cell r="P1632">
            <v>1</v>
          </cell>
        </row>
        <row r="1633">
          <cell r="A1633" t="str">
            <v>ON</v>
          </cell>
          <cell r="B1633">
            <v>1</v>
          </cell>
          <cell r="C1633">
            <v>3</v>
          </cell>
          <cell r="D1633" t="str">
            <v>C</v>
          </cell>
          <cell r="E1633">
            <v>5.25</v>
          </cell>
          <cell r="F1633">
            <v>37616</v>
          </cell>
          <cell r="G1633">
            <v>0.02</v>
          </cell>
          <cell r="H1633">
            <v>0.01</v>
          </cell>
          <cell r="I1633" t="str">
            <v>7          0</v>
          </cell>
          <cell r="J1633">
            <v>0</v>
          </cell>
          <cell r="K1633">
            <v>0</v>
          </cell>
          <cell r="L1633">
            <v>2003</v>
          </cell>
          <cell r="M1633" t="str">
            <v>No Trade</v>
          </cell>
          <cell r="N1633" t="str">
            <v>NG13</v>
          </cell>
          <cell r="O1633">
            <v>41.87</v>
          </cell>
          <cell r="P1633">
            <v>1</v>
          </cell>
        </row>
        <row r="1634">
          <cell r="A1634" t="str">
            <v>ON</v>
          </cell>
          <cell r="B1634">
            <v>1</v>
          </cell>
          <cell r="C1634">
            <v>3</v>
          </cell>
          <cell r="D1634" t="str">
            <v>C</v>
          </cell>
          <cell r="E1634">
            <v>5.3</v>
          </cell>
          <cell r="F1634">
            <v>37616</v>
          </cell>
          <cell r="G1634">
            <v>1.7000000000000001E-2</v>
          </cell>
          <cell r="H1634">
            <v>0.01</v>
          </cell>
          <cell r="I1634" t="str">
            <v>5          0</v>
          </cell>
          <cell r="J1634">
            <v>0</v>
          </cell>
          <cell r="K1634">
            <v>0</v>
          </cell>
          <cell r="L1634">
            <v>2003</v>
          </cell>
          <cell r="M1634" t="str">
            <v>No Trade</v>
          </cell>
          <cell r="N1634" t="str">
            <v>NG13</v>
          </cell>
          <cell r="O1634">
            <v>41.87</v>
          </cell>
          <cell r="P1634">
            <v>1</v>
          </cell>
        </row>
        <row r="1635">
          <cell r="A1635" t="str">
            <v>ON</v>
          </cell>
          <cell r="B1635">
            <v>1</v>
          </cell>
          <cell r="C1635">
            <v>3</v>
          </cell>
          <cell r="D1635" t="str">
            <v>C</v>
          </cell>
          <cell r="E1635">
            <v>5.35</v>
          </cell>
          <cell r="F1635">
            <v>37616</v>
          </cell>
          <cell r="G1635">
            <v>1.4999999999999999E-2</v>
          </cell>
          <cell r="H1635">
            <v>0.01</v>
          </cell>
          <cell r="I1635" t="str">
            <v>3         50</v>
          </cell>
          <cell r="J1635">
            <v>0</v>
          </cell>
          <cell r="K1635">
            <v>0</v>
          </cell>
          <cell r="L1635">
            <v>2003</v>
          </cell>
          <cell r="M1635" t="str">
            <v>No Trade</v>
          </cell>
          <cell r="N1635" t="str">
            <v>NG13</v>
          </cell>
          <cell r="O1635">
            <v>41.87</v>
          </cell>
          <cell r="P1635">
            <v>1</v>
          </cell>
        </row>
        <row r="1636">
          <cell r="A1636" t="str">
            <v>ON</v>
          </cell>
          <cell r="B1636">
            <v>1</v>
          </cell>
          <cell r="C1636">
            <v>3</v>
          </cell>
          <cell r="D1636" t="str">
            <v>C</v>
          </cell>
          <cell r="E1636">
            <v>5.4</v>
          </cell>
          <cell r="F1636">
            <v>37616</v>
          </cell>
          <cell r="G1636">
            <v>1.2999999999999999E-2</v>
          </cell>
          <cell r="H1636">
            <v>0.01</v>
          </cell>
          <cell r="I1636" t="str">
            <v>1          0</v>
          </cell>
          <cell r="J1636">
            <v>0</v>
          </cell>
          <cell r="K1636">
            <v>0</v>
          </cell>
          <cell r="L1636">
            <v>2003</v>
          </cell>
          <cell r="M1636" t="str">
            <v>No Trade</v>
          </cell>
          <cell r="N1636" t="str">
            <v>NG13</v>
          </cell>
          <cell r="O1636">
            <v>41.87</v>
          </cell>
          <cell r="P1636">
            <v>1</v>
          </cell>
        </row>
        <row r="1637">
          <cell r="A1637" t="str">
            <v>ON</v>
          </cell>
          <cell r="B1637">
            <v>1</v>
          </cell>
          <cell r="C1637">
            <v>3</v>
          </cell>
          <cell r="D1637" t="str">
            <v>C</v>
          </cell>
          <cell r="E1637">
            <v>5.45</v>
          </cell>
          <cell r="F1637">
            <v>37616</v>
          </cell>
          <cell r="G1637">
            <v>1.0999999999999999E-2</v>
          </cell>
          <cell r="H1637">
            <v>0.01</v>
          </cell>
          <cell r="I1637" t="str">
            <v>0          0</v>
          </cell>
          <cell r="J1637">
            <v>0</v>
          </cell>
          <cell r="K1637">
            <v>0</v>
          </cell>
          <cell r="L1637">
            <v>2003</v>
          </cell>
          <cell r="M1637" t="str">
            <v>No Trade</v>
          </cell>
          <cell r="N1637" t="str">
            <v>NG13</v>
          </cell>
          <cell r="O1637">
            <v>41.87</v>
          </cell>
          <cell r="P1637">
            <v>1</v>
          </cell>
        </row>
        <row r="1638">
          <cell r="A1638" t="str">
            <v>ON</v>
          </cell>
          <cell r="B1638">
            <v>1</v>
          </cell>
          <cell r="C1638">
            <v>3</v>
          </cell>
          <cell r="D1638" t="str">
            <v>C</v>
          </cell>
          <cell r="E1638">
            <v>5.5</v>
          </cell>
          <cell r="F1638">
            <v>37616</v>
          </cell>
          <cell r="G1638">
            <v>8.9999999999999993E-3</v>
          </cell>
          <cell r="H1638">
            <v>0</v>
          </cell>
          <cell r="I1638" t="str">
            <v>8        400</v>
          </cell>
          <cell r="J1638">
            <v>0.01</v>
          </cell>
          <cell r="K1638">
            <v>0.01</v>
          </cell>
          <cell r="L1638">
            <v>2003</v>
          </cell>
          <cell r="M1638" t="str">
            <v>No Trade</v>
          </cell>
          <cell r="N1638" t="str">
            <v>NG13</v>
          </cell>
          <cell r="O1638">
            <v>41.87</v>
          </cell>
          <cell r="P1638">
            <v>1</v>
          </cell>
        </row>
        <row r="1639">
          <cell r="A1639" t="str">
            <v>ON</v>
          </cell>
          <cell r="B1639">
            <v>1</v>
          </cell>
          <cell r="C1639">
            <v>3</v>
          </cell>
          <cell r="D1639" t="str">
            <v>C</v>
          </cell>
          <cell r="E1639">
            <v>5.55</v>
          </cell>
          <cell r="F1639">
            <v>37616</v>
          </cell>
          <cell r="G1639">
            <v>8.0000000000000002E-3</v>
          </cell>
          <cell r="H1639">
            <v>0</v>
          </cell>
          <cell r="I1639" t="str">
            <v>7          0</v>
          </cell>
          <cell r="J1639">
            <v>0</v>
          </cell>
          <cell r="K1639">
            <v>0</v>
          </cell>
          <cell r="L1639">
            <v>2003</v>
          </cell>
          <cell r="M1639" t="str">
            <v>No Trade</v>
          </cell>
          <cell r="N1639" t="str">
            <v>NG13</v>
          </cell>
          <cell r="O1639">
            <v>41.87</v>
          </cell>
          <cell r="P1639">
            <v>1</v>
          </cell>
        </row>
        <row r="1640">
          <cell r="A1640" t="str">
            <v>ON</v>
          </cell>
          <cell r="B1640">
            <v>1</v>
          </cell>
          <cell r="C1640">
            <v>3</v>
          </cell>
          <cell r="D1640" t="str">
            <v>C</v>
          </cell>
          <cell r="E1640">
            <v>5.6</v>
          </cell>
          <cell r="F1640">
            <v>37616</v>
          </cell>
          <cell r="G1640">
            <v>7.0000000000000001E-3</v>
          </cell>
          <cell r="H1640">
            <v>0</v>
          </cell>
          <cell r="I1640" t="str">
            <v>6          0</v>
          </cell>
          <cell r="J1640">
            <v>0</v>
          </cell>
          <cell r="K1640">
            <v>0</v>
          </cell>
          <cell r="L1640">
            <v>2003</v>
          </cell>
          <cell r="M1640" t="str">
            <v>No Trade</v>
          </cell>
          <cell r="N1640" t="str">
            <v>NG13</v>
          </cell>
          <cell r="O1640">
            <v>41.87</v>
          </cell>
          <cell r="P1640">
            <v>1</v>
          </cell>
        </row>
        <row r="1641">
          <cell r="A1641" t="str">
            <v>ON</v>
          </cell>
          <cell r="B1641">
            <v>1</v>
          </cell>
          <cell r="C1641">
            <v>3</v>
          </cell>
          <cell r="D1641" t="str">
            <v>C</v>
          </cell>
          <cell r="E1641">
            <v>5.65</v>
          </cell>
          <cell r="F1641">
            <v>37616</v>
          </cell>
          <cell r="G1641">
            <v>6.0000000000000001E-3</v>
          </cell>
          <cell r="H1641">
            <v>0</v>
          </cell>
          <cell r="I1641" t="str">
            <v>5          0</v>
          </cell>
          <cell r="J1641">
            <v>0</v>
          </cell>
          <cell r="K1641">
            <v>0</v>
          </cell>
          <cell r="L1641">
            <v>2003</v>
          </cell>
          <cell r="M1641" t="str">
            <v>No Trade</v>
          </cell>
          <cell r="N1641" t="str">
            <v>NG13</v>
          </cell>
          <cell r="O1641">
            <v>41.87</v>
          </cell>
          <cell r="P1641">
            <v>1</v>
          </cell>
        </row>
        <row r="1642">
          <cell r="A1642" t="str">
            <v>ON</v>
          </cell>
          <cell r="B1642">
            <v>1</v>
          </cell>
          <cell r="C1642">
            <v>3</v>
          </cell>
          <cell r="D1642" t="str">
            <v>C</v>
          </cell>
          <cell r="E1642">
            <v>5.7</v>
          </cell>
          <cell r="F1642">
            <v>37616</v>
          </cell>
          <cell r="G1642">
            <v>5.0000000000000001E-3</v>
          </cell>
          <cell r="H1642">
            <v>0</v>
          </cell>
          <cell r="I1642" t="str">
            <v>5          0</v>
          </cell>
          <cell r="J1642">
            <v>0</v>
          </cell>
          <cell r="K1642">
            <v>0</v>
          </cell>
          <cell r="L1642">
            <v>2003</v>
          </cell>
          <cell r="M1642" t="str">
            <v>No Trade</v>
          </cell>
          <cell r="N1642" t="str">
            <v>NG13</v>
          </cell>
          <cell r="O1642">
            <v>41.87</v>
          </cell>
          <cell r="P1642">
            <v>1</v>
          </cell>
        </row>
        <row r="1643">
          <cell r="A1643" t="str">
            <v>ON</v>
          </cell>
          <cell r="B1643">
            <v>1</v>
          </cell>
          <cell r="C1643">
            <v>3</v>
          </cell>
          <cell r="D1643" t="str">
            <v>C</v>
          </cell>
          <cell r="E1643">
            <v>5.75</v>
          </cell>
          <cell r="F1643">
            <v>37616</v>
          </cell>
          <cell r="G1643">
            <v>4.0000000000000001E-3</v>
          </cell>
          <cell r="H1643">
            <v>0</v>
          </cell>
          <cell r="I1643" t="str">
            <v>4        250</v>
          </cell>
          <cell r="J1643">
            <v>0</v>
          </cell>
          <cell r="K1643">
            <v>0</v>
          </cell>
          <cell r="L1643">
            <v>2003</v>
          </cell>
          <cell r="M1643" t="str">
            <v>No Trade</v>
          </cell>
          <cell r="N1643" t="str">
            <v>NG13</v>
          </cell>
          <cell r="O1643">
            <v>41.87</v>
          </cell>
          <cell r="P1643">
            <v>1</v>
          </cell>
        </row>
        <row r="1644">
          <cell r="A1644" t="str">
            <v>ON</v>
          </cell>
          <cell r="B1644">
            <v>1</v>
          </cell>
          <cell r="C1644">
            <v>3</v>
          </cell>
          <cell r="D1644" t="str">
            <v>C</v>
          </cell>
          <cell r="E1644">
            <v>5.8</v>
          </cell>
          <cell r="F1644">
            <v>37616</v>
          </cell>
          <cell r="G1644">
            <v>4.0000000000000001E-3</v>
          </cell>
          <cell r="H1644">
            <v>0</v>
          </cell>
          <cell r="I1644" t="str">
            <v>4          0</v>
          </cell>
          <cell r="J1644">
            <v>0</v>
          </cell>
          <cell r="K1644">
            <v>0</v>
          </cell>
          <cell r="L1644">
            <v>2003</v>
          </cell>
          <cell r="M1644" t="str">
            <v>No Trade</v>
          </cell>
          <cell r="N1644" t="str">
            <v>NG13</v>
          </cell>
          <cell r="O1644">
            <v>41.87</v>
          </cell>
          <cell r="P1644">
            <v>1</v>
          </cell>
        </row>
        <row r="1645">
          <cell r="A1645" t="str">
            <v>ON</v>
          </cell>
          <cell r="B1645">
            <v>1</v>
          </cell>
          <cell r="C1645">
            <v>3</v>
          </cell>
          <cell r="D1645" t="str">
            <v>C</v>
          </cell>
          <cell r="E1645">
            <v>5.85</v>
          </cell>
          <cell r="F1645">
            <v>37616</v>
          </cell>
          <cell r="G1645">
            <v>3.0000000000000001E-3</v>
          </cell>
          <cell r="H1645">
            <v>0</v>
          </cell>
          <cell r="I1645" t="str">
            <v>3          0</v>
          </cell>
          <cell r="J1645">
            <v>0</v>
          </cell>
          <cell r="K1645">
            <v>0</v>
          </cell>
          <cell r="L1645">
            <v>2003</v>
          </cell>
          <cell r="M1645" t="str">
            <v>No Trade</v>
          </cell>
          <cell r="N1645" t="str">
            <v>NG13</v>
          </cell>
          <cell r="O1645">
            <v>41.87</v>
          </cell>
          <cell r="P1645">
            <v>1</v>
          </cell>
        </row>
        <row r="1646">
          <cell r="A1646" t="str">
            <v>ON</v>
          </cell>
          <cell r="B1646">
            <v>1</v>
          </cell>
          <cell r="C1646">
            <v>3</v>
          </cell>
          <cell r="D1646" t="str">
            <v>C</v>
          </cell>
          <cell r="E1646">
            <v>5.9</v>
          </cell>
          <cell r="F1646">
            <v>37616</v>
          </cell>
          <cell r="G1646">
            <v>3.0000000000000001E-3</v>
          </cell>
          <cell r="H1646">
            <v>0</v>
          </cell>
          <cell r="I1646" t="str">
            <v>3          0</v>
          </cell>
          <cell r="J1646">
            <v>0</v>
          </cell>
          <cell r="K1646">
            <v>0</v>
          </cell>
          <cell r="L1646">
            <v>2003</v>
          </cell>
          <cell r="M1646" t="str">
            <v>No Trade</v>
          </cell>
          <cell r="N1646" t="str">
            <v>NG13</v>
          </cell>
          <cell r="O1646">
            <v>41.87</v>
          </cell>
          <cell r="P1646">
            <v>1</v>
          </cell>
        </row>
        <row r="1647">
          <cell r="A1647" t="str">
            <v>ON</v>
          </cell>
          <cell r="B1647">
            <v>1</v>
          </cell>
          <cell r="C1647">
            <v>3</v>
          </cell>
          <cell r="D1647" t="str">
            <v>C</v>
          </cell>
          <cell r="E1647">
            <v>6</v>
          </cell>
          <cell r="F1647">
            <v>37616</v>
          </cell>
          <cell r="G1647">
            <v>2E-3</v>
          </cell>
          <cell r="H1647">
            <v>0</v>
          </cell>
          <cell r="I1647" t="str">
            <v>2        325</v>
          </cell>
          <cell r="J1647">
            <v>3.0000000000000001E-3</v>
          </cell>
          <cell r="K1647">
            <v>2E-3</v>
          </cell>
          <cell r="L1647">
            <v>2003</v>
          </cell>
          <cell r="M1647" t="str">
            <v>No Trade</v>
          </cell>
          <cell r="N1647" t="str">
            <v>NG13</v>
          </cell>
          <cell r="O1647">
            <v>41.87</v>
          </cell>
          <cell r="P1647">
            <v>1</v>
          </cell>
        </row>
        <row r="1648">
          <cell r="A1648" t="str">
            <v>ON</v>
          </cell>
          <cell r="B1648">
            <v>1</v>
          </cell>
          <cell r="C1648">
            <v>3</v>
          </cell>
          <cell r="D1648" t="str">
            <v>P</v>
          </cell>
          <cell r="E1648">
            <v>6</v>
          </cell>
          <cell r="F1648">
            <v>37616</v>
          </cell>
          <cell r="G1648">
            <v>1.5940000000000001</v>
          </cell>
          <cell r="H1648">
            <v>1.7</v>
          </cell>
          <cell r="I1648" t="str">
            <v>2          0</v>
          </cell>
          <cell r="J1648">
            <v>0</v>
          </cell>
          <cell r="K1648">
            <v>0</v>
          </cell>
          <cell r="L1648">
            <v>2003</v>
          </cell>
          <cell r="M1648">
            <v>7.6786619260686724</v>
          </cell>
          <cell r="N1648" t="str">
            <v>NG13</v>
          </cell>
          <cell r="O1648">
            <v>41.87</v>
          </cell>
          <cell r="P1648">
            <v>2</v>
          </cell>
        </row>
        <row r="1649">
          <cell r="A1649" t="str">
            <v>ON</v>
          </cell>
          <cell r="B1649">
            <v>1</v>
          </cell>
          <cell r="C1649">
            <v>3</v>
          </cell>
          <cell r="D1649" t="str">
            <v>C</v>
          </cell>
          <cell r="E1649">
            <v>6.05</v>
          </cell>
          <cell r="F1649">
            <v>37616</v>
          </cell>
          <cell r="G1649">
            <v>2E-3</v>
          </cell>
          <cell r="H1649">
            <v>0</v>
          </cell>
          <cell r="I1649" t="str">
            <v>2          0</v>
          </cell>
          <cell r="J1649">
            <v>0</v>
          </cell>
          <cell r="K1649">
            <v>0</v>
          </cell>
          <cell r="L1649">
            <v>2003</v>
          </cell>
          <cell r="M1649" t="str">
            <v>No Trade</v>
          </cell>
          <cell r="N1649" t="str">
            <v>NG13</v>
          </cell>
          <cell r="O1649">
            <v>41.87</v>
          </cell>
          <cell r="P1649">
            <v>1</v>
          </cell>
        </row>
        <row r="1650">
          <cell r="A1650" t="str">
            <v>ON</v>
          </cell>
          <cell r="B1650">
            <v>1</v>
          </cell>
          <cell r="C1650">
            <v>3</v>
          </cell>
          <cell r="D1650" t="str">
            <v>C</v>
          </cell>
          <cell r="E1650">
            <v>6.1</v>
          </cell>
          <cell r="F1650">
            <v>37616</v>
          </cell>
          <cell r="G1650">
            <v>2E-3</v>
          </cell>
          <cell r="H1650">
            <v>0</v>
          </cell>
          <cell r="I1650" t="str">
            <v>2          0</v>
          </cell>
          <cell r="J1650">
            <v>0</v>
          </cell>
          <cell r="K1650">
            <v>0</v>
          </cell>
          <cell r="L1650">
            <v>2003</v>
          </cell>
          <cell r="M1650" t="str">
            <v>No Trade</v>
          </cell>
          <cell r="N1650" t="str">
            <v>NG13</v>
          </cell>
          <cell r="O1650">
            <v>41.87</v>
          </cell>
          <cell r="P1650">
            <v>1</v>
          </cell>
        </row>
        <row r="1651">
          <cell r="A1651" t="str">
            <v>ON</v>
          </cell>
          <cell r="B1651">
            <v>1</v>
          </cell>
          <cell r="C1651">
            <v>3</v>
          </cell>
          <cell r="D1651" t="str">
            <v>C</v>
          </cell>
          <cell r="E1651">
            <v>6.2</v>
          </cell>
          <cell r="F1651">
            <v>37616</v>
          </cell>
          <cell r="G1651">
            <v>1E-3</v>
          </cell>
          <cell r="H1651">
            <v>0</v>
          </cell>
          <cell r="I1651" t="str">
            <v>1          0</v>
          </cell>
          <cell r="J1651">
            <v>0</v>
          </cell>
          <cell r="K1651">
            <v>0</v>
          </cell>
          <cell r="L1651">
            <v>2003</v>
          </cell>
          <cell r="M1651" t="str">
            <v>No Trade</v>
          </cell>
          <cell r="N1651" t="str">
            <v>NG13</v>
          </cell>
          <cell r="O1651">
            <v>41.87</v>
          </cell>
          <cell r="P1651">
            <v>1</v>
          </cell>
        </row>
        <row r="1652">
          <cell r="A1652" t="str">
            <v>ON</v>
          </cell>
          <cell r="B1652">
            <v>1</v>
          </cell>
          <cell r="C1652">
            <v>3</v>
          </cell>
          <cell r="D1652" t="str">
            <v>C</v>
          </cell>
          <cell r="E1652">
            <v>6.25</v>
          </cell>
          <cell r="F1652">
            <v>37616</v>
          </cell>
          <cell r="G1652">
            <v>1E-3</v>
          </cell>
          <cell r="H1652">
            <v>0</v>
          </cell>
          <cell r="I1652" t="str">
            <v>1          0</v>
          </cell>
          <cell r="J1652">
            <v>0</v>
          </cell>
          <cell r="K1652">
            <v>0</v>
          </cell>
          <cell r="L1652">
            <v>2003</v>
          </cell>
          <cell r="M1652" t="str">
            <v>No Trade</v>
          </cell>
          <cell r="N1652" t="str">
            <v>NG13</v>
          </cell>
          <cell r="O1652">
            <v>41.87</v>
          </cell>
          <cell r="P1652">
            <v>1</v>
          </cell>
        </row>
        <row r="1653">
          <cell r="A1653" t="str">
            <v>ON</v>
          </cell>
          <cell r="B1653">
            <v>1</v>
          </cell>
          <cell r="C1653">
            <v>3</v>
          </cell>
          <cell r="D1653" t="str">
            <v>C</v>
          </cell>
          <cell r="E1653">
            <v>6.3</v>
          </cell>
          <cell r="F1653">
            <v>37616</v>
          </cell>
          <cell r="G1653">
            <v>1E-3</v>
          </cell>
          <cell r="H1653">
            <v>0</v>
          </cell>
          <cell r="I1653" t="str">
            <v>1          0</v>
          </cell>
          <cell r="J1653">
            <v>0</v>
          </cell>
          <cell r="K1653">
            <v>0</v>
          </cell>
          <cell r="L1653">
            <v>2003</v>
          </cell>
          <cell r="M1653" t="str">
            <v>No Trade</v>
          </cell>
          <cell r="N1653" t="str">
            <v>NG13</v>
          </cell>
          <cell r="O1653">
            <v>41.87</v>
          </cell>
          <cell r="P1653">
            <v>1</v>
          </cell>
        </row>
        <row r="1654">
          <cell r="A1654" t="str">
            <v>ON</v>
          </cell>
          <cell r="B1654">
            <v>1</v>
          </cell>
          <cell r="C1654">
            <v>3</v>
          </cell>
          <cell r="D1654" t="str">
            <v>P</v>
          </cell>
          <cell r="E1654">
            <v>6.3</v>
          </cell>
          <cell r="F1654">
            <v>37616</v>
          </cell>
          <cell r="G1654">
            <v>2.6659999999999999</v>
          </cell>
          <cell r="H1654">
            <v>2.66</v>
          </cell>
          <cell r="I1654" t="str">
            <v>6          0</v>
          </cell>
          <cell r="J1654">
            <v>0</v>
          </cell>
          <cell r="K1654">
            <v>0</v>
          </cell>
          <cell r="L1654">
            <v>2003</v>
          </cell>
          <cell r="M1654">
            <v>9.2785949559885736</v>
          </cell>
          <cell r="N1654" t="str">
            <v>NG13</v>
          </cell>
          <cell r="O1654">
            <v>41.87</v>
          </cell>
          <cell r="P1654">
            <v>2</v>
          </cell>
        </row>
        <row r="1655">
          <cell r="A1655" t="str">
            <v>ON</v>
          </cell>
          <cell r="B1655">
            <v>1</v>
          </cell>
          <cell r="C1655">
            <v>3</v>
          </cell>
          <cell r="D1655" t="str">
            <v>C</v>
          </cell>
          <cell r="E1655">
            <v>6.35</v>
          </cell>
          <cell r="F1655">
            <v>37616</v>
          </cell>
          <cell r="G1655">
            <v>1E-3</v>
          </cell>
          <cell r="H1655">
            <v>0</v>
          </cell>
          <cell r="I1655" t="str">
            <v>1          0</v>
          </cell>
          <cell r="J1655">
            <v>0</v>
          </cell>
          <cell r="K1655">
            <v>0</v>
          </cell>
          <cell r="L1655">
            <v>2003</v>
          </cell>
          <cell r="M1655" t="str">
            <v>No Trade</v>
          </cell>
          <cell r="N1655" t="str">
            <v>NG13</v>
          </cell>
          <cell r="O1655">
            <v>41.87</v>
          </cell>
          <cell r="P1655">
            <v>1</v>
          </cell>
        </row>
        <row r="1656">
          <cell r="A1656" t="str">
            <v>ON</v>
          </cell>
          <cell r="B1656">
            <v>1</v>
          </cell>
          <cell r="C1656">
            <v>3</v>
          </cell>
          <cell r="D1656" t="str">
            <v>C</v>
          </cell>
          <cell r="E1656">
            <v>6.4</v>
          </cell>
          <cell r="F1656">
            <v>37616</v>
          </cell>
          <cell r="G1656">
            <v>1E-3</v>
          </cell>
          <cell r="H1656">
            <v>0</v>
          </cell>
          <cell r="I1656" t="str">
            <v>1          0</v>
          </cell>
          <cell r="J1656">
            <v>0</v>
          </cell>
          <cell r="K1656">
            <v>0</v>
          </cell>
          <cell r="L1656">
            <v>2003</v>
          </cell>
          <cell r="M1656" t="str">
            <v>No Trade</v>
          </cell>
          <cell r="N1656" t="str">
            <v>NG13</v>
          </cell>
          <cell r="O1656">
            <v>41.87</v>
          </cell>
          <cell r="P1656">
            <v>1</v>
          </cell>
        </row>
        <row r="1657">
          <cell r="A1657" t="str">
            <v>ON</v>
          </cell>
          <cell r="B1657">
            <v>1</v>
          </cell>
          <cell r="C1657">
            <v>3</v>
          </cell>
          <cell r="D1657" t="str">
            <v>C</v>
          </cell>
          <cell r="E1657">
            <v>6.45</v>
          </cell>
          <cell r="F1657">
            <v>37616</v>
          </cell>
          <cell r="G1657">
            <v>1E-3</v>
          </cell>
          <cell r="H1657">
            <v>0</v>
          </cell>
          <cell r="I1657" t="str">
            <v>1          0</v>
          </cell>
          <cell r="J1657">
            <v>0</v>
          </cell>
          <cell r="K1657">
            <v>0</v>
          </cell>
          <cell r="L1657">
            <v>2003</v>
          </cell>
          <cell r="M1657" t="str">
            <v>No Trade</v>
          </cell>
          <cell r="N1657" t="str">
            <v>NG13</v>
          </cell>
          <cell r="O1657">
            <v>41.87</v>
          </cell>
          <cell r="P1657">
            <v>1</v>
          </cell>
        </row>
        <row r="1658">
          <cell r="A1658" t="str">
            <v>ON</v>
          </cell>
          <cell r="B1658">
            <v>1</v>
          </cell>
          <cell r="C1658">
            <v>3</v>
          </cell>
          <cell r="D1658" t="str">
            <v>C</v>
          </cell>
          <cell r="E1658">
            <v>6.5</v>
          </cell>
          <cell r="F1658">
            <v>37616</v>
          </cell>
          <cell r="G1658">
            <v>1E-3</v>
          </cell>
          <cell r="H1658">
            <v>0</v>
          </cell>
          <cell r="I1658" t="str">
            <v>1          0</v>
          </cell>
          <cell r="J1658">
            <v>0</v>
          </cell>
          <cell r="K1658">
            <v>0</v>
          </cell>
          <cell r="L1658">
            <v>2003</v>
          </cell>
          <cell r="M1658" t="str">
            <v>No Trade</v>
          </cell>
          <cell r="N1658" t="str">
            <v>NG13</v>
          </cell>
          <cell r="O1658">
            <v>41.87</v>
          </cell>
          <cell r="P1658">
            <v>1</v>
          </cell>
        </row>
        <row r="1659">
          <cell r="A1659" t="str">
            <v>ON</v>
          </cell>
          <cell r="B1659">
            <v>1</v>
          </cell>
          <cell r="C1659">
            <v>3</v>
          </cell>
          <cell r="D1659" t="str">
            <v>C</v>
          </cell>
          <cell r="E1659">
            <v>6.55</v>
          </cell>
          <cell r="F1659">
            <v>37616</v>
          </cell>
          <cell r="G1659">
            <v>1E-3</v>
          </cell>
          <cell r="H1659">
            <v>0</v>
          </cell>
          <cell r="I1659" t="str">
            <v>1          0</v>
          </cell>
          <cell r="J1659">
            <v>0</v>
          </cell>
          <cell r="K1659">
            <v>0</v>
          </cell>
          <cell r="L1659">
            <v>2003</v>
          </cell>
          <cell r="M1659" t="str">
            <v>No Trade</v>
          </cell>
          <cell r="N1659" t="str">
            <v>NG13</v>
          </cell>
          <cell r="O1659">
            <v>41.87</v>
          </cell>
          <cell r="P1659">
            <v>1</v>
          </cell>
        </row>
        <row r="1660">
          <cell r="A1660" t="str">
            <v>ON</v>
          </cell>
          <cell r="B1660">
            <v>1</v>
          </cell>
          <cell r="C1660">
            <v>3</v>
          </cell>
          <cell r="D1660" t="str">
            <v>C</v>
          </cell>
          <cell r="E1660">
            <v>6.6</v>
          </cell>
          <cell r="F1660">
            <v>37616</v>
          </cell>
          <cell r="G1660">
            <v>1E-3</v>
          </cell>
          <cell r="H1660">
            <v>0</v>
          </cell>
          <cell r="I1660" t="str">
            <v>1          0</v>
          </cell>
          <cell r="J1660">
            <v>0</v>
          </cell>
          <cell r="K1660">
            <v>0</v>
          </cell>
          <cell r="L1660">
            <v>2003</v>
          </cell>
          <cell r="M1660" t="str">
            <v>No Trade</v>
          </cell>
          <cell r="N1660" t="str">
            <v>NG13</v>
          </cell>
          <cell r="O1660">
            <v>41.87</v>
          </cell>
          <cell r="P1660">
            <v>1</v>
          </cell>
        </row>
        <row r="1661">
          <cell r="A1661" t="str">
            <v>ON</v>
          </cell>
          <cell r="B1661">
            <v>1</v>
          </cell>
          <cell r="C1661">
            <v>3</v>
          </cell>
          <cell r="D1661" t="str">
            <v>C</v>
          </cell>
          <cell r="E1661">
            <v>6.65</v>
          </cell>
          <cell r="F1661">
            <v>37616</v>
          </cell>
          <cell r="G1661">
            <v>1E-3</v>
          </cell>
          <cell r="H1661">
            <v>0</v>
          </cell>
          <cell r="I1661" t="str">
            <v>1          0</v>
          </cell>
          <cell r="J1661">
            <v>0</v>
          </cell>
          <cell r="K1661">
            <v>0</v>
          </cell>
          <cell r="L1661">
            <v>2003</v>
          </cell>
          <cell r="M1661" t="str">
            <v>No Trade</v>
          </cell>
          <cell r="N1661" t="str">
            <v>NG13</v>
          </cell>
          <cell r="O1661">
            <v>41.87</v>
          </cell>
          <cell r="P1661">
            <v>1</v>
          </cell>
        </row>
        <row r="1662">
          <cell r="A1662" t="str">
            <v>ON</v>
          </cell>
          <cell r="B1662">
            <v>1</v>
          </cell>
          <cell r="C1662">
            <v>3</v>
          </cell>
          <cell r="D1662" t="str">
            <v>C</v>
          </cell>
          <cell r="E1662">
            <v>6.7</v>
          </cell>
          <cell r="F1662">
            <v>37616</v>
          </cell>
          <cell r="G1662">
            <v>1E-3</v>
          </cell>
          <cell r="H1662">
            <v>0</v>
          </cell>
          <cell r="I1662" t="str">
            <v>1          0</v>
          </cell>
          <cell r="J1662">
            <v>0</v>
          </cell>
          <cell r="K1662">
            <v>0</v>
          </cell>
          <cell r="L1662">
            <v>2003</v>
          </cell>
          <cell r="M1662" t="str">
            <v>No Trade</v>
          </cell>
          <cell r="N1662" t="str">
            <v>NG13</v>
          </cell>
          <cell r="O1662">
            <v>41.87</v>
          </cell>
          <cell r="P1662">
            <v>1</v>
          </cell>
        </row>
        <row r="1663">
          <cell r="A1663" t="str">
            <v>ON</v>
          </cell>
          <cell r="B1663">
            <v>1</v>
          </cell>
          <cell r="C1663">
            <v>3</v>
          </cell>
          <cell r="D1663" t="str">
            <v>C</v>
          </cell>
          <cell r="E1663">
            <v>6.8</v>
          </cell>
          <cell r="F1663">
            <v>37616</v>
          </cell>
          <cell r="G1663">
            <v>1E-3</v>
          </cell>
          <cell r="H1663">
            <v>0</v>
          </cell>
          <cell r="I1663" t="str">
            <v>1          0</v>
          </cell>
          <cell r="J1663">
            <v>0</v>
          </cell>
          <cell r="K1663">
            <v>0</v>
          </cell>
          <cell r="L1663">
            <v>2003</v>
          </cell>
          <cell r="M1663" t="str">
            <v>No Trade</v>
          </cell>
          <cell r="N1663" t="str">
            <v>NG13</v>
          </cell>
          <cell r="O1663">
            <v>41.87</v>
          </cell>
          <cell r="P1663">
            <v>1</v>
          </cell>
        </row>
        <row r="1664">
          <cell r="A1664" t="str">
            <v>ON</v>
          </cell>
          <cell r="B1664">
            <v>1</v>
          </cell>
          <cell r="C1664">
            <v>3</v>
          </cell>
          <cell r="D1664" t="str">
            <v>C</v>
          </cell>
          <cell r="E1664">
            <v>6.9</v>
          </cell>
          <cell r="F1664">
            <v>37616</v>
          </cell>
          <cell r="G1664">
            <v>1E-3</v>
          </cell>
          <cell r="H1664">
            <v>0</v>
          </cell>
          <cell r="I1664" t="str">
            <v>1          0</v>
          </cell>
          <cell r="J1664">
            <v>0</v>
          </cell>
          <cell r="K1664">
            <v>0</v>
          </cell>
          <cell r="L1664">
            <v>2003</v>
          </cell>
          <cell r="M1664" t="str">
            <v>No Trade</v>
          </cell>
          <cell r="N1664" t="str">
            <v>NG13</v>
          </cell>
          <cell r="O1664">
            <v>41.87</v>
          </cell>
          <cell r="P1664">
            <v>1</v>
          </cell>
        </row>
        <row r="1665">
          <cell r="A1665" t="str">
            <v>ON</v>
          </cell>
          <cell r="B1665">
            <v>1</v>
          </cell>
          <cell r="C1665">
            <v>3</v>
          </cell>
          <cell r="D1665" t="str">
            <v>C</v>
          </cell>
          <cell r="E1665">
            <v>6.95</v>
          </cell>
          <cell r="F1665">
            <v>37616</v>
          </cell>
          <cell r="G1665">
            <v>1E-3</v>
          </cell>
          <cell r="H1665">
            <v>0</v>
          </cell>
          <cell r="I1665" t="str">
            <v>1          0</v>
          </cell>
          <cell r="J1665">
            <v>0</v>
          </cell>
          <cell r="K1665">
            <v>0</v>
          </cell>
          <cell r="L1665">
            <v>2003</v>
          </cell>
          <cell r="M1665" t="str">
            <v>No Trade</v>
          </cell>
          <cell r="N1665" t="str">
            <v>NG13</v>
          </cell>
          <cell r="O1665">
            <v>41.87</v>
          </cell>
          <cell r="P1665">
            <v>1</v>
          </cell>
        </row>
        <row r="1666">
          <cell r="A1666" t="str">
            <v>ON</v>
          </cell>
          <cell r="B1666">
            <v>1</v>
          </cell>
          <cell r="C1666">
            <v>3</v>
          </cell>
          <cell r="D1666" t="str">
            <v>C</v>
          </cell>
          <cell r="E1666">
            <v>7</v>
          </cell>
          <cell r="F1666">
            <v>37616</v>
          </cell>
          <cell r="G1666">
            <v>1E-3</v>
          </cell>
          <cell r="H1666">
            <v>0</v>
          </cell>
          <cell r="I1666" t="str">
            <v>1          5</v>
          </cell>
          <cell r="J1666">
            <v>1E-3</v>
          </cell>
          <cell r="K1666">
            <v>1E-3</v>
          </cell>
          <cell r="L1666">
            <v>2003</v>
          </cell>
          <cell r="M1666" t="str">
            <v>No Trade</v>
          </cell>
          <cell r="N1666" t="str">
            <v>NG13</v>
          </cell>
          <cell r="O1666">
            <v>41.87</v>
          </cell>
          <cell r="P1666">
            <v>1</v>
          </cell>
        </row>
        <row r="1667">
          <cell r="A1667" t="str">
            <v>ON</v>
          </cell>
          <cell r="B1667">
            <v>1</v>
          </cell>
          <cell r="C1667">
            <v>3</v>
          </cell>
          <cell r="D1667" t="str">
            <v>P</v>
          </cell>
          <cell r="E1667">
            <v>7</v>
          </cell>
          <cell r="F1667">
            <v>37616</v>
          </cell>
          <cell r="G1667">
            <v>2.5289999999999999</v>
          </cell>
          <cell r="H1667">
            <v>2.52</v>
          </cell>
          <cell r="I1667" t="str">
            <v>9          0</v>
          </cell>
          <cell r="J1667">
            <v>0</v>
          </cell>
          <cell r="K1667">
            <v>0</v>
          </cell>
          <cell r="L1667">
            <v>2003</v>
          </cell>
          <cell r="M1667">
            <v>8.4173107929443383</v>
          </cell>
          <cell r="N1667" t="str">
            <v>NG13</v>
          </cell>
          <cell r="O1667">
            <v>41.87</v>
          </cell>
          <cell r="P1667">
            <v>2</v>
          </cell>
        </row>
        <row r="1668">
          <cell r="A1668" t="str">
            <v>ON</v>
          </cell>
          <cell r="B1668">
            <v>1</v>
          </cell>
          <cell r="C1668">
            <v>3</v>
          </cell>
          <cell r="D1668" t="str">
            <v>C</v>
          </cell>
          <cell r="E1668">
            <v>7.1</v>
          </cell>
          <cell r="F1668">
            <v>37616</v>
          </cell>
          <cell r="G1668">
            <v>1E-3</v>
          </cell>
          <cell r="H1668">
            <v>0</v>
          </cell>
          <cell r="I1668" t="str">
            <v>1          0</v>
          </cell>
          <cell r="J1668">
            <v>0</v>
          </cell>
          <cell r="K1668">
            <v>0</v>
          </cell>
          <cell r="L1668">
            <v>2003</v>
          </cell>
          <cell r="M1668" t="str">
            <v>No Trade</v>
          </cell>
          <cell r="N1668" t="str">
            <v>NG13</v>
          </cell>
          <cell r="O1668">
            <v>41.87</v>
          </cell>
          <cell r="P1668">
            <v>1</v>
          </cell>
        </row>
        <row r="1669">
          <cell r="A1669" t="str">
            <v>ON</v>
          </cell>
          <cell r="B1669">
            <v>1</v>
          </cell>
          <cell r="C1669">
            <v>3</v>
          </cell>
          <cell r="D1669" t="str">
            <v>C</v>
          </cell>
          <cell r="E1669">
            <v>7.25</v>
          </cell>
          <cell r="F1669">
            <v>37616</v>
          </cell>
          <cell r="G1669">
            <v>1E-3</v>
          </cell>
          <cell r="H1669">
            <v>0</v>
          </cell>
          <cell r="I1669" t="str">
            <v>1          0</v>
          </cell>
          <cell r="J1669">
            <v>0</v>
          </cell>
          <cell r="K1669">
            <v>0</v>
          </cell>
          <cell r="L1669">
            <v>2003</v>
          </cell>
          <cell r="M1669" t="str">
            <v>No Trade</v>
          </cell>
          <cell r="N1669" t="str">
            <v>NG13</v>
          </cell>
          <cell r="O1669">
            <v>41.87</v>
          </cell>
          <cell r="P1669">
            <v>1</v>
          </cell>
        </row>
        <row r="1670">
          <cell r="A1670" t="str">
            <v>ON</v>
          </cell>
          <cell r="B1670">
            <v>1</v>
          </cell>
          <cell r="C1670">
            <v>3</v>
          </cell>
          <cell r="D1670" t="str">
            <v>C</v>
          </cell>
          <cell r="E1670">
            <v>7.3</v>
          </cell>
          <cell r="F1670">
            <v>37616</v>
          </cell>
          <cell r="G1670">
            <v>1E-3</v>
          </cell>
          <cell r="H1670">
            <v>0</v>
          </cell>
          <cell r="I1670" t="str">
            <v>1          0</v>
          </cell>
          <cell r="J1670">
            <v>0</v>
          </cell>
          <cell r="K1670">
            <v>0</v>
          </cell>
          <cell r="L1670">
            <v>2003</v>
          </cell>
          <cell r="M1670" t="str">
            <v>No Trade</v>
          </cell>
          <cell r="N1670" t="str">
            <v>NG13</v>
          </cell>
          <cell r="O1670">
            <v>41.87</v>
          </cell>
          <cell r="P1670">
            <v>1</v>
          </cell>
        </row>
        <row r="1671">
          <cell r="A1671" t="str">
            <v>ON</v>
          </cell>
          <cell r="B1671">
            <v>1</v>
          </cell>
          <cell r="C1671">
            <v>3</v>
          </cell>
          <cell r="D1671" t="str">
            <v>C</v>
          </cell>
          <cell r="E1671">
            <v>7.4</v>
          </cell>
          <cell r="F1671">
            <v>37616</v>
          </cell>
          <cell r="G1671">
            <v>1E-3</v>
          </cell>
          <cell r="H1671">
            <v>0</v>
          </cell>
          <cell r="I1671" t="str">
            <v>1          0</v>
          </cell>
          <cell r="J1671">
            <v>0</v>
          </cell>
          <cell r="K1671">
            <v>0</v>
          </cell>
          <cell r="L1671">
            <v>2003</v>
          </cell>
          <cell r="M1671" t="str">
            <v>No Trade</v>
          </cell>
          <cell r="N1671" t="str">
            <v>NG13</v>
          </cell>
          <cell r="O1671">
            <v>41.87</v>
          </cell>
          <cell r="P1671">
            <v>1</v>
          </cell>
        </row>
        <row r="1672">
          <cell r="A1672" t="str">
            <v>ON</v>
          </cell>
          <cell r="B1672">
            <v>1</v>
          </cell>
          <cell r="C1672">
            <v>3</v>
          </cell>
          <cell r="D1672" t="str">
            <v>C</v>
          </cell>
          <cell r="E1672">
            <v>7.5</v>
          </cell>
          <cell r="F1672">
            <v>37616</v>
          </cell>
          <cell r="G1672">
            <v>1E-3</v>
          </cell>
          <cell r="H1672">
            <v>0</v>
          </cell>
          <cell r="I1672" t="str">
            <v>1          0</v>
          </cell>
          <cell r="J1672">
            <v>0</v>
          </cell>
          <cell r="K1672">
            <v>0</v>
          </cell>
          <cell r="L1672">
            <v>2003</v>
          </cell>
          <cell r="M1672" t="str">
            <v>No Trade</v>
          </cell>
          <cell r="N1672" t="str">
            <v>NG13</v>
          </cell>
          <cell r="O1672">
            <v>41.87</v>
          </cell>
          <cell r="P1672">
            <v>1</v>
          </cell>
        </row>
        <row r="1673">
          <cell r="A1673" t="str">
            <v>ON</v>
          </cell>
          <cell r="B1673">
            <v>1</v>
          </cell>
          <cell r="C1673">
            <v>3</v>
          </cell>
          <cell r="D1673" t="str">
            <v>C</v>
          </cell>
          <cell r="E1673">
            <v>7.55</v>
          </cell>
          <cell r="F1673">
            <v>37616</v>
          </cell>
          <cell r="G1673">
            <v>1E-3</v>
          </cell>
          <cell r="H1673">
            <v>0</v>
          </cell>
          <cell r="I1673" t="str">
            <v>1          0</v>
          </cell>
          <cell r="J1673">
            <v>0</v>
          </cell>
          <cell r="K1673">
            <v>0</v>
          </cell>
          <cell r="L1673">
            <v>2003</v>
          </cell>
          <cell r="M1673" t="str">
            <v>No Trade</v>
          </cell>
          <cell r="N1673" t="str">
            <v>NG13</v>
          </cell>
          <cell r="O1673">
            <v>41.87</v>
          </cell>
          <cell r="P1673">
            <v>1</v>
          </cell>
        </row>
        <row r="1674">
          <cell r="A1674" t="str">
            <v>ON</v>
          </cell>
          <cell r="B1674">
            <v>1</v>
          </cell>
          <cell r="C1674">
            <v>3</v>
          </cell>
          <cell r="D1674" t="str">
            <v>C</v>
          </cell>
          <cell r="E1674">
            <v>7.7</v>
          </cell>
          <cell r="F1674">
            <v>37616</v>
          </cell>
          <cell r="G1674">
            <v>1E-3</v>
          </cell>
          <cell r="H1674">
            <v>0</v>
          </cell>
          <cell r="I1674" t="str">
            <v>1          0</v>
          </cell>
          <cell r="J1674">
            <v>0</v>
          </cell>
          <cell r="K1674">
            <v>0</v>
          </cell>
          <cell r="L1674">
            <v>2003</v>
          </cell>
          <cell r="M1674" t="str">
            <v>No Trade</v>
          </cell>
          <cell r="N1674" t="str">
            <v>NG13</v>
          </cell>
          <cell r="O1674">
            <v>41.87</v>
          </cell>
          <cell r="P1674">
            <v>1</v>
          </cell>
        </row>
        <row r="1675">
          <cell r="A1675" t="str">
            <v>ON</v>
          </cell>
          <cell r="B1675">
            <v>1</v>
          </cell>
          <cell r="C1675">
            <v>3</v>
          </cell>
          <cell r="D1675" t="str">
            <v>C</v>
          </cell>
          <cell r="E1675">
            <v>7.75</v>
          </cell>
          <cell r="F1675">
            <v>37616</v>
          </cell>
          <cell r="G1675">
            <v>0.13400000000000001</v>
          </cell>
          <cell r="H1675">
            <v>0.13</v>
          </cell>
          <cell r="I1675" t="str">
            <v>4          0</v>
          </cell>
          <cell r="J1675">
            <v>0</v>
          </cell>
          <cell r="K1675">
            <v>0</v>
          </cell>
          <cell r="L1675">
            <v>2003</v>
          </cell>
          <cell r="M1675" t="str">
            <v>No Trade</v>
          </cell>
          <cell r="N1675" t="str">
            <v>NG13</v>
          </cell>
          <cell r="O1675">
            <v>41.87</v>
          </cell>
          <cell r="P1675">
            <v>1</v>
          </cell>
        </row>
        <row r="1676">
          <cell r="A1676" t="str">
            <v>ON</v>
          </cell>
          <cell r="B1676">
            <v>1</v>
          </cell>
          <cell r="C1676">
            <v>3</v>
          </cell>
          <cell r="D1676" t="str">
            <v>C</v>
          </cell>
          <cell r="E1676">
            <v>8</v>
          </cell>
          <cell r="F1676">
            <v>37616</v>
          </cell>
          <cell r="G1676">
            <v>1E-3</v>
          </cell>
          <cell r="H1676">
            <v>0</v>
          </cell>
          <cell r="I1676" t="str">
            <v>1          0</v>
          </cell>
          <cell r="J1676">
            <v>0</v>
          </cell>
          <cell r="K1676">
            <v>0</v>
          </cell>
          <cell r="L1676">
            <v>2003</v>
          </cell>
          <cell r="M1676" t="str">
            <v>No Trade</v>
          </cell>
          <cell r="N1676" t="str">
            <v>NG13</v>
          </cell>
          <cell r="O1676">
            <v>41.87</v>
          </cell>
          <cell r="P1676">
            <v>1</v>
          </cell>
        </row>
        <row r="1677">
          <cell r="A1677" t="str">
            <v>ON</v>
          </cell>
          <cell r="B1677">
            <v>1</v>
          </cell>
          <cell r="C1677">
            <v>3</v>
          </cell>
          <cell r="D1677" t="str">
            <v>C</v>
          </cell>
          <cell r="E1677">
            <v>9</v>
          </cell>
          <cell r="F1677">
            <v>37616</v>
          </cell>
          <cell r="G1677">
            <v>1E-3</v>
          </cell>
          <cell r="H1677">
            <v>0</v>
          </cell>
          <cell r="I1677" t="str">
            <v>1          0</v>
          </cell>
          <cell r="J1677">
            <v>0</v>
          </cell>
          <cell r="K1677">
            <v>0</v>
          </cell>
          <cell r="L1677">
            <v>2003</v>
          </cell>
          <cell r="M1677" t="str">
            <v>No Trade</v>
          </cell>
          <cell r="N1677" t="str">
            <v>NG13</v>
          </cell>
          <cell r="O1677">
            <v>41.87</v>
          </cell>
          <cell r="P1677">
            <v>1</v>
          </cell>
        </row>
        <row r="1678">
          <cell r="A1678" t="str">
            <v>ON</v>
          </cell>
          <cell r="B1678">
            <v>1</v>
          </cell>
          <cell r="C1678">
            <v>3</v>
          </cell>
          <cell r="D1678" t="str">
            <v>C</v>
          </cell>
          <cell r="E1678">
            <v>10</v>
          </cell>
          <cell r="F1678">
            <v>37616</v>
          </cell>
          <cell r="G1678">
            <v>1E-3</v>
          </cell>
          <cell r="H1678">
            <v>0</v>
          </cell>
          <cell r="I1678" t="str">
            <v>1          0</v>
          </cell>
          <cell r="J1678">
            <v>0</v>
          </cell>
          <cell r="K1678">
            <v>0</v>
          </cell>
          <cell r="L1678">
            <v>2003</v>
          </cell>
          <cell r="M1678" t="str">
            <v>No Trade</v>
          </cell>
          <cell r="N1678" t="str">
            <v>NG13</v>
          </cell>
          <cell r="O1678">
            <v>41.87</v>
          </cell>
          <cell r="P1678">
            <v>1</v>
          </cell>
        </row>
        <row r="1679">
          <cell r="A1679" t="str">
            <v>ON</v>
          </cell>
          <cell r="B1679">
            <v>1</v>
          </cell>
          <cell r="C1679">
            <v>3</v>
          </cell>
          <cell r="D1679" t="str">
            <v>P</v>
          </cell>
          <cell r="E1679">
            <v>10</v>
          </cell>
          <cell r="F1679">
            <v>37616</v>
          </cell>
          <cell r="G1679">
            <v>0</v>
          </cell>
          <cell r="H1679">
            <v>0</v>
          </cell>
          <cell r="I1679" t="str">
            <v>0          0</v>
          </cell>
          <cell r="J1679">
            <v>0</v>
          </cell>
          <cell r="K1679">
            <v>0</v>
          </cell>
          <cell r="L1679">
            <v>2003</v>
          </cell>
          <cell r="M1679" t="str">
            <v>No Trade</v>
          </cell>
          <cell r="N1679" t="str">
            <v/>
          </cell>
          <cell r="O1679" t="str">
            <v/>
          </cell>
          <cell r="P1679" t="str">
            <v/>
          </cell>
        </row>
        <row r="1680">
          <cell r="A1680" t="str">
            <v>ON</v>
          </cell>
          <cell r="B1680">
            <v>1</v>
          </cell>
          <cell r="C1680">
            <v>3</v>
          </cell>
          <cell r="D1680" t="str">
            <v>C</v>
          </cell>
          <cell r="E1680">
            <v>12</v>
          </cell>
          <cell r="F1680">
            <v>37616</v>
          </cell>
          <cell r="G1680">
            <v>1E-3</v>
          </cell>
          <cell r="H1680">
            <v>0</v>
          </cell>
          <cell r="I1680" t="str">
            <v>1          0</v>
          </cell>
          <cell r="J1680">
            <v>0</v>
          </cell>
          <cell r="K1680">
            <v>0</v>
          </cell>
          <cell r="L1680">
            <v>2003</v>
          </cell>
          <cell r="M1680" t="str">
            <v>No Trade</v>
          </cell>
          <cell r="N1680" t="str">
            <v>NG13</v>
          </cell>
          <cell r="O1680">
            <v>41.87</v>
          </cell>
          <cell r="P1680">
            <v>1</v>
          </cell>
        </row>
        <row r="1681">
          <cell r="A1681" t="str">
            <v>ON</v>
          </cell>
          <cell r="B1681">
            <v>1</v>
          </cell>
          <cell r="C1681">
            <v>3</v>
          </cell>
          <cell r="D1681" t="str">
            <v>P</v>
          </cell>
          <cell r="E1681">
            <v>12</v>
          </cell>
          <cell r="F1681">
            <v>37616</v>
          </cell>
          <cell r="G1681">
            <v>0</v>
          </cell>
          <cell r="H1681">
            <v>0</v>
          </cell>
          <cell r="I1681" t="str">
            <v>0          0</v>
          </cell>
          <cell r="J1681">
            <v>0</v>
          </cell>
          <cell r="K1681">
            <v>0</v>
          </cell>
          <cell r="L1681">
            <v>2003</v>
          </cell>
          <cell r="M1681" t="str">
            <v>No Trade</v>
          </cell>
          <cell r="N1681" t="str">
            <v/>
          </cell>
          <cell r="O1681" t="str">
            <v/>
          </cell>
          <cell r="P1681" t="str">
            <v/>
          </cell>
        </row>
        <row r="1682">
          <cell r="A1682" t="str">
            <v>ON</v>
          </cell>
          <cell r="B1682">
            <v>2</v>
          </cell>
          <cell r="C1682">
            <v>3</v>
          </cell>
          <cell r="D1682" t="str">
            <v>C</v>
          </cell>
          <cell r="E1682">
            <v>0.5</v>
          </cell>
          <cell r="F1682">
            <v>37649</v>
          </cell>
          <cell r="G1682">
            <v>0</v>
          </cell>
          <cell r="H1682">
            <v>0</v>
          </cell>
          <cell r="I1682" t="str">
            <v>0          0</v>
          </cell>
          <cell r="J1682">
            <v>0</v>
          </cell>
          <cell r="K1682">
            <v>0</v>
          </cell>
          <cell r="L1682">
            <v>2003</v>
          </cell>
          <cell r="M1682" t="str">
            <v>No Trade</v>
          </cell>
          <cell r="N1682" t="str">
            <v/>
          </cell>
          <cell r="O1682" t="str">
            <v/>
          </cell>
          <cell r="P1682" t="str">
            <v/>
          </cell>
        </row>
        <row r="1683">
          <cell r="A1683" t="str">
            <v>ON</v>
          </cell>
          <cell r="B1683">
            <v>2</v>
          </cell>
          <cell r="C1683">
            <v>3</v>
          </cell>
          <cell r="D1683" t="str">
            <v>C</v>
          </cell>
          <cell r="E1683">
            <v>1</v>
          </cell>
          <cell r="F1683">
            <v>37649</v>
          </cell>
          <cell r="G1683">
            <v>0</v>
          </cell>
          <cell r="H1683">
            <v>0</v>
          </cell>
          <cell r="I1683" t="str">
            <v>0          0</v>
          </cell>
          <cell r="J1683">
            <v>0</v>
          </cell>
          <cell r="K1683">
            <v>0</v>
          </cell>
          <cell r="L1683">
            <v>2003</v>
          </cell>
          <cell r="M1683" t="str">
            <v>No Trade</v>
          </cell>
          <cell r="N1683" t="str">
            <v/>
          </cell>
          <cell r="O1683" t="str">
            <v/>
          </cell>
          <cell r="P1683" t="str">
            <v/>
          </cell>
        </row>
        <row r="1684">
          <cell r="A1684" t="str">
            <v>ON</v>
          </cell>
          <cell r="B1684">
            <v>2</v>
          </cell>
          <cell r="C1684">
            <v>3</v>
          </cell>
          <cell r="D1684" t="str">
            <v>P</v>
          </cell>
          <cell r="E1684">
            <v>1.75</v>
          </cell>
          <cell r="F1684">
            <v>37649</v>
          </cell>
          <cell r="G1684">
            <v>1E-3</v>
          </cell>
          <cell r="H1684">
            <v>0</v>
          </cell>
          <cell r="I1684" t="str">
            <v>1          0</v>
          </cell>
          <cell r="J1684">
            <v>0</v>
          </cell>
          <cell r="K1684">
            <v>0</v>
          </cell>
          <cell r="L1684">
            <v>2003</v>
          </cell>
          <cell r="M1684">
            <v>2.5181090364999159</v>
          </cell>
          <cell r="N1684" t="str">
            <v>NG23</v>
          </cell>
          <cell r="O1684">
            <v>40.26</v>
          </cell>
          <cell r="P1684">
            <v>2</v>
          </cell>
        </row>
        <row r="1685">
          <cell r="A1685" t="str">
            <v>ON</v>
          </cell>
          <cell r="B1685">
            <v>2</v>
          </cell>
          <cell r="C1685">
            <v>3</v>
          </cell>
          <cell r="D1685" t="str">
            <v>C</v>
          </cell>
          <cell r="E1685">
            <v>2</v>
          </cell>
          <cell r="F1685">
            <v>37649</v>
          </cell>
          <cell r="G1685">
            <v>2.359</v>
          </cell>
          <cell r="H1685">
            <v>2.2400000000000002</v>
          </cell>
          <cell r="I1685" t="str">
            <v>3          0</v>
          </cell>
          <cell r="J1685">
            <v>0</v>
          </cell>
          <cell r="K1685">
            <v>0</v>
          </cell>
          <cell r="L1685">
            <v>2003</v>
          </cell>
          <cell r="M1685" t="str">
            <v>No Trade</v>
          </cell>
          <cell r="N1685" t="str">
            <v>NG23</v>
          </cell>
          <cell r="O1685">
            <v>40.26</v>
          </cell>
          <cell r="P1685">
            <v>1</v>
          </cell>
        </row>
        <row r="1686">
          <cell r="A1686" t="str">
            <v>ON</v>
          </cell>
          <cell r="B1686">
            <v>2</v>
          </cell>
          <cell r="C1686">
            <v>3</v>
          </cell>
          <cell r="D1686" t="str">
            <v>P</v>
          </cell>
          <cell r="E1686">
            <v>2</v>
          </cell>
          <cell r="F1686">
            <v>37649</v>
          </cell>
          <cell r="G1686">
            <v>1E-3</v>
          </cell>
          <cell r="H1686">
            <v>0</v>
          </cell>
          <cell r="I1686" t="str">
            <v>1          0</v>
          </cell>
          <cell r="J1686">
            <v>0</v>
          </cell>
          <cell r="K1686">
            <v>0</v>
          </cell>
          <cell r="L1686">
            <v>2003</v>
          </cell>
          <cell r="M1686">
            <v>2.4051980877335186</v>
          </cell>
          <cell r="N1686" t="str">
            <v>NG23</v>
          </cell>
          <cell r="O1686">
            <v>40.26</v>
          </cell>
          <cell r="P1686">
            <v>2</v>
          </cell>
        </row>
        <row r="1687">
          <cell r="A1687" t="str">
            <v>ON</v>
          </cell>
          <cell r="B1687">
            <v>2</v>
          </cell>
          <cell r="C1687">
            <v>3</v>
          </cell>
          <cell r="D1687" t="str">
            <v>C</v>
          </cell>
          <cell r="E1687">
            <v>2.0499999999999998</v>
          </cell>
          <cell r="F1687">
            <v>37649</v>
          </cell>
          <cell r="G1687">
            <v>0</v>
          </cell>
          <cell r="H1687">
            <v>0</v>
          </cell>
          <cell r="I1687" t="str">
            <v>0          0</v>
          </cell>
          <cell r="J1687">
            <v>0</v>
          </cell>
          <cell r="K1687">
            <v>0</v>
          </cell>
          <cell r="L1687">
            <v>2003</v>
          </cell>
          <cell r="M1687" t="str">
            <v>No Trade</v>
          </cell>
          <cell r="N1687" t="str">
            <v/>
          </cell>
          <cell r="O1687" t="str">
            <v/>
          </cell>
          <cell r="P1687" t="str">
            <v/>
          </cell>
        </row>
        <row r="1688">
          <cell r="A1688" t="str">
            <v>ON</v>
          </cell>
          <cell r="B1688">
            <v>2</v>
          </cell>
          <cell r="C1688">
            <v>3</v>
          </cell>
          <cell r="D1688" t="str">
            <v>P</v>
          </cell>
          <cell r="E1688">
            <v>2.0499999999999998</v>
          </cell>
          <cell r="F1688">
            <v>37649</v>
          </cell>
          <cell r="G1688">
            <v>0</v>
          </cell>
          <cell r="H1688">
            <v>0</v>
          </cell>
          <cell r="I1688" t="str">
            <v>0          0</v>
          </cell>
          <cell r="J1688">
            <v>0</v>
          </cell>
          <cell r="K1688">
            <v>0</v>
          </cell>
          <cell r="L1688">
            <v>2003</v>
          </cell>
          <cell r="M1688" t="str">
            <v>No Trade</v>
          </cell>
          <cell r="N1688" t="str">
            <v/>
          </cell>
          <cell r="O1688" t="str">
            <v/>
          </cell>
          <cell r="P1688" t="str">
            <v/>
          </cell>
        </row>
        <row r="1689">
          <cell r="A1689" t="str">
            <v>ON</v>
          </cell>
          <cell r="B1689">
            <v>2</v>
          </cell>
          <cell r="C1689">
            <v>3</v>
          </cell>
          <cell r="D1689" t="str">
            <v>P</v>
          </cell>
          <cell r="E1689">
            <v>2.1</v>
          </cell>
          <cell r="F1689">
            <v>37649</v>
          </cell>
          <cell r="G1689">
            <v>1E-3</v>
          </cell>
          <cell r="H1689">
            <v>0</v>
          </cell>
          <cell r="I1689" t="str">
            <v>1          0</v>
          </cell>
          <cell r="J1689">
            <v>0</v>
          </cell>
          <cell r="K1689">
            <v>0</v>
          </cell>
          <cell r="L1689">
            <v>2003</v>
          </cell>
          <cell r="M1689">
            <v>2.3641841818000224</v>
          </cell>
          <cell r="N1689" t="str">
            <v>NG23</v>
          </cell>
          <cell r="O1689">
            <v>40.26</v>
          </cell>
          <cell r="P1689">
            <v>2</v>
          </cell>
        </row>
        <row r="1690">
          <cell r="A1690" t="str">
            <v>ON</v>
          </cell>
          <cell r="B1690">
            <v>2</v>
          </cell>
          <cell r="C1690">
            <v>3</v>
          </cell>
          <cell r="D1690" t="str">
            <v>P</v>
          </cell>
          <cell r="E1690">
            <v>2.15</v>
          </cell>
          <cell r="F1690">
            <v>37649</v>
          </cell>
          <cell r="G1690">
            <v>0</v>
          </cell>
          <cell r="H1690">
            <v>0</v>
          </cell>
          <cell r="I1690" t="str">
            <v>0          0</v>
          </cell>
          <cell r="J1690">
            <v>0</v>
          </cell>
          <cell r="K1690">
            <v>0</v>
          </cell>
          <cell r="L1690">
            <v>2003</v>
          </cell>
          <cell r="M1690" t="str">
            <v>No Trade</v>
          </cell>
          <cell r="N1690" t="str">
            <v/>
          </cell>
          <cell r="O1690" t="str">
            <v/>
          </cell>
          <cell r="P1690" t="str">
            <v/>
          </cell>
        </row>
        <row r="1691">
          <cell r="A1691" t="str">
            <v>ON</v>
          </cell>
          <cell r="B1691">
            <v>2</v>
          </cell>
          <cell r="C1691">
            <v>3</v>
          </cell>
          <cell r="D1691" t="str">
            <v>P</v>
          </cell>
          <cell r="E1691">
            <v>2.25</v>
          </cell>
          <cell r="F1691">
            <v>37649</v>
          </cell>
          <cell r="G1691">
            <v>1E-3</v>
          </cell>
          <cell r="H1691">
            <v>0</v>
          </cell>
          <cell r="I1691" t="str">
            <v>1          0</v>
          </cell>
          <cell r="J1691">
            <v>0</v>
          </cell>
          <cell r="K1691">
            <v>0</v>
          </cell>
          <cell r="L1691">
            <v>2003</v>
          </cell>
          <cell r="M1691">
            <v>2.3064025840831421</v>
          </cell>
          <cell r="N1691" t="str">
            <v>NG23</v>
          </cell>
          <cell r="O1691">
            <v>40.26</v>
          </cell>
          <cell r="P1691">
            <v>2</v>
          </cell>
        </row>
        <row r="1692">
          <cell r="A1692" t="str">
            <v>ON</v>
          </cell>
          <cell r="B1692">
            <v>2</v>
          </cell>
          <cell r="C1692">
            <v>3</v>
          </cell>
          <cell r="D1692" t="str">
            <v>P</v>
          </cell>
          <cell r="E1692">
            <v>2.2999999999999998</v>
          </cell>
          <cell r="F1692">
            <v>37649</v>
          </cell>
          <cell r="G1692">
            <v>1E-3</v>
          </cell>
          <cell r="H1692">
            <v>0</v>
          </cell>
          <cell r="I1692" t="str">
            <v>1          0</v>
          </cell>
          <cell r="J1692">
            <v>0</v>
          </cell>
          <cell r="K1692">
            <v>0</v>
          </cell>
          <cell r="L1692">
            <v>2003</v>
          </cell>
          <cell r="M1692">
            <v>2.2880473484526709</v>
          </cell>
          <cell r="N1692" t="str">
            <v>NG23</v>
          </cell>
          <cell r="O1692">
            <v>40.26</v>
          </cell>
          <cell r="P1692">
            <v>2</v>
          </cell>
        </row>
        <row r="1693">
          <cell r="A1693" t="str">
            <v>ON</v>
          </cell>
          <cell r="B1693">
            <v>2</v>
          </cell>
          <cell r="C1693">
            <v>3</v>
          </cell>
          <cell r="D1693" t="str">
            <v>P</v>
          </cell>
          <cell r="E1693">
            <v>2.4500000000000002</v>
          </cell>
          <cell r="F1693">
            <v>37649</v>
          </cell>
          <cell r="G1693">
            <v>0</v>
          </cell>
          <cell r="H1693">
            <v>0</v>
          </cell>
          <cell r="I1693" t="str">
            <v>0          0</v>
          </cell>
          <cell r="J1693">
            <v>0</v>
          </cell>
          <cell r="K1693">
            <v>0</v>
          </cell>
          <cell r="L1693">
            <v>2003</v>
          </cell>
          <cell r="M1693" t="str">
            <v>No Trade</v>
          </cell>
          <cell r="N1693" t="str">
            <v/>
          </cell>
          <cell r="O1693" t="str">
            <v/>
          </cell>
          <cell r="P1693" t="str">
            <v/>
          </cell>
        </row>
        <row r="1694">
          <cell r="A1694" t="str">
            <v>ON</v>
          </cell>
          <cell r="B1694">
            <v>2</v>
          </cell>
          <cell r="C1694">
            <v>3</v>
          </cell>
          <cell r="D1694" t="str">
            <v>C</v>
          </cell>
          <cell r="E1694">
            <v>2.5</v>
          </cell>
          <cell r="F1694">
            <v>37649</v>
          </cell>
          <cell r="G1694">
            <v>1.859</v>
          </cell>
          <cell r="H1694">
            <v>1.74</v>
          </cell>
          <cell r="I1694" t="str">
            <v>3          0</v>
          </cell>
          <cell r="J1694">
            <v>0</v>
          </cell>
          <cell r="K1694">
            <v>0</v>
          </cell>
          <cell r="L1694">
            <v>2003</v>
          </cell>
          <cell r="M1694" t="str">
            <v>No Trade</v>
          </cell>
          <cell r="N1694" t="str">
            <v>NG23</v>
          </cell>
          <cell r="O1694">
            <v>40.26</v>
          </cell>
          <cell r="P1694">
            <v>1</v>
          </cell>
        </row>
        <row r="1695">
          <cell r="A1695" t="str">
            <v>ON</v>
          </cell>
          <cell r="B1695">
            <v>2</v>
          </cell>
          <cell r="C1695">
            <v>3</v>
          </cell>
          <cell r="D1695" t="str">
            <v>P</v>
          </cell>
          <cell r="E1695">
            <v>2.5</v>
          </cell>
          <cell r="F1695">
            <v>37649</v>
          </cell>
          <cell r="G1695">
            <v>1E-3</v>
          </cell>
          <cell r="H1695">
            <v>0</v>
          </cell>
          <cell r="I1695" t="str">
            <v>1          0</v>
          </cell>
          <cell r="J1695">
            <v>0</v>
          </cell>
          <cell r="K1695">
            <v>0</v>
          </cell>
          <cell r="L1695">
            <v>2003</v>
          </cell>
          <cell r="M1695">
            <v>2.2186344369625566</v>
          </cell>
          <cell r="N1695" t="str">
            <v>NG23</v>
          </cell>
          <cell r="O1695">
            <v>40.26</v>
          </cell>
          <cell r="P1695">
            <v>2</v>
          </cell>
        </row>
        <row r="1696">
          <cell r="A1696" t="str">
            <v>ON</v>
          </cell>
          <cell r="B1696">
            <v>2</v>
          </cell>
          <cell r="C1696">
            <v>3</v>
          </cell>
          <cell r="D1696" t="str">
            <v>P</v>
          </cell>
          <cell r="E1696">
            <v>2.5499999999999998</v>
          </cell>
          <cell r="F1696">
            <v>37649</v>
          </cell>
          <cell r="G1696">
            <v>1E-3</v>
          </cell>
          <cell r="H1696">
            <v>0</v>
          </cell>
          <cell r="I1696" t="str">
            <v>2          0</v>
          </cell>
          <cell r="J1696">
            <v>0</v>
          </cell>
          <cell r="K1696">
            <v>0</v>
          </cell>
          <cell r="L1696">
            <v>2003</v>
          </cell>
          <cell r="M1696">
            <v>2.2022012258893509</v>
          </cell>
          <cell r="N1696" t="str">
            <v>NG23</v>
          </cell>
          <cell r="O1696">
            <v>40.26</v>
          </cell>
          <cell r="P1696">
            <v>2</v>
          </cell>
        </row>
        <row r="1697">
          <cell r="A1697" t="str">
            <v>ON</v>
          </cell>
          <cell r="B1697">
            <v>2</v>
          </cell>
          <cell r="C1697">
            <v>3</v>
          </cell>
          <cell r="D1697" t="str">
            <v>C</v>
          </cell>
          <cell r="E1697">
            <v>2.6</v>
          </cell>
          <cell r="F1697">
            <v>37649</v>
          </cell>
          <cell r="G1697">
            <v>1.742</v>
          </cell>
          <cell r="H1697">
            <v>1.74</v>
          </cell>
          <cell r="I1697" t="str">
            <v>2          0</v>
          </cell>
          <cell r="J1697">
            <v>0</v>
          </cell>
          <cell r="K1697">
            <v>0</v>
          </cell>
          <cell r="L1697">
            <v>2003</v>
          </cell>
          <cell r="M1697" t="str">
            <v>No Trade</v>
          </cell>
          <cell r="N1697" t="str">
            <v>NG23</v>
          </cell>
          <cell r="O1697">
            <v>40.26</v>
          </cell>
          <cell r="P1697">
            <v>1</v>
          </cell>
        </row>
        <row r="1698">
          <cell r="A1698" t="str">
            <v>ON</v>
          </cell>
          <cell r="B1698">
            <v>2</v>
          </cell>
          <cell r="C1698">
            <v>3</v>
          </cell>
          <cell r="D1698" t="str">
            <v>P</v>
          </cell>
          <cell r="E1698">
            <v>2.6</v>
          </cell>
          <cell r="F1698">
            <v>37649</v>
          </cell>
          <cell r="G1698">
            <v>1E-3</v>
          </cell>
          <cell r="H1698">
            <v>0</v>
          </cell>
          <cell r="I1698" t="str">
            <v>2          0</v>
          </cell>
          <cell r="J1698">
            <v>0</v>
          </cell>
          <cell r="K1698">
            <v>0</v>
          </cell>
          <cell r="L1698">
            <v>2003</v>
          </cell>
          <cell r="M1698">
            <v>2.1861060387139979</v>
          </cell>
          <cell r="N1698" t="str">
            <v>NG23</v>
          </cell>
          <cell r="O1698">
            <v>40.26</v>
          </cell>
          <cell r="P1698">
            <v>2</v>
          </cell>
        </row>
        <row r="1699">
          <cell r="A1699" t="str">
            <v>ON</v>
          </cell>
          <cell r="B1699">
            <v>2</v>
          </cell>
          <cell r="C1699">
            <v>3</v>
          </cell>
          <cell r="D1699" t="str">
            <v>P</v>
          </cell>
          <cell r="E1699">
            <v>2.65</v>
          </cell>
          <cell r="F1699">
            <v>37649</v>
          </cell>
          <cell r="G1699">
            <v>0</v>
          </cell>
          <cell r="H1699">
            <v>0</v>
          </cell>
          <cell r="I1699" t="str">
            <v>0          0</v>
          </cell>
          <cell r="J1699">
            <v>0</v>
          </cell>
          <cell r="K1699">
            <v>0</v>
          </cell>
          <cell r="L1699">
            <v>2003</v>
          </cell>
          <cell r="M1699" t="str">
            <v>No Trade</v>
          </cell>
          <cell r="N1699" t="str">
            <v/>
          </cell>
          <cell r="O1699" t="str">
            <v/>
          </cell>
          <cell r="P1699" t="str">
            <v/>
          </cell>
        </row>
        <row r="1700">
          <cell r="A1700" t="str">
            <v>ON</v>
          </cell>
          <cell r="B1700">
            <v>2</v>
          </cell>
          <cell r="C1700">
            <v>3</v>
          </cell>
          <cell r="D1700" t="str">
            <v>C</v>
          </cell>
          <cell r="E1700">
            <v>2.7</v>
          </cell>
          <cell r="F1700">
            <v>37649</v>
          </cell>
          <cell r="G1700">
            <v>1.179</v>
          </cell>
          <cell r="H1700">
            <v>1.17</v>
          </cell>
          <cell r="I1700" t="str">
            <v>9          0</v>
          </cell>
          <cell r="J1700">
            <v>0</v>
          </cell>
          <cell r="K1700">
            <v>0</v>
          </cell>
          <cell r="L1700">
            <v>2003</v>
          </cell>
          <cell r="M1700" t="str">
            <v>No Trade</v>
          </cell>
          <cell r="N1700" t="str">
            <v>NG23</v>
          </cell>
          <cell r="O1700">
            <v>40.26</v>
          </cell>
          <cell r="P1700">
            <v>1</v>
          </cell>
        </row>
        <row r="1701">
          <cell r="A1701" t="str">
            <v>ON</v>
          </cell>
          <cell r="B1701">
            <v>2</v>
          </cell>
          <cell r="C1701">
            <v>3</v>
          </cell>
          <cell r="D1701" t="str">
            <v>P</v>
          </cell>
          <cell r="E1701">
            <v>2.7</v>
          </cell>
          <cell r="F1701">
            <v>37649</v>
          </cell>
          <cell r="G1701">
            <v>2E-3</v>
          </cell>
          <cell r="H1701">
            <v>0</v>
          </cell>
          <cell r="I1701" t="str">
            <v>4          0</v>
          </cell>
          <cell r="J1701">
            <v>0</v>
          </cell>
          <cell r="K1701">
            <v>0</v>
          </cell>
          <cell r="L1701">
            <v>2003</v>
          </cell>
          <cell r="M1701">
            <v>2.2744907253791475</v>
          </cell>
          <cell r="N1701" t="str">
            <v>NG23</v>
          </cell>
          <cell r="O1701">
            <v>40.26</v>
          </cell>
          <cell r="P1701">
            <v>2</v>
          </cell>
        </row>
        <row r="1702">
          <cell r="A1702" t="str">
            <v>ON</v>
          </cell>
          <cell r="B1702">
            <v>2</v>
          </cell>
          <cell r="C1702">
            <v>3</v>
          </cell>
          <cell r="D1702" t="str">
            <v>C</v>
          </cell>
          <cell r="E1702">
            <v>2.75</v>
          </cell>
          <cell r="F1702">
            <v>37649</v>
          </cell>
          <cell r="G1702">
            <v>1.5980000000000001</v>
          </cell>
          <cell r="H1702">
            <v>1.59</v>
          </cell>
          <cell r="I1702" t="str">
            <v>8          0</v>
          </cell>
          <cell r="J1702">
            <v>0</v>
          </cell>
          <cell r="K1702">
            <v>0</v>
          </cell>
          <cell r="L1702">
            <v>2003</v>
          </cell>
          <cell r="M1702" t="str">
            <v>No Trade</v>
          </cell>
          <cell r="N1702" t="str">
            <v>NG23</v>
          </cell>
          <cell r="O1702">
            <v>40.26</v>
          </cell>
          <cell r="P1702">
            <v>1</v>
          </cell>
        </row>
        <row r="1703">
          <cell r="A1703" t="str">
            <v>ON</v>
          </cell>
          <cell r="B1703">
            <v>2</v>
          </cell>
          <cell r="C1703">
            <v>3</v>
          </cell>
          <cell r="D1703" t="str">
            <v>P</v>
          </cell>
          <cell r="E1703">
            <v>2.75</v>
          </cell>
          <cell r="F1703">
            <v>37649</v>
          </cell>
          <cell r="G1703">
            <v>2E-3</v>
          </cell>
          <cell r="H1703">
            <v>0</v>
          </cell>
          <cell r="I1703" t="str">
            <v>5          0</v>
          </cell>
          <cell r="J1703">
            <v>0</v>
          </cell>
          <cell r="K1703">
            <v>0</v>
          </cell>
          <cell r="L1703">
            <v>2003</v>
          </cell>
          <cell r="M1703">
            <v>2.2584187921618031</v>
          </cell>
          <cell r="N1703" t="str">
            <v>NG23</v>
          </cell>
          <cell r="O1703">
            <v>40.26</v>
          </cell>
          <cell r="P1703">
            <v>2</v>
          </cell>
        </row>
        <row r="1704">
          <cell r="A1704" t="str">
            <v>ON</v>
          </cell>
          <cell r="B1704">
            <v>2</v>
          </cell>
          <cell r="C1704">
            <v>3</v>
          </cell>
          <cell r="D1704" t="str">
            <v>C</v>
          </cell>
          <cell r="E1704">
            <v>2.8</v>
          </cell>
          <cell r="F1704">
            <v>37649</v>
          </cell>
          <cell r="G1704">
            <v>1.5489999999999999</v>
          </cell>
          <cell r="H1704">
            <v>1.54</v>
          </cell>
          <cell r="I1704" t="str">
            <v>9          0</v>
          </cell>
          <cell r="J1704">
            <v>0</v>
          </cell>
          <cell r="K1704">
            <v>0</v>
          </cell>
          <cell r="L1704">
            <v>2003</v>
          </cell>
          <cell r="M1704" t="str">
            <v>No Trade</v>
          </cell>
          <cell r="N1704" t="str">
            <v>NG23</v>
          </cell>
          <cell r="O1704">
            <v>40.26</v>
          </cell>
          <cell r="P1704">
            <v>1</v>
          </cell>
        </row>
        <row r="1705">
          <cell r="A1705" t="str">
            <v>ON</v>
          </cell>
          <cell r="B1705">
            <v>2</v>
          </cell>
          <cell r="C1705">
            <v>3</v>
          </cell>
          <cell r="D1705" t="str">
            <v>P</v>
          </cell>
          <cell r="E1705">
            <v>2.8</v>
          </cell>
          <cell r="F1705">
            <v>37649</v>
          </cell>
          <cell r="G1705">
            <v>3.0000000000000001E-3</v>
          </cell>
          <cell r="H1705">
            <v>0</v>
          </cell>
          <cell r="I1705" t="str">
            <v>6          0</v>
          </cell>
          <cell r="J1705">
            <v>0</v>
          </cell>
          <cell r="K1705">
            <v>0</v>
          </cell>
          <cell r="L1705">
            <v>2003</v>
          </cell>
          <cell r="M1705">
            <v>2.3201294483690975</v>
          </cell>
          <cell r="N1705" t="str">
            <v>NG23</v>
          </cell>
          <cell r="O1705">
            <v>40.26</v>
          </cell>
          <cell r="P1705">
            <v>2</v>
          </cell>
        </row>
        <row r="1706">
          <cell r="A1706" t="str">
            <v>ON</v>
          </cell>
          <cell r="B1706">
            <v>2</v>
          </cell>
          <cell r="C1706">
            <v>3</v>
          </cell>
          <cell r="D1706" t="str">
            <v>C</v>
          </cell>
          <cell r="E1706">
            <v>2.85</v>
          </cell>
          <cell r="F1706">
            <v>37649</v>
          </cell>
          <cell r="G1706">
            <v>0.85699999999999998</v>
          </cell>
          <cell r="H1706">
            <v>0.85</v>
          </cell>
          <cell r="I1706" t="str">
            <v>7          0</v>
          </cell>
          <cell r="J1706">
            <v>0</v>
          </cell>
          <cell r="K1706">
            <v>0</v>
          </cell>
          <cell r="L1706">
            <v>2003</v>
          </cell>
          <cell r="M1706" t="str">
            <v>No Trade</v>
          </cell>
          <cell r="N1706" t="str">
            <v>NG23</v>
          </cell>
          <cell r="O1706">
            <v>40.26</v>
          </cell>
          <cell r="P1706">
            <v>1</v>
          </cell>
        </row>
        <row r="1707">
          <cell r="A1707" t="str">
            <v>ON</v>
          </cell>
          <cell r="B1707">
            <v>2</v>
          </cell>
          <cell r="C1707">
            <v>3</v>
          </cell>
          <cell r="D1707" t="str">
            <v>P</v>
          </cell>
          <cell r="E1707">
            <v>2.85</v>
          </cell>
          <cell r="F1707">
            <v>37649</v>
          </cell>
          <cell r="G1707">
            <v>4.0000000000000001E-3</v>
          </cell>
          <cell r="H1707">
            <v>0</v>
          </cell>
          <cell r="I1707" t="str">
            <v>7          0</v>
          </cell>
          <cell r="J1707">
            <v>0</v>
          </cell>
          <cell r="K1707">
            <v>0</v>
          </cell>
          <cell r="L1707">
            <v>2003</v>
          </cell>
          <cell r="M1707">
            <v>2.3630862088412807</v>
          </cell>
          <cell r="N1707" t="str">
            <v>NG23</v>
          </cell>
          <cell r="O1707">
            <v>40.26</v>
          </cell>
          <cell r="P1707">
            <v>2</v>
          </cell>
        </row>
        <row r="1708">
          <cell r="A1708" t="str">
            <v>ON</v>
          </cell>
          <cell r="B1708">
            <v>2</v>
          </cell>
          <cell r="C1708">
            <v>3</v>
          </cell>
          <cell r="D1708" t="str">
            <v>C</v>
          </cell>
          <cell r="E1708">
            <v>2.9</v>
          </cell>
          <cell r="F1708">
            <v>37649</v>
          </cell>
          <cell r="G1708">
            <v>1.4610000000000001</v>
          </cell>
          <cell r="H1708">
            <v>1.34</v>
          </cell>
          <cell r="I1708" t="str">
            <v>9          0</v>
          </cell>
          <cell r="J1708">
            <v>0</v>
          </cell>
          <cell r="K1708">
            <v>0</v>
          </cell>
          <cell r="L1708">
            <v>2003</v>
          </cell>
          <cell r="M1708" t="str">
            <v>No Trade</v>
          </cell>
          <cell r="N1708" t="str">
            <v>NG23</v>
          </cell>
          <cell r="O1708">
            <v>40.26</v>
          </cell>
          <cell r="P1708">
            <v>1</v>
          </cell>
        </row>
        <row r="1709">
          <cell r="A1709" t="str">
            <v>ON</v>
          </cell>
          <cell r="B1709">
            <v>2</v>
          </cell>
          <cell r="C1709">
            <v>3</v>
          </cell>
          <cell r="D1709" t="str">
            <v>P</v>
          </cell>
          <cell r="E1709">
            <v>2.9</v>
          </cell>
          <cell r="F1709">
            <v>37649</v>
          </cell>
          <cell r="G1709">
            <v>4.0000000000000001E-3</v>
          </cell>
          <cell r="H1709">
            <v>0</v>
          </cell>
          <cell r="I1709" t="str">
            <v>9          0</v>
          </cell>
          <cell r="J1709">
            <v>0</v>
          </cell>
          <cell r="K1709">
            <v>0</v>
          </cell>
          <cell r="L1709">
            <v>2003</v>
          </cell>
          <cell r="M1709">
            <v>2.3468943238566751</v>
          </cell>
          <cell r="N1709" t="str">
            <v>NG23</v>
          </cell>
          <cell r="O1709">
            <v>40.26</v>
          </cell>
          <cell r="P1709">
            <v>2</v>
          </cell>
        </row>
        <row r="1710">
          <cell r="A1710" t="str">
            <v>ON</v>
          </cell>
          <cell r="B1710">
            <v>2</v>
          </cell>
          <cell r="C1710">
            <v>3</v>
          </cell>
          <cell r="D1710" t="str">
            <v>C</v>
          </cell>
          <cell r="E1710">
            <v>2.95</v>
          </cell>
          <cell r="F1710">
            <v>37649</v>
          </cell>
          <cell r="G1710">
            <v>1.4119999999999999</v>
          </cell>
          <cell r="H1710">
            <v>1.29</v>
          </cell>
          <cell r="I1710" t="str">
            <v>9          0</v>
          </cell>
          <cell r="J1710">
            <v>0</v>
          </cell>
          <cell r="K1710">
            <v>0</v>
          </cell>
          <cell r="L1710">
            <v>2003</v>
          </cell>
          <cell r="M1710" t="str">
            <v>No Trade</v>
          </cell>
          <cell r="N1710" t="str">
            <v>NG23</v>
          </cell>
          <cell r="O1710">
            <v>40.26</v>
          </cell>
          <cell r="P1710">
            <v>1</v>
          </cell>
        </row>
        <row r="1711">
          <cell r="A1711" t="str">
            <v>ON</v>
          </cell>
          <cell r="B1711">
            <v>2</v>
          </cell>
          <cell r="C1711">
            <v>3</v>
          </cell>
          <cell r="D1711" t="str">
            <v>P</v>
          </cell>
          <cell r="E1711">
            <v>2.95</v>
          </cell>
          <cell r="F1711">
            <v>37649</v>
          </cell>
          <cell r="G1711">
            <v>4.0000000000000001E-3</v>
          </cell>
          <cell r="H1711">
            <v>0</v>
          </cell>
          <cell r="I1711" t="str">
            <v>9          0</v>
          </cell>
          <cell r="J1711">
            <v>0</v>
          </cell>
          <cell r="K1711">
            <v>0</v>
          </cell>
          <cell r="L1711">
            <v>2003</v>
          </cell>
          <cell r="M1711">
            <v>2.3309992029683748</v>
          </cell>
          <cell r="N1711" t="str">
            <v>NG23</v>
          </cell>
          <cell r="O1711">
            <v>40.26</v>
          </cell>
          <cell r="P1711">
            <v>2</v>
          </cell>
        </row>
        <row r="1712">
          <cell r="A1712" t="str">
            <v>ON</v>
          </cell>
          <cell r="B1712">
            <v>2</v>
          </cell>
          <cell r="C1712">
            <v>3</v>
          </cell>
          <cell r="D1712" t="str">
            <v>C</v>
          </cell>
          <cell r="E1712">
            <v>3</v>
          </cell>
          <cell r="F1712">
            <v>37649</v>
          </cell>
          <cell r="G1712">
            <v>1.3640000000000001</v>
          </cell>
          <cell r="H1712">
            <v>1.24</v>
          </cell>
          <cell r="I1712" t="str">
            <v>9          0</v>
          </cell>
          <cell r="J1712">
            <v>0</v>
          </cell>
          <cell r="K1712">
            <v>0</v>
          </cell>
          <cell r="L1712">
            <v>2003</v>
          </cell>
          <cell r="M1712" t="str">
            <v>No Trade</v>
          </cell>
          <cell r="N1712" t="str">
            <v>NG23</v>
          </cell>
          <cell r="O1712">
            <v>40.26</v>
          </cell>
          <cell r="P1712">
            <v>1</v>
          </cell>
        </row>
        <row r="1713">
          <cell r="A1713" t="str">
            <v>ON</v>
          </cell>
          <cell r="B1713">
            <v>2</v>
          </cell>
          <cell r="C1713">
            <v>3</v>
          </cell>
          <cell r="D1713" t="str">
            <v>P</v>
          </cell>
          <cell r="E1713">
            <v>3</v>
          </cell>
          <cell r="F1713">
            <v>37649</v>
          </cell>
          <cell r="G1713">
            <v>4.0000000000000001E-3</v>
          </cell>
          <cell r="H1713">
            <v>0</v>
          </cell>
          <cell r="I1713" t="str">
            <v>9         30</v>
          </cell>
          <cell r="J1713">
            <v>0.01</v>
          </cell>
          <cell r="K1713">
            <v>0.01</v>
          </cell>
          <cell r="L1713">
            <v>2003</v>
          </cell>
          <cell r="M1713">
            <v>2.3153904074064742</v>
          </cell>
          <cell r="N1713" t="str">
            <v>NG23</v>
          </cell>
          <cell r="O1713">
            <v>40.26</v>
          </cell>
          <cell r="P1713">
            <v>2</v>
          </cell>
        </row>
        <row r="1714">
          <cell r="A1714" t="str">
            <v>ON</v>
          </cell>
          <cell r="B1714">
            <v>2</v>
          </cell>
          <cell r="C1714">
            <v>3</v>
          </cell>
          <cell r="D1714" t="str">
            <v>C</v>
          </cell>
          <cell r="E1714">
            <v>3.05</v>
          </cell>
          <cell r="F1714">
            <v>37649</v>
          </cell>
          <cell r="G1714">
            <v>1.3160000000000001</v>
          </cell>
          <cell r="H1714">
            <v>1.2</v>
          </cell>
          <cell r="I1714" t="str">
            <v>6          0</v>
          </cell>
          <cell r="J1714">
            <v>0</v>
          </cell>
          <cell r="K1714">
            <v>0</v>
          </cell>
          <cell r="L1714">
            <v>2003</v>
          </cell>
          <cell r="M1714" t="str">
            <v>No Trade</v>
          </cell>
          <cell r="N1714" t="str">
            <v>NG23</v>
          </cell>
          <cell r="O1714">
            <v>40.26</v>
          </cell>
          <cell r="P1714">
            <v>1</v>
          </cell>
        </row>
        <row r="1715">
          <cell r="A1715" t="str">
            <v>ON</v>
          </cell>
          <cell r="B1715">
            <v>2</v>
          </cell>
          <cell r="C1715">
            <v>3</v>
          </cell>
          <cell r="D1715" t="str">
            <v>P</v>
          </cell>
          <cell r="E1715">
            <v>3.05</v>
          </cell>
          <cell r="F1715">
            <v>37649</v>
          </cell>
          <cell r="G1715">
            <v>8.9999999999999993E-3</v>
          </cell>
          <cell r="H1715">
            <v>0.01</v>
          </cell>
          <cell r="I1715" t="str">
            <v>6          0</v>
          </cell>
          <cell r="J1715">
            <v>0</v>
          </cell>
          <cell r="K1715">
            <v>0</v>
          </cell>
          <cell r="L1715">
            <v>2003</v>
          </cell>
          <cell r="M1715">
            <v>2.4847509258989806</v>
          </cell>
          <cell r="N1715" t="str">
            <v>NG23</v>
          </cell>
          <cell r="O1715">
            <v>40.26</v>
          </cell>
          <cell r="P1715">
            <v>2</v>
          </cell>
        </row>
        <row r="1716">
          <cell r="A1716" t="str">
            <v>ON</v>
          </cell>
          <cell r="B1716">
            <v>2</v>
          </cell>
          <cell r="C1716">
            <v>3</v>
          </cell>
          <cell r="D1716" t="str">
            <v>C</v>
          </cell>
          <cell r="E1716">
            <v>3.1</v>
          </cell>
          <cell r="F1716">
            <v>37649</v>
          </cell>
          <cell r="G1716">
            <v>1.242</v>
          </cell>
          <cell r="H1716">
            <v>1.24</v>
          </cell>
          <cell r="I1716" t="str">
            <v>2          0</v>
          </cell>
          <cell r="J1716">
            <v>0</v>
          </cell>
          <cell r="K1716">
            <v>0</v>
          </cell>
          <cell r="L1716">
            <v>2003</v>
          </cell>
          <cell r="M1716" t="str">
            <v>No Trade</v>
          </cell>
          <cell r="N1716" t="str">
            <v>NG23</v>
          </cell>
          <cell r="O1716">
            <v>40.26</v>
          </cell>
          <cell r="P1716">
            <v>1</v>
          </cell>
        </row>
        <row r="1717">
          <cell r="A1717" t="str">
            <v>ON</v>
          </cell>
          <cell r="B1717">
            <v>2</v>
          </cell>
          <cell r="C1717">
            <v>3</v>
          </cell>
          <cell r="D1717" t="str">
            <v>P</v>
          </cell>
          <cell r="E1717">
            <v>3.1</v>
          </cell>
          <cell r="F1717">
            <v>37649</v>
          </cell>
          <cell r="G1717">
            <v>1.0999999999999999E-2</v>
          </cell>
          <cell r="H1717">
            <v>0.01</v>
          </cell>
          <cell r="I1717" t="str">
            <v>9          0</v>
          </cell>
          <cell r="J1717">
            <v>0</v>
          </cell>
          <cell r="K1717">
            <v>0</v>
          </cell>
          <cell r="L1717">
            <v>2003</v>
          </cell>
          <cell r="M1717">
            <v>2.5199284667054163</v>
          </cell>
          <cell r="N1717" t="str">
            <v>NG23</v>
          </cell>
          <cell r="O1717">
            <v>40.26</v>
          </cell>
          <cell r="P1717">
            <v>2</v>
          </cell>
        </row>
        <row r="1718">
          <cell r="A1718" t="str">
            <v>ON</v>
          </cell>
          <cell r="B1718">
            <v>2</v>
          </cell>
          <cell r="C1718">
            <v>3</v>
          </cell>
          <cell r="D1718" t="str">
            <v>C</v>
          </cell>
          <cell r="E1718">
            <v>3.15</v>
          </cell>
          <cell r="F1718">
            <v>37649</v>
          </cell>
          <cell r="G1718">
            <v>1.202</v>
          </cell>
          <cell r="H1718">
            <v>1.2</v>
          </cell>
          <cell r="I1718" t="str">
            <v>2          0</v>
          </cell>
          <cell r="J1718">
            <v>0</v>
          </cell>
          <cell r="K1718">
            <v>0</v>
          </cell>
          <cell r="L1718">
            <v>2003</v>
          </cell>
          <cell r="M1718" t="str">
            <v>No Trade</v>
          </cell>
          <cell r="N1718" t="str">
            <v>NG23</v>
          </cell>
          <cell r="O1718">
            <v>40.26</v>
          </cell>
          <cell r="P1718">
            <v>1</v>
          </cell>
        </row>
        <row r="1719">
          <cell r="A1719" t="str">
            <v>ON</v>
          </cell>
          <cell r="B1719">
            <v>2</v>
          </cell>
          <cell r="C1719">
            <v>3</v>
          </cell>
          <cell r="D1719" t="str">
            <v>P</v>
          </cell>
          <cell r="E1719">
            <v>3.15</v>
          </cell>
          <cell r="F1719">
            <v>37649</v>
          </cell>
          <cell r="G1719">
            <v>1.4E-2</v>
          </cell>
          <cell r="H1719">
            <v>0.02</v>
          </cell>
          <cell r="I1719" t="str">
            <v>3          0</v>
          </cell>
          <cell r="J1719">
            <v>0</v>
          </cell>
          <cell r="K1719">
            <v>0</v>
          </cell>
          <cell r="L1719">
            <v>2003</v>
          </cell>
          <cell r="M1719">
            <v>2.5687939581241737</v>
          </cell>
          <cell r="N1719" t="str">
            <v>NG23</v>
          </cell>
          <cell r="O1719">
            <v>40.26</v>
          </cell>
          <cell r="P1719">
            <v>2</v>
          </cell>
        </row>
        <row r="1720">
          <cell r="A1720" t="str">
            <v>ON</v>
          </cell>
          <cell r="B1720">
            <v>2</v>
          </cell>
          <cell r="C1720">
            <v>3</v>
          </cell>
          <cell r="D1720" t="str">
            <v>C</v>
          </cell>
          <cell r="E1720">
            <v>3.2</v>
          </cell>
          <cell r="F1720">
            <v>37649</v>
          </cell>
          <cell r="G1720">
            <v>1.173</v>
          </cell>
          <cell r="H1720">
            <v>1.06</v>
          </cell>
          <cell r="I1720" t="str">
            <v>7          0</v>
          </cell>
          <cell r="J1720">
            <v>0</v>
          </cell>
          <cell r="K1720">
            <v>0</v>
          </cell>
          <cell r="L1720">
            <v>2003</v>
          </cell>
          <cell r="M1720" t="str">
            <v>No Trade</v>
          </cell>
          <cell r="N1720" t="str">
            <v>NG23</v>
          </cell>
          <cell r="O1720">
            <v>40.26</v>
          </cell>
          <cell r="P1720">
            <v>1</v>
          </cell>
        </row>
        <row r="1721">
          <cell r="A1721" t="str">
            <v>ON</v>
          </cell>
          <cell r="B1721">
            <v>2</v>
          </cell>
          <cell r="C1721">
            <v>3</v>
          </cell>
          <cell r="D1721" t="str">
            <v>P</v>
          </cell>
          <cell r="E1721">
            <v>3.2</v>
          </cell>
          <cell r="F1721">
            <v>37649</v>
          </cell>
          <cell r="G1721">
            <v>1.7000000000000001E-2</v>
          </cell>
          <cell r="H1721">
            <v>0.02</v>
          </cell>
          <cell r="I1721" t="str">
            <v>7          0</v>
          </cell>
          <cell r="J1721">
            <v>0</v>
          </cell>
          <cell r="K1721">
            <v>0</v>
          </cell>
          <cell r="L1721">
            <v>2003</v>
          </cell>
          <cell r="M1721">
            <v>2.607643782065113</v>
          </cell>
          <cell r="N1721" t="str">
            <v>NG23</v>
          </cell>
          <cell r="O1721">
            <v>40.26</v>
          </cell>
          <cell r="P1721">
            <v>2</v>
          </cell>
        </row>
        <row r="1722">
          <cell r="A1722" t="str">
            <v>ON</v>
          </cell>
          <cell r="B1722">
            <v>2</v>
          </cell>
          <cell r="C1722">
            <v>3</v>
          </cell>
          <cell r="D1722" t="str">
            <v>C</v>
          </cell>
          <cell r="E1722">
            <v>3.25</v>
          </cell>
          <cell r="F1722">
            <v>37649</v>
          </cell>
          <cell r="G1722">
            <v>1.1259999999999999</v>
          </cell>
          <cell r="H1722">
            <v>1.02</v>
          </cell>
          <cell r="I1722" t="str">
            <v>2          0</v>
          </cell>
          <cell r="J1722">
            <v>0</v>
          </cell>
          <cell r="K1722">
            <v>0</v>
          </cell>
          <cell r="L1722">
            <v>2003</v>
          </cell>
          <cell r="M1722" t="str">
            <v>No Trade</v>
          </cell>
          <cell r="N1722" t="str">
            <v>NG23</v>
          </cell>
          <cell r="O1722">
            <v>40.26</v>
          </cell>
          <cell r="P1722">
            <v>1</v>
          </cell>
        </row>
        <row r="1723">
          <cell r="A1723" t="str">
            <v>ON</v>
          </cell>
          <cell r="B1723">
            <v>2</v>
          </cell>
          <cell r="C1723">
            <v>3</v>
          </cell>
          <cell r="D1723" t="str">
            <v>P</v>
          </cell>
          <cell r="E1723">
            <v>3.25</v>
          </cell>
          <cell r="F1723">
            <v>37649</v>
          </cell>
          <cell r="G1723">
            <v>0.02</v>
          </cell>
          <cell r="H1723">
            <v>0.03</v>
          </cell>
          <cell r="I1723" t="str">
            <v>1          0</v>
          </cell>
          <cell r="J1723">
            <v>0</v>
          </cell>
          <cell r="K1723">
            <v>0</v>
          </cell>
          <cell r="L1723">
            <v>2003</v>
          </cell>
          <cell r="M1723">
            <v>2.6394415262966482</v>
          </cell>
          <cell r="N1723" t="str">
            <v>NG23</v>
          </cell>
          <cell r="O1723">
            <v>40.26</v>
          </cell>
          <cell r="P1723">
            <v>2</v>
          </cell>
        </row>
        <row r="1724">
          <cell r="A1724" t="str">
            <v>ON</v>
          </cell>
          <cell r="B1724">
            <v>2</v>
          </cell>
          <cell r="C1724">
            <v>3</v>
          </cell>
          <cell r="D1724" t="str">
            <v>C</v>
          </cell>
          <cell r="E1724">
            <v>3.3</v>
          </cell>
          <cell r="F1724">
            <v>37649</v>
          </cell>
          <cell r="G1724">
            <v>1.0860000000000001</v>
          </cell>
          <cell r="H1724">
            <v>1.08</v>
          </cell>
          <cell r="I1724" t="str">
            <v>6          0</v>
          </cell>
          <cell r="J1724">
            <v>0</v>
          </cell>
          <cell r="K1724">
            <v>0</v>
          </cell>
          <cell r="L1724">
            <v>2003</v>
          </cell>
          <cell r="M1724" t="str">
            <v>No Trade</v>
          </cell>
          <cell r="N1724" t="str">
            <v>NG23</v>
          </cell>
          <cell r="O1724">
            <v>40.26</v>
          </cell>
          <cell r="P1724">
            <v>1</v>
          </cell>
        </row>
        <row r="1725">
          <cell r="A1725" t="str">
            <v>ON</v>
          </cell>
          <cell r="B1725">
            <v>2</v>
          </cell>
          <cell r="C1725">
            <v>3</v>
          </cell>
          <cell r="D1725" t="str">
            <v>P</v>
          </cell>
          <cell r="E1725">
            <v>3.3</v>
          </cell>
          <cell r="F1725">
            <v>37649</v>
          </cell>
          <cell r="G1725">
            <v>2.3E-2</v>
          </cell>
          <cell r="H1725">
            <v>0.03</v>
          </cell>
          <cell r="I1725" t="str">
            <v>7          0</v>
          </cell>
          <cell r="J1725">
            <v>0</v>
          </cell>
          <cell r="K1725">
            <v>0</v>
          </cell>
          <cell r="L1725">
            <v>2003</v>
          </cell>
          <cell r="M1725">
            <v>2.6659766612239522</v>
          </cell>
          <cell r="N1725" t="str">
            <v>NG23</v>
          </cell>
          <cell r="O1725">
            <v>40.26</v>
          </cell>
          <cell r="P1725">
            <v>2</v>
          </cell>
        </row>
        <row r="1726">
          <cell r="A1726" t="str">
            <v>ON</v>
          </cell>
          <cell r="B1726">
            <v>2</v>
          </cell>
          <cell r="C1726">
            <v>3</v>
          </cell>
          <cell r="D1726" t="str">
            <v>C</v>
          </cell>
          <cell r="E1726">
            <v>3.35</v>
          </cell>
          <cell r="F1726">
            <v>37649</v>
          </cell>
          <cell r="G1726">
            <v>1.034</v>
          </cell>
          <cell r="H1726">
            <v>0.93</v>
          </cell>
          <cell r="I1726" t="str">
            <v>3          0</v>
          </cell>
          <cell r="J1726">
            <v>0</v>
          </cell>
          <cell r="K1726">
            <v>0</v>
          </cell>
          <cell r="L1726">
            <v>2003</v>
          </cell>
          <cell r="M1726" t="str">
            <v>No Trade</v>
          </cell>
          <cell r="N1726" t="str">
            <v>NG23</v>
          </cell>
          <cell r="O1726">
            <v>40.26</v>
          </cell>
          <cell r="P1726">
            <v>1</v>
          </cell>
        </row>
        <row r="1727">
          <cell r="A1727" t="str">
            <v>ON</v>
          </cell>
          <cell r="B1727">
            <v>2</v>
          </cell>
          <cell r="C1727">
            <v>3</v>
          </cell>
          <cell r="D1727" t="str">
            <v>P</v>
          </cell>
          <cell r="E1727">
            <v>3.35</v>
          </cell>
          <cell r="F1727">
            <v>37649</v>
          </cell>
          <cell r="G1727">
            <v>2.8000000000000001E-2</v>
          </cell>
          <cell r="H1727">
            <v>0.04</v>
          </cell>
          <cell r="I1727" t="str">
            <v>3          0</v>
          </cell>
          <cell r="J1727">
            <v>0</v>
          </cell>
          <cell r="K1727">
            <v>0</v>
          </cell>
          <cell r="L1727">
            <v>2003</v>
          </cell>
          <cell r="M1727">
            <v>2.7129290088959284</v>
          </cell>
          <cell r="N1727" t="str">
            <v>NG23</v>
          </cell>
          <cell r="O1727">
            <v>40.26</v>
          </cell>
          <cell r="P1727">
            <v>2</v>
          </cell>
        </row>
        <row r="1728">
          <cell r="A1728" t="str">
            <v>ON</v>
          </cell>
          <cell r="B1728">
            <v>2</v>
          </cell>
          <cell r="C1728">
            <v>3</v>
          </cell>
          <cell r="D1728" t="str">
            <v>C</v>
          </cell>
          <cell r="E1728">
            <v>3.4</v>
          </cell>
          <cell r="F1728">
            <v>37649</v>
          </cell>
          <cell r="G1728">
            <v>1.0129999999999999</v>
          </cell>
          <cell r="H1728">
            <v>1.01</v>
          </cell>
          <cell r="I1728" t="str">
            <v>3          0</v>
          </cell>
          <cell r="J1728">
            <v>0</v>
          </cell>
          <cell r="K1728">
            <v>0</v>
          </cell>
          <cell r="L1728">
            <v>2003</v>
          </cell>
          <cell r="M1728" t="str">
            <v>No Trade</v>
          </cell>
          <cell r="N1728" t="str">
            <v>NG23</v>
          </cell>
          <cell r="O1728">
            <v>40.26</v>
          </cell>
          <cell r="P1728">
            <v>1</v>
          </cell>
        </row>
        <row r="1729">
          <cell r="A1729" t="str">
            <v>ON</v>
          </cell>
          <cell r="B1729">
            <v>2</v>
          </cell>
          <cell r="C1729">
            <v>3</v>
          </cell>
          <cell r="D1729" t="str">
            <v>P</v>
          </cell>
          <cell r="E1729">
            <v>3.4</v>
          </cell>
          <cell r="F1729">
            <v>37649</v>
          </cell>
          <cell r="G1729">
            <v>3.2000000000000001E-2</v>
          </cell>
          <cell r="H1729">
            <v>0.05</v>
          </cell>
          <cell r="I1729" t="str">
            <v>0          0</v>
          </cell>
          <cell r="J1729">
            <v>0</v>
          </cell>
          <cell r="K1729">
            <v>0</v>
          </cell>
          <cell r="L1729">
            <v>2003</v>
          </cell>
          <cell r="M1729">
            <v>2.7411761909786669</v>
          </cell>
          <cell r="N1729" t="str">
            <v>NG23</v>
          </cell>
          <cell r="O1729">
            <v>40.26</v>
          </cell>
          <cell r="P1729">
            <v>2</v>
          </cell>
        </row>
        <row r="1730">
          <cell r="A1730" t="str">
            <v>ON</v>
          </cell>
          <cell r="B1730">
            <v>2</v>
          </cell>
          <cell r="C1730">
            <v>3</v>
          </cell>
          <cell r="D1730" t="str">
            <v>P</v>
          </cell>
          <cell r="E1730">
            <v>3.45</v>
          </cell>
          <cell r="F1730">
            <v>37649</v>
          </cell>
          <cell r="G1730">
            <v>0</v>
          </cell>
          <cell r="H1730">
            <v>0</v>
          </cell>
          <cell r="I1730" t="str">
            <v>0          0</v>
          </cell>
          <cell r="J1730">
            <v>0</v>
          </cell>
          <cell r="K1730">
            <v>0</v>
          </cell>
          <cell r="L1730">
            <v>2003</v>
          </cell>
          <cell r="M1730" t="str">
            <v>No Trade</v>
          </cell>
          <cell r="N1730" t="str">
            <v/>
          </cell>
          <cell r="O1730" t="str">
            <v/>
          </cell>
          <cell r="P1730" t="str">
            <v/>
          </cell>
        </row>
        <row r="1731">
          <cell r="A1731" t="str">
            <v>ON</v>
          </cell>
          <cell r="B1731">
            <v>2</v>
          </cell>
          <cell r="C1731">
            <v>3</v>
          </cell>
          <cell r="D1731" t="str">
            <v>C</v>
          </cell>
          <cell r="E1731">
            <v>3.5</v>
          </cell>
          <cell r="F1731">
            <v>37649</v>
          </cell>
          <cell r="G1731">
            <v>0.90100000000000002</v>
          </cell>
          <cell r="H1731">
            <v>0.8</v>
          </cell>
          <cell r="I1731" t="str">
            <v>8          0</v>
          </cell>
          <cell r="J1731">
            <v>0</v>
          </cell>
          <cell r="K1731">
            <v>0</v>
          </cell>
          <cell r="L1731">
            <v>2003</v>
          </cell>
          <cell r="M1731" t="str">
            <v>No Trade</v>
          </cell>
          <cell r="N1731" t="str">
            <v>NG23</v>
          </cell>
          <cell r="O1731">
            <v>40.26</v>
          </cell>
          <cell r="P1731">
            <v>1</v>
          </cell>
        </row>
        <row r="1732">
          <cell r="A1732" t="str">
            <v>ON</v>
          </cell>
          <cell r="B1732">
            <v>2</v>
          </cell>
          <cell r="C1732">
            <v>3</v>
          </cell>
          <cell r="D1732" t="str">
            <v>P</v>
          </cell>
          <cell r="E1732">
            <v>3.5</v>
          </cell>
          <cell r="F1732">
            <v>37649</v>
          </cell>
          <cell r="G1732">
            <v>4.4999999999999998E-2</v>
          </cell>
          <cell r="H1732">
            <v>0.06</v>
          </cell>
          <cell r="I1732" t="str">
            <v>7          0</v>
          </cell>
          <cell r="J1732">
            <v>0</v>
          </cell>
          <cell r="K1732">
            <v>0</v>
          </cell>
          <cell r="L1732">
            <v>2003</v>
          </cell>
          <cell r="M1732">
            <v>2.8305018650452163</v>
          </cell>
          <cell r="N1732" t="str">
            <v>NG23</v>
          </cell>
          <cell r="O1732">
            <v>40.26</v>
          </cell>
          <cell r="P1732">
            <v>2</v>
          </cell>
        </row>
        <row r="1733">
          <cell r="A1733" t="str">
            <v>ON</v>
          </cell>
          <cell r="B1733">
            <v>2</v>
          </cell>
          <cell r="C1733">
            <v>3</v>
          </cell>
          <cell r="D1733" t="str">
            <v>C</v>
          </cell>
          <cell r="E1733">
            <v>3.55</v>
          </cell>
          <cell r="F1733">
            <v>37649</v>
          </cell>
          <cell r="G1733">
            <v>0.85899999999999999</v>
          </cell>
          <cell r="H1733">
            <v>0.76</v>
          </cell>
          <cell r="I1733" t="str">
            <v>8          0</v>
          </cell>
          <cell r="J1733">
            <v>0</v>
          </cell>
          <cell r="K1733">
            <v>0</v>
          </cell>
          <cell r="L1733">
            <v>2003</v>
          </cell>
          <cell r="M1733" t="str">
            <v>No Trade</v>
          </cell>
          <cell r="N1733" t="str">
            <v>NG23</v>
          </cell>
          <cell r="O1733">
            <v>40.26</v>
          </cell>
          <cell r="P1733">
            <v>1</v>
          </cell>
        </row>
        <row r="1734">
          <cell r="A1734" t="str">
            <v>ON</v>
          </cell>
          <cell r="B1734">
            <v>2</v>
          </cell>
          <cell r="C1734">
            <v>3</v>
          </cell>
          <cell r="D1734" t="str">
            <v>P</v>
          </cell>
          <cell r="E1734">
            <v>3.55</v>
          </cell>
          <cell r="F1734">
            <v>37649</v>
          </cell>
          <cell r="G1734">
            <v>5.1999999999999998E-2</v>
          </cell>
          <cell r="H1734">
            <v>7.0000000000000007E-2</v>
          </cell>
          <cell r="I1734" t="str">
            <v>7          0</v>
          </cell>
          <cell r="J1734">
            <v>0</v>
          </cell>
          <cell r="K1734">
            <v>0</v>
          </cell>
          <cell r="L1734">
            <v>2003</v>
          </cell>
          <cell r="M1734">
            <v>2.8693870469347824</v>
          </cell>
          <cell r="N1734" t="str">
            <v>NG23</v>
          </cell>
          <cell r="O1734">
            <v>40.26</v>
          </cell>
          <cell r="P1734">
            <v>2</v>
          </cell>
        </row>
        <row r="1735">
          <cell r="A1735" t="str">
            <v>ON</v>
          </cell>
          <cell r="B1735">
            <v>2</v>
          </cell>
          <cell r="C1735">
            <v>3</v>
          </cell>
          <cell r="D1735" t="str">
            <v>C</v>
          </cell>
          <cell r="E1735">
            <v>3.6</v>
          </cell>
          <cell r="F1735">
            <v>37649</v>
          </cell>
          <cell r="G1735">
            <v>0.81699999999999995</v>
          </cell>
          <cell r="H1735">
            <v>0.72</v>
          </cell>
          <cell r="I1735" t="str">
            <v>9          2</v>
          </cell>
          <cell r="J1735">
            <v>0.68600000000000005</v>
          </cell>
          <cell r="K1735">
            <v>0.68500000000000005</v>
          </cell>
          <cell r="L1735">
            <v>2003</v>
          </cell>
          <cell r="M1735" t="str">
            <v>No Trade</v>
          </cell>
          <cell r="N1735" t="str">
            <v>NG23</v>
          </cell>
          <cell r="O1735">
            <v>40.26</v>
          </cell>
          <cell r="P1735">
            <v>1</v>
          </cell>
        </row>
        <row r="1736">
          <cell r="A1736" t="str">
            <v>ON</v>
          </cell>
          <cell r="B1736">
            <v>2</v>
          </cell>
          <cell r="C1736">
            <v>3</v>
          </cell>
          <cell r="D1736" t="str">
            <v>P</v>
          </cell>
          <cell r="E1736">
            <v>3.6</v>
          </cell>
          <cell r="F1736">
            <v>37649</v>
          </cell>
          <cell r="G1736">
            <v>6.0999999999999999E-2</v>
          </cell>
          <cell r="H1736">
            <v>0.08</v>
          </cell>
          <cell r="I1736" t="str">
            <v>8          0</v>
          </cell>
          <cell r="J1736">
            <v>0</v>
          </cell>
          <cell r="K1736">
            <v>0</v>
          </cell>
          <cell r="L1736">
            <v>2003</v>
          </cell>
          <cell r="M1736">
            <v>2.9169589264370397</v>
          </cell>
          <cell r="N1736" t="str">
            <v>NG23</v>
          </cell>
          <cell r="O1736">
            <v>40.26</v>
          </cell>
          <cell r="P1736">
            <v>2</v>
          </cell>
        </row>
        <row r="1737">
          <cell r="A1737" t="str">
            <v>ON</v>
          </cell>
          <cell r="B1737">
            <v>2</v>
          </cell>
          <cell r="C1737">
            <v>3</v>
          </cell>
          <cell r="D1737" t="str">
            <v>C</v>
          </cell>
          <cell r="E1737">
            <v>3.65</v>
          </cell>
          <cell r="F1737">
            <v>37649</v>
          </cell>
          <cell r="G1737">
            <v>0.77700000000000002</v>
          </cell>
          <cell r="H1737">
            <v>0.69</v>
          </cell>
          <cell r="I1737" t="str">
            <v>2          0</v>
          </cell>
          <cell r="J1737">
            <v>0</v>
          </cell>
          <cell r="K1737">
            <v>0</v>
          </cell>
          <cell r="L1737">
            <v>2003</v>
          </cell>
          <cell r="M1737" t="str">
            <v>No Trade</v>
          </cell>
          <cell r="N1737" t="str">
            <v>NG23</v>
          </cell>
          <cell r="O1737">
            <v>40.26</v>
          </cell>
          <cell r="P1737">
            <v>1</v>
          </cell>
        </row>
        <row r="1738">
          <cell r="A1738" t="str">
            <v>ON</v>
          </cell>
          <cell r="B1738">
            <v>2</v>
          </cell>
          <cell r="C1738">
            <v>3</v>
          </cell>
          <cell r="D1738" t="str">
            <v>P</v>
          </cell>
          <cell r="E1738">
            <v>3.65</v>
          </cell>
          <cell r="F1738">
            <v>37649</v>
          </cell>
          <cell r="G1738">
            <v>7.0000000000000007E-2</v>
          </cell>
          <cell r="H1738">
            <v>0.1</v>
          </cell>
          <cell r="I1738" t="str">
            <v>0          0</v>
          </cell>
          <cell r="J1738">
            <v>0</v>
          </cell>
          <cell r="K1738">
            <v>0</v>
          </cell>
          <cell r="L1738">
            <v>2003</v>
          </cell>
          <cell r="M1738">
            <v>2.9580433210096628</v>
          </cell>
          <cell r="N1738" t="str">
            <v>NG23</v>
          </cell>
          <cell r="O1738">
            <v>40.26</v>
          </cell>
          <cell r="P1738">
            <v>2</v>
          </cell>
        </row>
        <row r="1739">
          <cell r="A1739" t="str">
            <v>ON</v>
          </cell>
          <cell r="B1739">
            <v>2</v>
          </cell>
          <cell r="C1739">
            <v>3</v>
          </cell>
          <cell r="D1739" t="str">
            <v>C</v>
          </cell>
          <cell r="E1739">
            <v>3.7</v>
          </cell>
          <cell r="F1739">
            <v>37649</v>
          </cell>
          <cell r="G1739">
            <v>0.73799999999999999</v>
          </cell>
          <cell r="H1739">
            <v>0.65</v>
          </cell>
          <cell r="I1739" t="str">
            <v>5          0</v>
          </cell>
          <cell r="J1739">
            <v>0</v>
          </cell>
          <cell r="K1739">
            <v>0</v>
          </cell>
          <cell r="L1739">
            <v>2003</v>
          </cell>
          <cell r="M1739" t="str">
            <v>No Trade</v>
          </cell>
          <cell r="N1739" t="str">
            <v>NG23</v>
          </cell>
          <cell r="O1739">
            <v>40.26</v>
          </cell>
          <cell r="P1739">
            <v>1</v>
          </cell>
        </row>
        <row r="1740">
          <cell r="A1740" t="str">
            <v>ON</v>
          </cell>
          <cell r="B1740">
            <v>2</v>
          </cell>
          <cell r="C1740">
            <v>3</v>
          </cell>
          <cell r="D1740" t="str">
            <v>P</v>
          </cell>
          <cell r="E1740">
            <v>3.7</v>
          </cell>
          <cell r="F1740">
            <v>37649</v>
          </cell>
          <cell r="G1740">
            <v>0.08</v>
          </cell>
          <cell r="H1740">
            <v>0.11</v>
          </cell>
          <cell r="I1740" t="str">
            <v>4          1</v>
          </cell>
          <cell r="J1740">
            <v>0.105</v>
          </cell>
          <cell r="K1740">
            <v>0.105</v>
          </cell>
          <cell r="L1740">
            <v>2003</v>
          </cell>
          <cell r="M1740">
            <v>2.9997610849988532</v>
          </cell>
          <cell r="N1740" t="str">
            <v>NG23</v>
          </cell>
          <cell r="O1740">
            <v>40.26</v>
          </cell>
          <cell r="P1740">
            <v>2</v>
          </cell>
        </row>
        <row r="1741">
          <cell r="A1741" t="str">
            <v>ON</v>
          </cell>
          <cell r="B1741">
            <v>2</v>
          </cell>
          <cell r="C1741">
            <v>3</v>
          </cell>
          <cell r="D1741" t="str">
            <v>C</v>
          </cell>
          <cell r="E1741">
            <v>3.75</v>
          </cell>
          <cell r="F1741">
            <v>37649</v>
          </cell>
          <cell r="G1741">
            <v>0.70899999999999996</v>
          </cell>
          <cell r="H1741">
            <v>0.62</v>
          </cell>
          <cell r="I1741" t="str">
            <v>7          0</v>
          </cell>
          <cell r="J1741">
            <v>0</v>
          </cell>
          <cell r="K1741">
            <v>0</v>
          </cell>
          <cell r="L1741">
            <v>2003</v>
          </cell>
          <cell r="M1741" t="str">
            <v>No Trade</v>
          </cell>
          <cell r="N1741" t="str">
            <v>NG23</v>
          </cell>
          <cell r="O1741">
            <v>40.26</v>
          </cell>
          <cell r="P1741">
            <v>1</v>
          </cell>
        </row>
        <row r="1742">
          <cell r="A1742" t="str">
            <v>ON</v>
          </cell>
          <cell r="B1742">
            <v>2</v>
          </cell>
          <cell r="C1742">
            <v>3</v>
          </cell>
          <cell r="D1742" t="str">
            <v>P</v>
          </cell>
          <cell r="E1742">
            <v>3.75</v>
          </cell>
          <cell r="F1742">
            <v>37649</v>
          </cell>
          <cell r="G1742">
            <v>0.10199999999999999</v>
          </cell>
          <cell r="H1742">
            <v>0.13</v>
          </cell>
          <cell r="I1742" t="str">
            <v>5        250</v>
          </cell>
          <cell r="J1742">
            <v>0.113</v>
          </cell>
          <cell r="K1742">
            <v>0.112</v>
          </cell>
          <cell r="L1742">
            <v>2003</v>
          </cell>
          <cell r="M1742">
            <v>3.0974694178085262</v>
          </cell>
          <cell r="N1742" t="str">
            <v>NG23</v>
          </cell>
          <cell r="O1742">
            <v>40.26</v>
          </cell>
          <cell r="P1742">
            <v>2</v>
          </cell>
        </row>
        <row r="1743">
          <cell r="A1743" t="str">
            <v>ON</v>
          </cell>
          <cell r="B1743">
            <v>2</v>
          </cell>
          <cell r="C1743">
            <v>3</v>
          </cell>
          <cell r="D1743" t="str">
            <v>C</v>
          </cell>
          <cell r="E1743">
            <v>3.8</v>
          </cell>
          <cell r="F1743">
            <v>37649</v>
          </cell>
          <cell r="G1743">
            <v>0.66900000000000004</v>
          </cell>
          <cell r="H1743">
            <v>0.57999999999999996</v>
          </cell>
          <cell r="I1743" t="str">
            <v>4          0</v>
          </cell>
          <cell r="J1743">
            <v>0</v>
          </cell>
          <cell r="K1743">
            <v>0</v>
          </cell>
          <cell r="L1743">
            <v>2003</v>
          </cell>
          <cell r="M1743" t="str">
            <v>No Trade</v>
          </cell>
          <cell r="N1743" t="str">
            <v>NG23</v>
          </cell>
          <cell r="O1743">
            <v>40.26</v>
          </cell>
          <cell r="P1743">
            <v>1</v>
          </cell>
        </row>
        <row r="1744">
          <cell r="A1744" t="str">
            <v>ON</v>
          </cell>
          <cell r="B1744">
            <v>2</v>
          </cell>
          <cell r="C1744">
            <v>3</v>
          </cell>
          <cell r="D1744" t="str">
            <v>P</v>
          </cell>
          <cell r="E1744">
            <v>3.8</v>
          </cell>
          <cell r="F1744">
            <v>37649</v>
          </cell>
          <cell r="G1744">
            <v>0.112</v>
          </cell>
          <cell r="H1744">
            <v>0.14000000000000001</v>
          </cell>
          <cell r="I1744" t="str">
            <v>4          5</v>
          </cell>
          <cell r="J1744">
            <v>0.105</v>
          </cell>
          <cell r="K1744">
            <v>0.105</v>
          </cell>
          <cell r="L1744">
            <v>2003</v>
          </cell>
          <cell r="M1744">
            <v>3.1261952029334541</v>
          </cell>
          <cell r="N1744" t="str">
            <v>NG23</v>
          </cell>
          <cell r="O1744">
            <v>40.26</v>
          </cell>
          <cell r="P1744">
            <v>2</v>
          </cell>
        </row>
        <row r="1745">
          <cell r="A1745" t="str">
            <v>ON</v>
          </cell>
          <cell r="B1745">
            <v>2</v>
          </cell>
          <cell r="C1745">
            <v>3</v>
          </cell>
          <cell r="D1745" t="str">
            <v>C</v>
          </cell>
          <cell r="E1745">
            <v>3.85</v>
          </cell>
          <cell r="F1745">
            <v>37649</v>
          </cell>
          <cell r="G1745">
            <v>0.624</v>
          </cell>
          <cell r="H1745">
            <v>0.55000000000000004</v>
          </cell>
          <cell r="I1745" t="str">
            <v>1          0</v>
          </cell>
          <cell r="J1745">
            <v>0</v>
          </cell>
          <cell r="K1745">
            <v>0</v>
          </cell>
          <cell r="L1745">
            <v>2003</v>
          </cell>
          <cell r="M1745" t="str">
            <v>No Trade</v>
          </cell>
          <cell r="N1745" t="str">
            <v>NG23</v>
          </cell>
          <cell r="O1745">
            <v>40.26</v>
          </cell>
          <cell r="P1745">
            <v>1</v>
          </cell>
        </row>
        <row r="1746">
          <cell r="A1746" t="str">
            <v>ON</v>
          </cell>
          <cell r="B1746">
            <v>2</v>
          </cell>
          <cell r="C1746">
            <v>3</v>
          </cell>
          <cell r="D1746" t="str">
            <v>P</v>
          </cell>
          <cell r="E1746">
            <v>3.85</v>
          </cell>
          <cell r="F1746">
            <v>37649</v>
          </cell>
          <cell r="G1746">
            <v>0.11799999999999999</v>
          </cell>
          <cell r="H1746">
            <v>0.16</v>
          </cell>
          <cell r="I1746" t="str">
            <v>0          0</v>
          </cell>
          <cell r="J1746">
            <v>0</v>
          </cell>
          <cell r="K1746">
            <v>0</v>
          </cell>
          <cell r="L1746">
            <v>2003</v>
          </cell>
          <cell r="M1746">
            <v>3.1345825670896752</v>
          </cell>
          <cell r="N1746" t="str">
            <v>NG23</v>
          </cell>
          <cell r="O1746">
            <v>40.26</v>
          </cell>
          <cell r="P1746">
            <v>2</v>
          </cell>
        </row>
        <row r="1747">
          <cell r="A1747" t="str">
            <v>ON</v>
          </cell>
          <cell r="B1747">
            <v>2</v>
          </cell>
          <cell r="C1747">
            <v>3</v>
          </cell>
          <cell r="D1747" t="str">
            <v>C</v>
          </cell>
          <cell r="E1747">
            <v>3.9</v>
          </cell>
          <cell r="F1747">
            <v>37649</v>
          </cell>
          <cell r="G1747">
            <v>0.58899999999999997</v>
          </cell>
          <cell r="H1747">
            <v>0.52</v>
          </cell>
          <cell r="I1747" t="str">
            <v>0          0</v>
          </cell>
          <cell r="J1747">
            <v>0</v>
          </cell>
          <cell r="K1747">
            <v>0</v>
          </cell>
          <cell r="L1747">
            <v>2003</v>
          </cell>
          <cell r="M1747" t="str">
            <v>No Trade</v>
          </cell>
          <cell r="N1747" t="str">
            <v>NG23</v>
          </cell>
          <cell r="O1747">
            <v>40.26</v>
          </cell>
          <cell r="P1747">
            <v>1</v>
          </cell>
        </row>
        <row r="1748">
          <cell r="A1748" t="str">
            <v>ON</v>
          </cell>
          <cell r="B1748">
            <v>2</v>
          </cell>
          <cell r="C1748">
            <v>3</v>
          </cell>
          <cell r="D1748" t="str">
            <v>P</v>
          </cell>
          <cell r="E1748">
            <v>3.9</v>
          </cell>
          <cell r="F1748">
            <v>37649</v>
          </cell>
          <cell r="G1748">
            <v>0.13300000000000001</v>
          </cell>
          <cell r="H1748">
            <v>0.17</v>
          </cell>
          <cell r="I1748" t="str">
            <v>9          0</v>
          </cell>
          <cell r="J1748">
            <v>0</v>
          </cell>
          <cell r="K1748">
            <v>0</v>
          </cell>
          <cell r="L1748">
            <v>2003</v>
          </cell>
          <cell r="M1748">
            <v>3.1797253464196595</v>
          </cell>
          <cell r="N1748" t="str">
            <v>NG23</v>
          </cell>
          <cell r="O1748">
            <v>40.26</v>
          </cell>
          <cell r="P1748">
            <v>2</v>
          </cell>
        </row>
        <row r="1749">
          <cell r="A1749" t="str">
            <v>ON</v>
          </cell>
          <cell r="B1749">
            <v>2</v>
          </cell>
          <cell r="C1749">
            <v>3</v>
          </cell>
          <cell r="D1749" t="str">
            <v>C</v>
          </cell>
          <cell r="E1749">
            <v>3.95</v>
          </cell>
          <cell r="F1749">
            <v>37649</v>
          </cell>
          <cell r="G1749">
            <v>0.55500000000000005</v>
          </cell>
          <cell r="H1749">
            <v>0.49</v>
          </cell>
          <cell r="I1749" t="str">
            <v>0          0</v>
          </cell>
          <cell r="J1749">
            <v>0</v>
          </cell>
          <cell r="K1749">
            <v>0</v>
          </cell>
          <cell r="L1749">
            <v>2003</v>
          </cell>
          <cell r="M1749" t="str">
            <v>No Trade</v>
          </cell>
          <cell r="N1749" t="str">
            <v>NG23</v>
          </cell>
          <cell r="O1749">
            <v>40.26</v>
          </cell>
          <cell r="P1749">
            <v>1</v>
          </cell>
        </row>
        <row r="1750">
          <cell r="A1750" t="str">
            <v>ON</v>
          </cell>
          <cell r="B1750">
            <v>2</v>
          </cell>
          <cell r="C1750">
            <v>3</v>
          </cell>
          <cell r="D1750" t="str">
            <v>P</v>
          </cell>
          <cell r="E1750">
            <v>3.95</v>
          </cell>
          <cell r="F1750">
            <v>37649</v>
          </cell>
          <cell r="G1750">
            <v>0.14899999999999999</v>
          </cell>
          <cell r="H1750">
            <v>0.19</v>
          </cell>
          <cell r="I1750" t="str">
            <v>9          0</v>
          </cell>
          <cell r="J1750">
            <v>0</v>
          </cell>
          <cell r="K1750">
            <v>0</v>
          </cell>
          <cell r="L1750">
            <v>2003</v>
          </cell>
          <cell r="M1750">
            <v>3.2240777510607903</v>
          </cell>
          <cell r="N1750" t="str">
            <v>NG23</v>
          </cell>
          <cell r="O1750">
            <v>40.26</v>
          </cell>
          <cell r="P1750">
            <v>2</v>
          </cell>
        </row>
        <row r="1751">
          <cell r="A1751" t="str">
            <v>ON</v>
          </cell>
          <cell r="B1751">
            <v>2</v>
          </cell>
          <cell r="C1751">
            <v>3</v>
          </cell>
          <cell r="D1751" t="str">
            <v>C</v>
          </cell>
          <cell r="E1751">
            <v>4</v>
          </cell>
          <cell r="F1751">
            <v>37649</v>
          </cell>
          <cell r="G1751">
            <v>0.52400000000000002</v>
          </cell>
          <cell r="H1751">
            <v>0.46</v>
          </cell>
          <cell r="I1751" t="str">
            <v>2          2</v>
          </cell>
          <cell r="J1751">
            <v>0.46</v>
          </cell>
          <cell r="K1751">
            <v>0.46</v>
          </cell>
          <cell r="L1751">
            <v>2003</v>
          </cell>
          <cell r="M1751" t="str">
            <v>No Trade</v>
          </cell>
          <cell r="N1751" t="str">
            <v>NG23</v>
          </cell>
          <cell r="O1751">
            <v>40.26</v>
          </cell>
          <cell r="P1751">
            <v>1</v>
          </cell>
        </row>
        <row r="1752">
          <cell r="A1752" t="str">
            <v>ON</v>
          </cell>
          <cell r="B1752">
            <v>2</v>
          </cell>
          <cell r="C1752">
            <v>3</v>
          </cell>
          <cell r="D1752" t="str">
            <v>P</v>
          </cell>
          <cell r="E1752">
            <v>4</v>
          </cell>
          <cell r="F1752">
            <v>37649</v>
          </cell>
          <cell r="G1752">
            <v>0.16700000000000001</v>
          </cell>
          <cell r="H1752">
            <v>0.22</v>
          </cell>
          <cell r="I1752" t="str">
            <v>0        260</v>
          </cell>
          <cell r="J1752">
            <v>0.20200000000000001</v>
          </cell>
          <cell r="K1752">
            <v>0.2</v>
          </cell>
          <cell r="L1752">
            <v>2003</v>
          </cell>
          <cell r="M1752">
            <v>3.2712472926545848</v>
          </cell>
          <cell r="N1752" t="str">
            <v>NG23</v>
          </cell>
          <cell r="O1752">
            <v>40.26</v>
          </cell>
          <cell r="P1752">
            <v>2</v>
          </cell>
        </row>
        <row r="1753">
          <cell r="A1753" t="str">
            <v>ON</v>
          </cell>
          <cell r="B1753">
            <v>2</v>
          </cell>
          <cell r="C1753">
            <v>3</v>
          </cell>
          <cell r="D1753" t="str">
            <v>C</v>
          </cell>
          <cell r="E1753">
            <v>4.05</v>
          </cell>
          <cell r="F1753">
            <v>37649</v>
          </cell>
          <cell r="G1753">
            <v>0.49299999999999999</v>
          </cell>
          <cell r="H1753">
            <v>0.43</v>
          </cell>
          <cell r="I1753" t="str">
            <v>4          0</v>
          </cell>
          <cell r="J1753">
            <v>0</v>
          </cell>
          <cell r="K1753">
            <v>0</v>
          </cell>
          <cell r="L1753">
            <v>2003</v>
          </cell>
          <cell r="M1753" t="str">
            <v>No Trade</v>
          </cell>
          <cell r="N1753" t="str">
            <v>NG23</v>
          </cell>
          <cell r="O1753">
            <v>40.26</v>
          </cell>
          <cell r="P1753">
            <v>1</v>
          </cell>
        </row>
        <row r="1754">
          <cell r="A1754" t="str">
            <v>ON</v>
          </cell>
          <cell r="B1754">
            <v>2</v>
          </cell>
          <cell r="C1754">
            <v>3</v>
          </cell>
          <cell r="D1754" t="str">
            <v>P</v>
          </cell>
          <cell r="E1754">
            <v>4.05</v>
          </cell>
          <cell r="F1754">
            <v>37649</v>
          </cell>
          <cell r="G1754">
            <v>0.186</v>
          </cell>
          <cell r="H1754">
            <v>0.24</v>
          </cell>
          <cell r="I1754" t="str">
            <v>2          0</v>
          </cell>
          <cell r="J1754">
            <v>0</v>
          </cell>
          <cell r="K1754">
            <v>0</v>
          </cell>
          <cell r="L1754">
            <v>2003</v>
          </cell>
          <cell r="M1754">
            <v>3.3172783746573362</v>
          </cell>
          <cell r="N1754" t="str">
            <v>NG23</v>
          </cell>
          <cell r="O1754">
            <v>40.26</v>
          </cell>
          <cell r="P1754">
            <v>2</v>
          </cell>
        </row>
        <row r="1755">
          <cell r="A1755" t="str">
            <v>ON</v>
          </cell>
          <cell r="B1755">
            <v>2</v>
          </cell>
          <cell r="C1755">
            <v>3</v>
          </cell>
          <cell r="D1755" t="str">
            <v>C</v>
          </cell>
          <cell r="E1755">
            <v>4.0999999999999996</v>
          </cell>
          <cell r="F1755">
            <v>37649</v>
          </cell>
          <cell r="G1755">
            <v>0.46500000000000002</v>
          </cell>
          <cell r="H1755">
            <v>0.4</v>
          </cell>
          <cell r="I1755" t="str">
            <v>8          2</v>
          </cell>
          <cell r="J1755">
            <v>0.38</v>
          </cell>
          <cell r="K1755">
            <v>0.379</v>
          </cell>
          <cell r="L1755">
            <v>2003</v>
          </cell>
          <cell r="M1755" t="str">
            <v>No Trade</v>
          </cell>
          <cell r="N1755" t="str">
            <v>NG23</v>
          </cell>
          <cell r="O1755">
            <v>40.26</v>
          </cell>
          <cell r="P1755">
            <v>1</v>
          </cell>
        </row>
        <row r="1756">
          <cell r="A1756" t="str">
            <v>ON</v>
          </cell>
          <cell r="B1756">
            <v>2</v>
          </cell>
          <cell r="C1756">
            <v>3</v>
          </cell>
          <cell r="D1756" t="str">
            <v>P</v>
          </cell>
          <cell r="E1756">
            <v>4.0999999999999996</v>
          </cell>
          <cell r="F1756">
            <v>37649</v>
          </cell>
          <cell r="G1756">
            <v>0.20699999999999999</v>
          </cell>
          <cell r="H1756">
            <v>0.26</v>
          </cell>
          <cell r="I1756" t="str">
            <v>6          2</v>
          </cell>
          <cell r="J1756">
            <v>0.27500000000000002</v>
          </cell>
          <cell r="K1756">
            <v>0.27400000000000002</v>
          </cell>
          <cell r="L1756">
            <v>2003</v>
          </cell>
          <cell r="M1756">
            <v>3.3654196191133092</v>
          </cell>
          <cell r="N1756" t="str">
            <v>NG23</v>
          </cell>
          <cell r="O1756">
            <v>40.26</v>
          </cell>
          <cell r="P1756">
            <v>2</v>
          </cell>
        </row>
        <row r="1757">
          <cell r="A1757" t="str">
            <v>ON</v>
          </cell>
          <cell r="B1757">
            <v>2</v>
          </cell>
          <cell r="C1757">
            <v>3</v>
          </cell>
          <cell r="D1757" t="str">
            <v>C</v>
          </cell>
          <cell r="E1757">
            <v>4.1500000000000004</v>
          </cell>
          <cell r="F1757">
            <v>37649</v>
          </cell>
          <cell r="G1757">
            <v>0.437</v>
          </cell>
          <cell r="H1757">
            <v>0.38</v>
          </cell>
          <cell r="I1757" t="str">
            <v>3          0</v>
          </cell>
          <cell r="J1757">
            <v>0</v>
          </cell>
          <cell r="K1757">
            <v>0</v>
          </cell>
          <cell r="L1757">
            <v>2003</v>
          </cell>
          <cell r="M1757" t="str">
            <v>No Trade</v>
          </cell>
          <cell r="N1757" t="str">
            <v>NG23</v>
          </cell>
          <cell r="O1757">
            <v>40.26</v>
          </cell>
          <cell r="P1757">
            <v>1</v>
          </cell>
        </row>
        <row r="1758">
          <cell r="A1758" t="str">
            <v>ON</v>
          </cell>
          <cell r="B1758">
            <v>2</v>
          </cell>
          <cell r="C1758">
            <v>3</v>
          </cell>
          <cell r="D1758" t="str">
            <v>P</v>
          </cell>
          <cell r="E1758">
            <v>4.1500000000000004</v>
          </cell>
          <cell r="F1758">
            <v>37649</v>
          </cell>
          <cell r="G1758">
            <v>0.22800000000000001</v>
          </cell>
          <cell r="H1758">
            <v>0.28999999999999998</v>
          </cell>
          <cell r="I1758" t="str">
            <v>0          0</v>
          </cell>
          <cell r="J1758">
            <v>0</v>
          </cell>
          <cell r="K1758">
            <v>0</v>
          </cell>
          <cell r="L1758">
            <v>2003</v>
          </cell>
          <cell r="M1758">
            <v>3.4093670713772992</v>
          </cell>
          <cell r="N1758" t="str">
            <v>NG23</v>
          </cell>
          <cell r="O1758">
            <v>40.26</v>
          </cell>
          <cell r="P1758">
            <v>2</v>
          </cell>
        </row>
        <row r="1759">
          <cell r="A1759" t="str">
            <v>ON</v>
          </cell>
          <cell r="B1759">
            <v>2</v>
          </cell>
          <cell r="C1759">
            <v>3</v>
          </cell>
          <cell r="D1759" t="str">
            <v>C</v>
          </cell>
          <cell r="E1759">
            <v>4.2</v>
          </cell>
          <cell r="F1759">
            <v>37649</v>
          </cell>
          <cell r="G1759">
            <v>0.40899999999999997</v>
          </cell>
          <cell r="H1759">
            <v>0.35</v>
          </cell>
          <cell r="I1759" t="str">
            <v>9         10</v>
          </cell>
          <cell r="J1759">
            <v>0</v>
          </cell>
          <cell r="K1759">
            <v>0</v>
          </cell>
          <cell r="L1759">
            <v>2003</v>
          </cell>
          <cell r="M1759" t="str">
            <v>No Trade</v>
          </cell>
          <cell r="N1759" t="str">
            <v>NG23</v>
          </cell>
          <cell r="O1759">
            <v>40.26</v>
          </cell>
          <cell r="P1759">
            <v>1</v>
          </cell>
        </row>
        <row r="1760">
          <cell r="A1760" t="str">
            <v>ON</v>
          </cell>
          <cell r="B1760">
            <v>2</v>
          </cell>
          <cell r="C1760">
            <v>3</v>
          </cell>
          <cell r="D1760" t="str">
            <v>P</v>
          </cell>
          <cell r="E1760">
            <v>4.2</v>
          </cell>
          <cell r="F1760">
            <v>37649</v>
          </cell>
          <cell r="G1760">
            <v>0.251</v>
          </cell>
          <cell r="H1760">
            <v>0.31</v>
          </cell>
          <cell r="I1760" t="str">
            <v>6         10</v>
          </cell>
          <cell r="J1760">
            <v>0</v>
          </cell>
          <cell r="K1760">
            <v>0</v>
          </cell>
          <cell r="L1760">
            <v>2003</v>
          </cell>
          <cell r="M1760">
            <v>3.4553140751198788</v>
          </cell>
          <cell r="N1760" t="str">
            <v>NG23</v>
          </cell>
          <cell r="O1760">
            <v>40.26</v>
          </cell>
          <cell r="P1760">
            <v>2</v>
          </cell>
        </row>
        <row r="1761">
          <cell r="A1761" t="str">
            <v>ON</v>
          </cell>
          <cell r="B1761">
            <v>2</v>
          </cell>
          <cell r="C1761">
            <v>3</v>
          </cell>
          <cell r="D1761" t="str">
            <v>C</v>
          </cell>
          <cell r="E1761">
            <v>4.25</v>
          </cell>
          <cell r="F1761">
            <v>37649</v>
          </cell>
          <cell r="G1761">
            <v>0.38500000000000001</v>
          </cell>
          <cell r="H1761">
            <v>0.33</v>
          </cell>
          <cell r="I1761" t="str">
            <v>7        600</v>
          </cell>
          <cell r="J1761">
            <v>0</v>
          </cell>
          <cell r="K1761">
            <v>0</v>
          </cell>
          <cell r="L1761">
            <v>2003</v>
          </cell>
          <cell r="M1761" t="str">
            <v>No Trade</v>
          </cell>
          <cell r="N1761" t="str">
            <v>NG23</v>
          </cell>
          <cell r="O1761">
            <v>40.26</v>
          </cell>
          <cell r="P1761">
            <v>1</v>
          </cell>
        </row>
        <row r="1762">
          <cell r="A1762" t="str">
            <v>ON</v>
          </cell>
          <cell r="B1762">
            <v>2</v>
          </cell>
          <cell r="C1762">
            <v>3</v>
          </cell>
          <cell r="D1762" t="str">
            <v>P</v>
          </cell>
          <cell r="E1762">
            <v>4.25</v>
          </cell>
          <cell r="F1762">
            <v>37649</v>
          </cell>
          <cell r="G1762">
            <v>0.27600000000000002</v>
          </cell>
          <cell r="H1762">
            <v>0.34</v>
          </cell>
          <cell r="I1762" t="str">
            <v>4        600</v>
          </cell>
          <cell r="J1762">
            <v>0</v>
          </cell>
          <cell r="K1762">
            <v>0</v>
          </cell>
          <cell r="L1762">
            <v>2003</v>
          </cell>
          <cell r="M1762">
            <v>3.5029093538425427</v>
          </cell>
          <cell r="N1762" t="str">
            <v>NG23</v>
          </cell>
          <cell r="O1762">
            <v>40.26</v>
          </cell>
          <cell r="P1762">
            <v>2</v>
          </cell>
        </row>
        <row r="1763">
          <cell r="A1763" t="str">
            <v>ON</v>
          </cell>
          <cell r="B1763">
            <v>2</v>
          </cell>
          <cell r="C1763">
            <v>3</v>
          </cell>
          <cell r="D1763" t="str">
            <v>C</v>
          </cell>
          <cell r="E1763">
            <v>4.3</v>
          </cell>
          <cell r="F1763">
            <v>37649</v>
          </cell>
          <cell r="G1763">
            <v>0.36</v>
          </cell>
          <cell r="H1763">
            <v>0.31</v>
          </cell>
          <cell r="I1763" t="str">
            <v>6        100</v>
          </cell>
          <cell r="J1763">
            <v>0</v>
          </cell>
          <cell r="K1763">
            <v>0</v>
          </cell>
          <cell r="L1763">
            <v>2003</v>
          </cell>
          <cell r="M1763" t="str">
            <v>No Trade</v>
          </cell>
          <cell r="N1763" t="str">
            <v>NG23</v>
          </cell>
          <cell r="O1763">
            <v>40.26</v>
          </cell>
          <cell r="P1763">
            <v>1</v>
          </cell>
        </row>
        <row r="1764">
          <cell r="A1764" t="str">
            <v>ON</v>
          </cell>
          <cell r="B1764">
            <v>2</v>
          </cell>
          <cell r="C1764">
            <v>3</v>
          </cell>
          <cell r="D1764" t="str">
            <v>P</v>
          </cell>
          <cell r="E1764">
            <v>4.3</v>
          </cell>
          <cell r="F1764">
            <v>37649</v>
          </cell>
          <cell r="G1764">
            <v>0.30099999999999999</v>
          </cell>
          <cell r="H1764">
            <v>0.37</v>
          </cell>
          <cell r="I1764" t="str">
            <v>3        100</v>
          </cell>
          <cell r="J1764">
            <v>0</v>
          </cell>
          <cell r="K1764">
            <v>0</v>
          </cell>
          <cell r="L1764">
            <v>2003</v>
          </cell>
          <cell r="M1764">
            <v>3.5468784905434285</v>
          </cell>
          <cell r="N1764" t="str">
            <v>NG23</v>
          </cell>
          <cell r="O1764">
            <v>40.26</v>
          </cell>
          <cell r="P1764">
            <v>2</v>
          </cell>
        </row>
        <row r="1765">
          <cell r="A1765" t="str">
            <v>ON</v>
          </cell>
          <cell r="B1765">
            <v>2</v>
          </cell>
          <cell r="C1765">
            <v>3</v>
          </cell>
          <cell r="D1765" t="str">
            <v>C</v>
          </cell>
          <cell r="E1765">
            <v>4.3499999999999996</v>
          </cell>
          <cell r="F1765">
            <v>37649</v>
          </cell>
          <cell r="G1765">
            <v>0.33700000000000002</v>
          </cell>
          <cell r="H1765">
            <v>0.28999999999999998</v>
          </cell>
          <cell r="I1765" t="str">
            <v>6        100</v>
          </cell>
          <cell r="J1765">
            <v>0</v>
          </cell>
          <cell r="K1765">
            <v>0</v>
          </cell>
          <cell r="L1765">
            <v>2003</v>
          </cell>
          <cell r="M1765" t="str">
            <v>No Trade</v>
          </cell>
          <cell r="N1765" t="str">
            <v>NG23</v>
          </cell>
          <cell r="O1765">
            <v>40.26</v>
          </cell>
          <cell r="P1765">
            <v>1</v>
          </cell>
        </row>
        <row r="1766">
          <cell r="A1766" t="str">
            <v>ON</v>
          </cell>
          <cell r="B1766">
            <v>2</v>
          </cell>
          <cell r="C1766">
            <v>3</v>
          </cell>
          <cell r="D1766" t="str">
            <v>P</v>
          </cell>
          <cell r="E1766">
            <v>4.3499999999999996</v>
          </cell>
          <cell r="F1766">
            <v>37649</v>
          </cell>
          <cell r="G1766">
            <v>0.32800000000000001</v>
          </cell>
          <cell r="H1766">
            <v>0.4</v>
          </cell>
          <cell r="I1766" t="str">
            <v>3        100</v>
          </cell>
          <cell r="J1766">
            <v>0</v>
          </cell>
          <cell r="K1766">
            <v>0</v>
          </cell>
          <cell r="L1766">
            <v>2003</v>
          </cell>
          <cell r="M1766">
            <v>3.5924792372967551</v>
          </cell>
          <cell r="N1766" t="str">
            <v>NG23</v>
          </cell>
          <cell r="O1766">
            <v>40.26</v>
          </cell>
          <cell r="P1766">
            <v>2</v>
          </cell>
        </row>
        <row r="1767">
          <cell r="A1767" t="str">
            <v>ON</v>
          </cell>
          <cell r="B1767">
            <v>2</v>
          </cell>
          <cell r="C1767">
            <v>3</v>
          </cell>
          <cell r="D1767" t="str">
            <v>C</v>
          </cell>
          <cell r="E1767">
            <v>4.4000000000000004</v>
          </cell>
          <cell r="F1767">
            <v>37649</v>
          </cell>
          <cell r="G1767">
            <v>0.315</v>
          </cell>
          <cell r="H1767">
            <v>0.27</v>
          </cell>
          <cell r="I1767" t="str">
            <v>7          0</v>
          </cell>
          <cell r="J1767">
            <v>0</v>
          </cell>
          <cell r="K1767">
            <v>0</v>
          </cell>
          <cell r="L1767">
            <v>2003</v>
          </cell>
          <cell r="M1767" t="str">
            <v>No Trade</v>
          </cell>
          <cell r="N1767" t="str">
            <v>NG23</v>
          </cell>
          <cell r="O1767">
            <v>40.26</v>
          </cell>
          <cell r="P1767">
            <v>1</v>
          </cell>
        </row>
        <row r="1768">
          <cell r="A1768" t="str">
            <v>ON</v>
          </cell>
          <cell r="B1768">
            <v>2</v>
          </cell>
          <cell r="C1768">
            <v>3</v>
          </cell>
          <cell r="D1768" t="str">
            <v>P</v>
          </cell>
          <cell r="E1768">
            <v>4.4000000000000004</v>
          </cell>
          <cell r="F1768">
            <v>37649</v>
          </cell>
          <cell r="G1768">
            <v>0.35599999999999998</v>
          </cell>
          <cell r="H1768">
            <v>0.43</v>
          </cell>
          <cell r="I1768" t="str">
            <v>3          0</v>
          </cell>
          <cell r="J1768">
            <v>0</v>
          </cell>
          <cell r="K1768">
            <v>0</v>
          </cell>
          <cell r="L1768">
            <v>2003</v>
          </cell>
          <cell r="M1768">
            <v>3.6372026296933786</v>
          </cell>
          <cell r="N1768" t="str">
            <v>NG23</v>
          </cell>
          <cell r="O1768">
            <v>40.26</v>
          </cell>
          <cell r="P1768">
            <v>2</v>
          </cell>
        </row>
        <row r="1769">
          <cell r="A1769" t="str">
            <v>ON</v>
          </cell>
          <cell r="B1769">
            <v>2</v>
          </cell>
          <cell r="C1769">
            <v>3</v>
          </cell>
          <cell r="D1769" t="str">
            <v>C</v>
          </cell>
          <cell r="E1769">
            <v>4.45</v>
          </cell>
          <cell r="F1769">
            <v>37649</v>
          </cell>
          <cell r="G1769">
            <v>0.29499999999999998</v>
          </cell>
          <cell r="H1769">
            <v>0.25</v>
          </cell>
          <cell r="I1769" t="str">
            <v>9          0</v>
          </cell>
          <cell r="J1769">
            <v>0</v>
          </cell>
          <cell r="K1769">
            <v>0</v>
          </cell>
          <cell r="L1769">
            <v>2003</v>
          </cell>
          <cell r="M1769" t="str">
            <v>No Trade</v>
          </cell>
          <cell r="N1769" t="str">
            <v>NG23</v>
          </cell>
          <cell r="O1769">
            <v>40.26</v>
          </cell>
          <cell r="P1769">
            <v>1</v>
          </cell>
        </row>
        <row r="1770">
          <cell r="A1770" t="str">
            <v>ON</v>
          </cell>
          <cell r="B1770">
            <v>2</v>
          </cell>
          <cell r="C1770">
            <v>3</v>
          </cell>
          <cell r="D1770" t="str">
            <v>P</v>
          </cell>
          <cell r="E1770">
            <v>4.45</v>
          </cell>
          <cell r="F1770">
            <v>37649</v>
          </cell>
          <cell r="G1770">
            <v>0.46500000000000002</v>
          </cell>
          <cell r="H1770">
            <v>0.46</v>
          </cell>
          <cell r="I1770" t="str">
            <v>5          0</v>
          </cell>
          <cell r="J1770">
            <v>0</v>
          </cell>
          <cell r="K1770">
            <v>0</v>
          </cell>
          <cell r="L1770">
            <v>2003</v>
          </cell>
          <cell r="M1770">
            <v>3.8482421533941369</v>
          </cell>
          <cell r="N1770" t="str">
            <v>NG23</v>
          </cell>
          <cell r="O1770">
            <v>40.26</v>
          </cell>
          <cell r="P1770">
            <v>2</v>
          </cell>
        </row>
        <row r="1771">
          <cell r="A1771" t="str">
            <v>ON</v>
          </cell>
          <cell r="B1771">
            <v>2</v>
          </cell>
          <cell r="C1771">
            <v>3</v>
          </cell>
          <cell r="D1771" t="str">
            <v>C</v>
          </cell>
          <cell r="E1771">
            <v>4.5</v>
          </cell>
          <cell r="F1771">
            <v>37649</v>
          </cell>
          <cell r="G1771">
            <v>0.27600000000000002</v>
          </cell>
          <cell r="H1771">
            <v>0.24</v>
          </cell>
          <cell r="I1771" t="str">
            <v>2         14</v>
          </cell>
          <cell r="J1771">
            <v>0.24</v>
          </cell>
          <cell r="K1771">
            <v>0.22500000000000001</v>
          </cell>
          <cell r="L1771">
            <v>2003</v>
          </cell>
          <cell r="M1771" t="str">
            <v>No Trade</v>
          </cell>
          <cell r="N1771" t="str">
            <v>NG23</v>
          </cell>
          <cell r="O1771">
            <v>40.26</v>
          </cell>
          <cell r="P1771">
            <v>1</v>
          </cell>
        </row>
        <row r="1772">
          <cell r="A1772" t="str">
            <v>ON</v>
          </cell>
          <cell r="B1772">
            <v>2</v>
          </cell>
          <cell r="C1772">
            <v>3</v>
          </cell>
          <cell r="D1772" t="str">
            <v>C</v>
          </cell>
          <cell r="E1772">
            <v>4.55</v>
          </cell>
          <cell r="F1772">
            <v>37649</v>
          </cell>
          <cell r="G1772">
            <v>0.25800000000000001</v>
          </cell>
          <cell r="H1772">
            <v>0.22</v>
          </cell>
          <cell r="I1772" t="str">
            <v>6          0</v>
          </cell>
          <cell r="J1772">
            <v>0</v>
          </cell>
          <cell r="K1772">
            <v>0</v>
          </cell>
          <cell r="L1772">
            <v>2003</v>
          </cell>
          <cell r="M1772" t="str">
            <v>No Trade</v>
          </cell>
          <cell r="N1772" t="str">
            <v>NG23</v>
          </cell>
          <cell r="O1772">
            <v>40.26</v>
          </cell>
          <cell r="P1772">
            <v>1</v>
          </cell>
        </row>
        <row r="1773">
          <cell r="A1773" t="str">
            <v>ON</v>
          </cell>
          <cell r="B1773">
            <v>2</v>
          </cell>
          <cell r="C1773">
            <v>3</v>
          </cell>
          <cell r="D1773" t="str">
            <v>P</v>
          </cell>
          <cell r="E1773">
            <v>4.55</v>
          </cell>
          <cell r="F1773">
            <v>37649</v>
          </cell>
          <cell r="G1773">
            <v>0.44800000000000001</v>
          </cell>
          <cell r="H1773">
            <v>0.53</v>
          </cell>
          <cell r="I1773" t="str">
            <v>1          0</v>
          </cell>
          <cell r="J1773">
            <v>0</v>
          </cell>
          <cell r="K1773">
            <v>0</v>
          </cell>
          <cell r="L1773">
            <v>2003</v>
          </cell>
          <cell r="M1773">
            <v>3.771117972776433</v>
          </cell>
          <cell r="N1773" t="str">
            <v>NG23</v>
          </cell>
          <cell r="O1773">
            <v>40.26</v>
          </cell>
          <cell r="P1773">
            <v>2</v>
          </cell>
        </row>
        <row r="1774">
          <cell r="A1774" t="str">
            <v>ON</v>
          </cell>
          <cell r="B1774">
            <v>2</v>
          </cell>
          <cell r="C1774">
            <v>3</v>
          </cell>
          <cell r="D1774" t="str">
            <v>C</v>
          </cell>
          <cell r="E1774">
            <v>4.5999999999999996</v>
          </cell>
          <cell r="F1774">
            <v>37649</v>
          </cell>
          <cell r="G1774">
            <v>0.24099999999999999</v>
          </cell>
          <cell r="H1774">
            <v>0.21</v>
          </cell>
          <cell r="I1774" t="str">
            <v>2          0</v>
          </cell>
          <cell r="J1774">
            <v>0</v>
          </cell>
          <cell r="K1774">
            <v>0</v>
          </cell>
          <cell r="L1774">
            <v>2003</v>
          </cell>
          <cell r="M1774" t="str">
            <v>No Trade</v>
          </cell>
          <cell r="N1774" t="str">
            <v>NG23</v>
          </cell>
          <cell r="O1774">
            <v>40.26</v>
          </cell>
          <cell r="P1774">
            <v>1</v>
          </cell>
        </row>
        <row r="1775">
          <cell r="A1775" t="str">
            <v>ON</v>
          </cell>
          <cell r="B1775">
            <v>2</v>
          </cell>
          <cell r="C1775">
            <v>3</v>
          </cell>
          <cell r="D1775" t="str">
            <v>C</v>
          </cell>
          <cell r="E1775">
            <v>4.6500000000000004</v>
          </cell>
          <cell r="F1775">
            <v>37649</v>
          </cell>
          <cell r="G1775">
            <v>0.224</v>
          </cell>
          <cell r="H1775">
            <v>0.19</v>
          </cell>
          <cell r="I1775" t="str">
            <v>8          0</v>
          </cell>
          <cell r="J1775">
            <v>0</v>
          </cell>
          <cell r="K1775">
            <v>0</v>
          </cell>
          <cell r="L1775">
            <v>2003</v>
          </cell>
          <cell r="M1775" t="str">
            <v>No Trade</v>
          </cell>
          <cell r="N1775" t="str">
            <v>NG23</v>
          </cell>
          <cell r="O1775">
            <v>40.26</v>
          </cell>
          <cell r="P1775">
            <v>1</v>
          </cell>
        </row>
        <row r="1776">
          <cell r="A1776" t="str">
            <v>ON</v>
          </cell>
          <cell r="B1776">
            <v>2</v>
          </cell>
          <cell r="C1776">
            <v>3</v>
          </cell>
          <cell r="D1776" t="str">
            <v>C</v>
          </cell>
          <cell r="E1776">
            <v>4.7</v>
          </cell>
          <cell r="F1776">
            <v>37649</v>
          </cell>
          <cell r="G1776">
            <v>0.20899999999999999</v>
          </cell>
          <cell r="H1776">
            <v>0.18</v>
          </cell>
          <cell r="I1776" t="str">
            <v>5          5</v>
          </cell>
          <cell r="J1776">
            <v>0.19</v>
          </cell>
          <cell r="K1776">
            <v>0.19</v>
          </cell>
          <cell r="L1776">
            <v>2003</v>
          </cell>
          <cell r="M1776" t="str">
            <v>No Trade</v>
          </cell>
          <cell r="N1776" t="str">
            <v>NG23</v>
          </cell>
          <cell r="O1776">
            <v>40.26</v>
          </cell>
          <cell r="P1776">
            <v>1</v>
          </cell>
        </row>
        <row r="1777">
          <cell r="A1777" t="str">
            <v>ON</v>
          </cell>
          <cell r="B1777">
            <v>2</v>
          </cell>
          <cell r="C1777">
            <v>3</v>
          </cell>
          <cell r="D1777" t="str">
            <v>C</v>
          </cell>
          <cell r="E1777">
            <v>4.75</v>
          </cell>
          <cell r="F1777">
            <v>37649</v>
          </cell>
          <cell r="G1777">
            <v>0.19500000000000001</v>
          </cell>
          <cell r="H1777">
            <v>0.17</v>
          </cell>
          <cell r="I1777" t="str">
            <v>2          0</v>
          </cell>
          <cell r="J1777">
            <v>0</v>
          </cell>
          <cell r="K1777">
            <v>0</v>
          </cell>
          <cell r="L1777">
            <v>2003</v>
          </cell>
          <cell r="M1777" t="str">
            <v>No Trade</v>
          </cell>
          <cell r="N1777" t="str">
            <v>NG23</v>
          </cell>
          <cell r="O1777">
            <v>40.26</v>
          </cell>
          <cell r="P1777">
            <v>1</v>
          </cell>
        </row>
        <row r="1778">
          <cell r="A1778" t="str">
            <v>ON</v>
          </cell>
          <cell r="B1778">
            <v>2</v>
          </cell>
          <cell r="C1778">
            <v>3</v>
          </cell>
          <cell r="D1778" t="str">
            <v>C</v>
          </cell>
          <cell r="E1778">
            <v>4.8</v>
          </cell>
          <cell r="F1778">
            <v>37649</v>
          </cell>
          <cell r="G1778">
            <v>0.182</v>
          </cell>
          <cell r="H1778">
            <v>0.16</v>
          </cell>
          <cell r="I1778" t="str">
            <v>1          0</v>
          </cell>
          <cell r="J1778">
            <v>0</v>
          </cell>
          <cell r="K1778">
            <v>0</v>
          </cell>
          <cell r="L1778">
            <v>2003</v>
          </cell>
          <cell r="M1778" t="str">
            <v>No Trade</v>
          </cell>
          <cell r="N1778" t="str">
            <v>NG23</v>
          </cell>
          <cell r="O1778">
            <v>40.26</v>
          </cell>
          <cell r="P1778">
            <v>1</v>
          </cell>
        </row>
        <row r="1779">
          <cell r="A1779" t="str">
            <v>ON</v>
          </cell>
          <cell r="B1779">
            <v>2</v>
          </cell>
          <cell r="C1779">
            <v>3</v>
          </cell>
          <cell r="D1779" t="str">
            <v>C</v>
          </cell>
          <cell r="E1779">
            <v>4.8499999999999996</v>
          </cell>
          <cell r="F1779">
            <v>37649</v>
          </cell>
          <cell r="G1779">
            <v>0.17</v>
          </cell>
          <cell r="H1779">
            <v>0.15</v>
          </cell>
          <cell r="I1779" t="str">
            <v>0          0</v>
          </cell>
          <cell r="J1779">
            <v>0</v>
          </cell>
          <cell r="K1779">
            <v>0</v>
          </cell>
          <cell r="L1779">
            <v>2003</v>
          </cell>
          <cell r="M1779" t="str">
            <v>No Trade</v>
          </cell>
          <cell r="N1779" t="str">
            <v>NG23</v>
          </cell>
          <cell r="O1779">
            <v>40.26</v>
          </cell>
          <cell r="P1779">
            <v>1</v>
          </cell>
        </row>
        <row r="1780">
          <cell r="A1780" t="str">
            <v>ON</v>
          </cell>
          <cell r="B1780">
            <v>2</v>
          </cell>
          <cell r="C1780">
            <v>3</v>
          </cell>
          <cell r="D1780" t="str">
            <v>C</v>
          </cell>
          <cell r="E1780">
            <v>4.9000000000000004</v>
          </cell>
          <cell r="F1780">
            <v>37649</v>
          </cell>
          <cell r="G1780">
            <v>0.158</v>
          </cell>
          <cell r="H1780">
            <v>0.14000000000000001</v>
          </cell>
          <cell r="I1780" t="str">
            <v>0          0</v>
          </cell>
          <cell r="J1780">
            <v>0</v>
          </cell>
          <cell r="K1780">
            <v>0</v>
          </cell>
          <cell r="L1780">
            <v>2003</v>
          </cell>
          <cell r="M1780" t="str">
            <v>No Trade</v>
          </cell>
          <cell r="N1780" t="str">
            <v>NG23</v>
          </cell>
          <cell r="O1780">
            <v>40.26</v>
          </cell>
          <cell r="P1780">
            <v>1</v>
          </cell>
        </row>
        <row r="1781">
          <cell r="A1781" t="str">
            <v>ON</v>
          </cell>
          <cell r="B1781">
            <v>2</v>
          </cell>
          <cell r="C1781">
            <v>3</v>
          </cell>
          <cell r="D1781" t="str">
            <v>C</v>
          </cell>
          <cell r="E1781">
            <v>4.95</v>
          </cell>
          <cell r="F1781">
            <v>37649</v>
          </cell>
          <cell r="G1781">
            <v>0.14699999999999999</v>
          </cell>
          <cell r="H1781">
            <v>0.13</v>
          </cell>
          <cell r="I1781" t="str">
            <v>1          0</v>
          </cell>
          <cell r="J1781">
            <v>0</v>
          </cell>
          <cell r="K1781">
            <v>0</v>
          </cell>
          <cell r="L1781">
            <v>2003</v>
          </cell>
          <cell r="M1781" t="str">
            <v>No Trade</v>
          </cell>
          <cell r="N1781" t="str">
            <v>NG23</v>
          </cell>
          <cell r="O1781">
            <v>40.26</v>
          </cell>
          <cell r="P1781">
            <v>1</v>
          </cell>
        </row>
        <row r="1782">
          <cell r="A1782" t="str">
            <v>ON</v>
          </cell>
          <cell r="B1782">
            <v>2</v>
          </cell>
          <cell r="C1782">
            <v>3</v>
          </cell>
          <cell r="D1782" t="str">
            <v>C</v>
          </cell>
          <cell r="E1782">
            <v>5</v>
          </cell>
          <cell r="F1782">
            <v>37649</v>
          </cell>
          <cell r="G1782">
            <v>0.13700000000000001</v>
          </cell>
          <cell r="H1782">
            <v>0.12</v>
          </cell>
          <cell r="I1782" t="str">
            <v>2        270</v>
          </cell>
          <cell r="J1782">
            <v>0.13</v>
          </cell>
          <cell r="K1782">
            <v>0.115</v>
          </cell>
          <cell r="L1782">
            <v>2003</v>
          </cell>
          <cell r="M1782" t="str">
            <v>No Trade</v>
          </cell>
          <cell r="N1782" t="str">
            <v>NG23</v>
          </cell>
          <cell r="O1782">
            <v>40.26</v>
          </cell>
          <cell r="P1782">
            <v>1</v>
          </cell>
        </row>
        <row r="1783">
          <cell r="A1783" t="str">
            <v>ON</v>
          </cell>
          <cell r="B1783">
            <v>2</v>
          </cell>
          <cell r="C1783">
            <v>3</v>
          </cell>
          <cell r="D1783" t="str">
            <v>C</v>
          </cell>
          <cell r="E1783">
            <v>5.05</v>
          </cell>
          <cell r="F1783">
            <v>37649</v>
          </cell>
          <cell r="G1783">
            <v>0.128</v>
          </cell>
          <cell r="H1783">
            <v>0.11</v>
          </cell>
          <cell r="I1783" t="str">
            <v>4          0</v>
          </cell>
          <cell r="J1783">
            <v>0</v>
          </cell>
          <cell r="K1783">
            <v>0</v>
          </cell>
          <cell r="L1783">
            <v>2003</v>
          </cell>
          <cell r="M1783" t="str">
            <v>No Trade</v>
          </cell>
          <cell r="N1783" t="str">
            <v>NG23</v>
          </cell>
          <cell r="O1783">
            <v>40.26</v>
          </cell>
          <cell r="P1783">
            <v>1</v>
          </cell>
        </row>
        <row r="1784">
          <cell r="A1784" t="str">
            <v>ON</v>
          </cell>
          <cell r="B1784">
            <v>2</v>
          </cell>
          <cell r="C1784">
            <v>3</v>
          </cell>
          <cell r="D1784" t="str">
            <v>C</v>
          </cell>
          <cell r="E1784">
            <v>5.0999999999999996</v>
          </cell>
          <cell r="F1784">
            <v>37649</v>
          </cell>
          <cell r="G1784">
            <v>0.11899999999999999</v>
          </cell>
          <cell r="H1784">
            <v>0.1</v>
          </cell>
          <cell r="I1784" t="str">
            <v>7          0</v>
          </cell>
          <cell r="J1784">
            <v>0</v>
          </cell>
          <cell r="K1784">
            <v>0</v>
          </cell>
          <cell r="L1784">
            <v>2003</v>
          </cell>
          <cell r="M1784" t="str">
            <v>No Trade</v>
          </cell>
          <cell r="N1784" t="str">
            <v>NG23</v>
          </cell>
          <cell r="O1784">
            <v>40.26</v>
          </cell>
          <cell r="P1784">
            <v>1</v>
          </cell>
        </row>
        <row r="1785">
          <cell r="A1785" t="str">
            <v>ON</v>
          </cell>
          <cell r="B1785">
            <v>2</v>
          </cell>
          <cell r="C1785">
            <v>3</v>
          </cell>
          <cell r="D1785" t="str">
            <v>C</v>
          </cell>
          <cell r="E1785">
            <v>5.15</v>
          </cell>
          <cell r="F1785">
            <v>37649</v>
          </cell>
          <cell r="G1785">
            <v>0.111</v>
          </cell>
          <cell r="H1785">
            <v>0.1</v>
          </cell>
          <cell r="I1785" t="str">
            <v>0          0</v>
          </cell>
          <cell r="J1785">
            <v>0</v>
          </cell>
          <cell r="K1785">
            <v>0</v>
          </cell>
          <cell r="L1785">
            <v>2003</v>
          </cell>
          <cell r="M1785" t="str">
            <v>No Trade</v>
          </cell>
          <cell r="N1785" t="str">
            <v>NG23</v>
          </cell>
          <cell r="O1785">
            <v>40.26</v>
          </cell>
          <cell r="P1785">
            <v>1</v>
          </cell>
        </row>
        <row r="1786">
          <cell r="A1786" t="str">
            <v>ON</v>
          </cell>
          <cell r="B1786">
            <v>2</v>
          </cell>
          <cell r="C1786">
            <v>3</v>
          </cell>
          <cell r="D1786" t="str">
            <v>C</v>
          </cell>
          <cell r="E1786">
            <v>5.2</v>
          </cell>
          <cell r="F1786">
            <v>37649</v>
          </cell>
          <cell r="G1786">
            <v>0.104</v>
          </cell>
          <cell r="H1786">
            <v>0.09</v>
          </cell>
          <cell r="I1786" t="str">
            <v>3          1</v>
          </cell>
          <cell r="J1786">
            <v>0.1</v>
          </cell>
          <cell r="K1786">
            <v>0.1</v>
          </cell>
          <cell r="L1786">
            <v>2003</v>
          </cell>
          <cell r="M1786" t="str">
            <v>No Trade</v>
          </cell>
          <cell r="N1786" t="str">
            <v>NG23</v>
          </cell>
          <cell r="O1786">
            <v>40.26</v>
          </cell>
          <cell r="P1786">
            <v>1</v>
          </cell>
        </row>
        <row r="1787">
          <cell r="A1787" t="str">
            <v>ON</v>
          </cell>
          <cell r="B1787">
            <v>2</v>
          </cell>
          <cell r="C1787">
            <v>3</v>
          </cell>
          <cell r="D1787" t="str">
            <v>C</v>
          </cell>
          <cell r="E1787">
            <v>5.25</v>
          </cell>
          <cell r="F1787">
            <v>37649</v>
          </cell>
          <cell r="G1787">
            <v>9.7000000000000003E-2</v>
          </cell>
          <cell r="H1787">
            <v>0.08</v>
          </cell>
          <cell r="I1787" t="str">
            <v>7          0</v>
          </cell>
          <cell r="J1787">
            <v>0</v>
          </cell>
          <cell r="K1787">
            <v>0</v>
          </cell>
          <cell r="L1787">
            <v>2003</v>
          </cell>
          <cell r="M1787" t="str">
            <v>No Trade</v>
          </cell>
          <cell r="N1787" t="str">
            <v>NG23</v>
          </cell>
          <cell r="O1787">
            <v>40.26</v>
          </cell>
          <cell r="P1787">
            <v>1</v>
          </cell>
        </row>
        <row r="1788">
          <cell r="A1788" t="str">
            <v>ON</v>
          </cell>
          <cell r="B1788">
            <v>2</v>
          </cell>
          <cell r="C1788">
            <v>3</v>
          </cell>
          <cell r="D1788" t="str">
            <v>C</v>
          </cell>
          <cell r="E1788">
            <v>5.3</v>
          </cell>
          <cell r="F1788">
            <v>37649</v>
          </cell>
          <cell r="G1788">
            <v>0.09</v>
          </cell>
          <cell r="H1788">
            <v>0.08</v>
          </cell>
          <cell r="I1788" t="str">
            <v>2         12</v>
          </cell>
          <cell r="J1788">
            <v>0</v>
          </cell>
          <cell r="K1788">
            <v>0</v>
          </cell>
          <cell r="L1788">
            <v>2003</v>
          </cell>
          <cell r="M1788" t="str">
            <v>No Trade</v>
          </cell>
          <cell r="N1788" t="str">
            <v>NG23</v>
          </cell>
          <cell r="O1788">
            <v>40.26</v>
          </cell>
          <cell r="P1788">
            <v>1</v>
          </cell>
        </row>
        <row r="1789">
          <cell r="A1789" t="str">
            <v>ON</v>
          </cell>
          <cell r="B1789">
            <v>2</v>
          </cell>
          <cell r="C1789">
            <v>3</v>
          </cell>
          <cell r="D1789" t="str">
            <v>C</v>
          </cell>
          <cell r="E1789">
            <v>5.35</v>
          </cell>
          <cell r="F1789">
            <v>37649</v>
          </cell>
          <cell r="G1789">
            <v>8.4000000000000005E-2</v>
          </cell>
          <cell r="H1789">
            <v>7.0000000000000007E-2</v>
          </cell>
          <cell r="I1789" t="str">
            <v>6          0</v>
          </cell>
          <cell r="J1789">
            <v>0</v>
          </cell>
          <cell r="K1789">
            <v>0</v>
          </cell>
          <cell r="L1789">
            <v>2003</v>
          </cell>
          <cell r="M1789" t="str">
            <v>No Trade</v>
          </cell>
          <cell r="N1789" t="str">
            <v>NG23</v>
          </cell>
          <cell r="O1789">
            <v>40.26</v>
          </cell>
          <cell r="P1789">
            <v>1</v>
          </cell>
        </row>
        <row r="1790">
          <cell r="A1790" t="str">
            <v>ON</v>
          </cell>
          <cell r="B1790">
            <v>2</v>
          </cell>
          <cell r="C1790">
            <v>3</v>
          </cell>
          <cell r="D1790" t="str">
            <v>C</v>
          </cell>
          <cell r="E1790">
            <v>5.4</v>
          </cell>
          <cell r="F1790">
            <v>37649</v>
          </cell>
          <cell r="G1790">
            <v>7.9000000000000001E-2</v>
          </cell>
          <cell r="H1790">
            <v>7.0000000000000007E-2</v>
          </cell>
          <cell r="I1790" t="str">
            <v>1          0</v>
          </cell>
          <cell r="J1790">
            <v>0</v>
          </cell>
          <cell r="K1790">
            <v>0</v>
          </cell>
          <cell r="L1790">
            <v>2003</v>
          </cell>
          <cell r="M1790" t="str">
            <v>No Trade</v>
          </cell>
          <cell r="N1790" t="str">
            <v>NG23</v>
          </cell>
          <cell r="O1790">
            <v>40.26</v>
          </cell>
          <cell r="P1790">
            <v>1</v>
          </cell>
        </row>
        <row r="1791">
          <cell r="A1791" t="str">
            <v>ON</v>
          </cell>
          <cell r="B1791">
            <v>2</v>
          </cell>
          <cell r="C1791">
            <v>3</v>
          </cell>
          <cell r="D1791" t="str">
            <v>C</v>
          </cell>
          <cell r="E1791">
            <v>5.45</v>
          </cell>
          <cell r="F1791">
            <v>37649</v>
          </cell>
          <cell r="G1791">
            <v>7.5999999999999998E-2</v>
          </cell>
          <cell r="H1791">
            <v>0.06</v>
          </cell>
          <cell r="I1791" t="str">
            <v>7          0</v>
          </cell>
          <cell r="J1791">
            <v>0</v>
          </cell>
          <cell r="K1791">
            <v>0</v>
          </cell>
          <cell r="L1791">
            <v>2003</v>
          </cell>
          <cell r="M1791" t="str">
            <v>No Trade</v>
          </cell>
          <cell r="N1791" t="str">
            <v>NG23</v>
          </cell>
          <cell r="O1791">
            <v>40.26</v>
          </cell>
          <cell r="P1791">
            <v>1</v>
          </cell>
        </row>
        <row r="1792">
          <cell r="A1792" t="str">
            <v>ON</v>
          </cell>
          <cell r="B1792">
            <v>2</v>
          </cell>
          <cell r="C1792">
            <v>3</v>
          </cell>
          <cell r="D1792" t="str">
            <v>C</v>
          </cell>
          <cell r="E1792">
            <v>5.5</v>
          </cell>
          <cell r="F1792">
            <v>37649</v>
          </cell>
          <cell r="G1792">
            <v>7.1999999999999995E-2</v>
          </cell>
          <cell r="H1792">
            <v>0.06</v>
          </cell>
          <cell r="I1792" t="str">
            <v>3        145</v>
          </cell>
          <cell r="J1792">
            <v>7.0000000000000007E-2</v>
          </cell>
          <cell r="K1792">
            <v>7.0000000000000007E-2</v>
          </cell>
          <cell r="L1792">
            <v>2003</v>
          </cell>
          <cell r="M1792" t="str">
            <v>No Trade</v>
          </cell>
          <cell r="N1792" t="str">
            <v>NG23</v>
          </cell>
          <cell r="O1792">
            <v>40.26</v>
          </cell>
          <cell r="P1792">
            <v>1</v>
          </cell>
        </row>
        <row r="1793">
          <cell r="A1793" t="str">
            <v>ON</v>
          </cell>
          <cell r="B1793">
            <v>2</v>
          </cell>
          <cell r="C1793">
            <v>3</v>
          </cell>
          <cell r="D1793" t="str">
            <v>C</v>
          </cell>
          <cell r="E1793">
            <v>5.55</v>
          </cell>
          <cell r="F1793">
            <v>37649</v>
          </cell>
          <cell r="G1793">
            <v>6.4000000000000001E-2</v>
          </cell>
          <cell r="H1793">
            <v>0.05</v>
          </cell>
          <cell r="I1793" t="str">
            <v>9          0</v>
          </cell>
          <cell r="J1793">
            <v>0</v>
          </cell>
          <cell r="K1793">
            <v>0</v>
          </cell>
          <cell r="L1793">
            <v>2003</v>
          </cell>
          <cell r="M1793" t="str">
            <v>No Trade</v>
          </cell>
          <cell r="N1793" t="str">
            <v>NG23</v>
          </cell>
          <cell r="O1793">
            <v>40.26</v>
          </cell>
          <cell r="P1793">
            <v>1</v>
          </cell>
        </row>
        <row r="1794">
          <cell r="A1794" t="str">
            <v>ON</v>
          </cell>
          <cell r="B1794">
            <v>2</v>
          </cell>
          <cell r="C1794">
            <v>3</v>
          </cell>
          <cell r="D1794" t="str">
            <v>C</v>
          </cell>
          <cell r="E1794">
            <v>5.6</v>
          </cell>
          <cell r="F1794">
            <v>37649</v>
          </cell>
          <cell r="G1794">
            <v>0.06</v>
          </cell>
          <cell r="H1794">
            <v>0.05</v>
          </cell>
          <cell r="I1794" t="str">
            <v>5         12</v>
          </cell>
          <cell r="J1794">
            <v>0</v>
          </cell>
          <cell r="K1794">
            <v>0</v>
          </cell>
          <cell r="L1794">
            <v>2003</v>
          </cell>
          <cell r="M1794" t="str">
            <v>No Trade</v>
          </cell>
          <cell r="N1794" t="str">
            <v>NG23</v>
          </cell>
          <cell r="O1794">
            <v>40.26</v>
          </cell>
          <cell r="P1794">
            <v>1</v>
          </cell>
        </row>
        <row r="1795">
          <cell r="A1795" t="str">
            <v>ON</v>
          </cell>
          <cell r="B1795">
            <v>2</v>
          </cell>
          <cell r="C1795">
            <v>3</v>
          </cell>
          <cell r="D1795" t="str">
            <v>C</v>
          </cell>
          <cell r="E1795">
            <v>5.65</v>
          </cell>
          <cell r="F1795">
            <v>37649</v>
          </cell>
          <cell r="G1795">
            <v>5.6000000000000001E-2</v>
          </cell>
          <cell r="H1795">
            <v>0.05</v>
          </cell>
          <cell r="I1795" t="str">
            <v>1          0</v>
          </cell>
          <cell r="J1795">
            <v>0</v>
          </cell>
          <cell r="K1795">
            <v>0</v>
          </cell>
          <cell r="L1795">
            <v>2003</v>
          </cell>
          <cell r="M1795" t="str">
            <v>No Trade</v>
          </cell>
          <cell r="N1795" t="str">
            <v>NG23</v>
          </cell>
          <cell r="O1795">
            <v>40.26</v>
          </cell>
          <cell r="P1795">
            <v>1</v>
          </cell>
        </row>
        <row r="1796">
          <cell r="A1796" t="str">
            <v>ON</v>
          </cell>
          <cell r="B1796">
            <v>2</v>
          </cell>
          <cell r="C1796">
            <v>3</v>
          </cell>
          <cell r="D1796" t="str">
            <v>C</v>
          </cell>
          <cell r="E1796">
            <v>5.7</v>
          </cell>
          <cell r="F1796">
            <v>37649</v>
          </cell>
          <cell r="G1796">
            <v>5.1999999999999998E-2</v>
          </cell>
          <cell r="H1796">
            <v>0.04</v>
          </cell>
          <cell r="I1796" t="str">
            <v>8         12</v>
          </cell>
          <cell r="J1796">
            <v>5.5E-2</v>
          </cell>
          <cell r="K1796">
            <v>4.4999999999999998E-2</v>
          </cell>
          <cell r="L1796">
            <v>2003</v>
          </cell>
          <cell r="M1796" t="str">
            <v>No Trade</v>
          </cell>
          <cell r="N1796" t="str">
            <v>NG23</v>
          </cell>
          <cell r="O1796">
            <v>40.26</v>
          </cell>
          <cell r="P1796">
            <v>1</v>
          </cell>
        </row>
        <row r="1797">
          <cell r="A1797" t="str">
            <v>ON</v>
          </cell>
          <cell r="B1797">
            <v>2</v>
          </cell>
          <cell r="C1797">
            <v>3</v>
          </cell>
          <cell r="D1797" t="str">
            <v>C</v>
          </cell>
          <cell r="E1797">
            <v>5.75</v>
          </cell>
          <cell r="F1797">
            <v>37649</v>
          </cell>
          <cell r="G1797">
            <v>4.9000000000000002E-2</v>
          </cell>
          <cell r="H1797">
            <v>0.04</v>
          </cell>
          <cell r="I1797" t="str">
            <v>5        280</v>
          </cell>
          <cell r="J1797">
            <v>4.4999999999999998E-2</v>
          </cell>
          <cell r="K1797">
            <v>4.4999999999999998E-2</v>
          </cell>
          <cell r="L1797">
            <v>2003</v>
          </cell>
          <cell r="M1797" t="str">
            <v>No Trade</v>
          </cell>
          <cell r="N1797" t="str">
            <v>NG23</v>
          </cell>
          <cell r="O1797">
            <v>40.26</v>
          </cell>
          <cell r="P1797">
            <v>1</v>
          </cell>
        </row>
        <row r="1798">
          <cell r="A1798" t="str">
            <v>ON</v>
          </cell>
          <cell r="B1798">
            <v>2</v>
          </cell>
          <cell r="C1798">
            <v>3</v>
          </cell>
          <cell r="D1798" t="str">
            <v>C</v>
          </cell>
          <cell r="E1798">
            <v>5.8</v>
          </cell>
          <cell r="F1798">
            <v>37649</v>
          </cell>
          <cell r="G1798">
            <v>4.5999999999999999E-2</v>
          </cell>
          <cell r="H1798">
            <v>0.04</v>
          </cell>
          <cell r="I1798" t="str">
            <v>2          0</v>
          </cell>
          <cell r="J1798">
            <v>0</v>
          </cell>
          <cell r="K1798">
            <v>0</v>
          </cell>
          <cell r="L1798">
            <v>2003</v>
          </cell>
          <cell r="M1798" t="str">
            <v>No Trade</v>
          </cell>
          <cell r="N1798" t="str">
            <v>NG23</v>
          </cell>
          <cell r="O1798">
            <v>40.26</v>
          </cell>
          <cell r="P1798">
            <v>1</v>
          </cell>
        </row>
        <row r="1799">
          <cell r="A1799" t="str">
            <v>ON</v>
          </cell>
          <cell r="B1799">
            <v>2</v>
          </cell>
          <cell r="C1799">
            <v>3</v>
          </cell>
          <cell r="D1799" t="str">
            <v>C</v>
          </cell>
          <cell r="E1799">
            <v>5.85</v>
          </cell>
          <cell r="F1799">
            <v>37649</v>
          </cell>
          <cell r="G1799">
            <v>4.2999999999999997E-2</v>
          </cell>
          <cell r="H1799">
            <v>0.04</v>
          </cell>
          <cell r="I1799" t="str">
            <v>0          0</v>
          </cell>
          <cell r="J1799">
            <v>0</v>
          </cell>
          <cell r="K1799">
            <v>0</v>
          </cell>
          <cell r="L1799">
            <v>2003</v>
          </cell>
          <cell r="M1799" t="str">
            <v>No Trade</v>
          </cell>
          <cell r="N1799" t="str">
            <v>NG23</v>
          </cell>
          <cell r="O1799">
            <v>40.26</v>
          </cell>
          <cell r="P1799">
            <v>1</v>
          </cell>
        </row>
        <row r="1800">
          <cell r="A1800" t="str">
            <v>ON</v>
          </cell>
          <cell r="B1800">
            <v>2</v>
          </cell>
          <cell r="C1800">
            <v>3</v>
          </cell>
          <cell r="D1800" t="str">
            <v>C</v>
          </cell>
          <cell r="E1800">
            <v>5.9</v>
          </cell>
          <cell r="F1800">
            <v>37649</v>
          </cell>
          <cell r="G1800">
            <v>0.04</v>
          </cell>
          <cell r="H1800">
            <v>0.03</v>
          </cell>
          <cell r="I1800" t="str">
            <v>7          0</v>
          </cell>
          <cell r="J1800">
            <v>0</v>
          </cell>
          <cell r="K1800">
            <v>0</v>
          </cell>
          <cell r="L1800">
            <v>2003</v>
          </cell>
          <cell r="M1800" t="str">
            <v>No Trade</v>
          </cell>
          <cell r="N1800" t="str">
            <v>NG23</v>
          </cell>
          <cell r="O1800">
            <v>40.26</v>
          </cell>
          <cell r="P1800">
            <v>1</v>
          </cell>
        </row>
        <row r="1801">
          <cell r="A1801" t="str">
            <v>ON</v>
          </cell>
          <cell r="B1801">
            <v>2</v>
          </cell>
          <cell r="C1801">
            <v>3</v>
          </cell>
          <cell r="D1801" t="str">
            <v>C</v>
          </cell>
          <cell r="E1801">
            <v>5.95</v>
          </cell>
          <cell r="F1801">
            <v>37649</v>
          </cell>
          <cell r="G1801">
            <v>0</v>
          </cell>
          <cell r="H1801">
            <v>0</v>
          </cell>
          <cell r="I1801" t="str">
            <v>0          0</v>
          </cell>
          <cell r="J1801">
            <v>0</v>
          </cell>
          <cell r="K1801">
            <v>0</v>
          </cell>
          <cell r="L1801">
            <v>2003</v>
          </cell>
          <cell r="M1801" t="str">
            <v>No Trade</v>
          </cell>
          <cell r="N1801" t="str">
            <v/>
          </cell>
          <cell r="O1801" t="str">
            <v/>
          </cell>
          <cell r="P1801" t="str">
            <v/>
          </cell>
        </row>
        <row r="1802">
          <cell r="A1802" t="str">
            <v>ON</v>
          </cell>
          <cell r="B1802">
            <v>2</v>
          </cell>
          <cell r="C1802">
            <v>3</v>
          </cell>
          <cell r="D1802" t="str">
            <v>C</v>
          </cell>
          <cell r="E1802">
            <v>6</v>
          </cell>
          <cell r="F1802">
            <v>37649</v>
          </cell>
          <cell r="G1802">
            <v>3.5000000000000003E-2</v>
          </cell>
          <cell r="H1802">
            <v>0.03</v>
          </cell>
          <cell r="I1802" t="str">
            <v>3        602</v>
          </cell>
          <cell r="J1802">
            <v>2.9000000000000001E-2</v>
          </cell>
          <cell r="K1802">
            <v>2.7E-2</v>
          </cell>
          <cell r="L1802">
            <v>2003</v>
          </cell>
          <cell r="M1802" t="str">
            <v>No Trade</v>
          </cell>
          <cell r="N1802" t="str">
            <v>NG23</v>
          </cell>
          <cell r="O1802">
            <v>40.26</v>
          </cell>
          <cell r="P1802">
            <v>1</v>
          </cell>
        </row>
        <row r="1803">
          <cell r="A1803" t="str">
            <v>ON</v>
          </cell>
          <cell r="B1803">
            <v>2</v>
          </cell>
          <cell r="C1803">
            <v>3</v>
          </cell>
          <cell r="D1803" t="str">
            <v>P</v>
          </cell>
          <cell r="E1803">
            <v>6</v>
          </cell>
          <cell r="F1803">
            <v>37649</v>
          </cell>
          <cell r="G1803">
            <v>1.97</v>
          </cell>
          <cell r="H1803">
            <v>1.97</v>
          </cell>
          <cell r="I1803" t="str">
            <v>0          0</v>
          </cell>
          <cell r="J1803">
            <v>0</v>
          </cell>
          <cell r="K1803">
            <v>0</v>
          </cell>
          <cell r="L1803">
            <v>2003</v>
          </cell>
          <cell r="M1803">
            <v>5.1378324123680361</v>
          </cell>
          <cell r="N1803" t="str">
            <v>NG23</v>
          </cell>
          <cell r="O1803">
            <v>40.26</v>
          </cell>
          <cell r="P1803">
            <v>2</v>
          </cell>
        </row>
        <row r="1804">
          <cell r="A1804" t="str">
            <v>ON</v>
          </cell>
          <cell r="B1804">
            <v>2</v>
          </cell>
          <cell r="C1804">
            <v>3</v>
          </cell>
          <cell r="D1804" t="str">
            <v>C</v>
          </cell>
          <cell r="E1804">
            <v>6.05</v>
          </cell>
          <cell r="F1804">
            <v>37649</v>
          </cell>
          <cell r="G1804">
            <v>3.3000000000000002E-2</v>
          </cell>
          <cell r="H1804">
            <v>0.03</v>
          </cell>
          <cell r="I1804" t="str">
            <v>1          0</v>
          </cell>
          <cell r="J1804">
            <v>0</v>
          </cell>
          <cell r="K1804">
            <v>0</v>
          </cell>
          <cell r="L1804">
            <v>2003</v>
          </cell>
          <cell r="M1804" t="str">
            <v>No Trade</v>
          </cell>
          <cell r="N1804" t="str">
            <v>NG23</v>
          </cell>
          <cell r="O1804">
            <v>40.26</v>
          </cell>
          <cell r="P1804">
            <v>1</v>
          </cell>
        </row>
        <row r="1805">
          <cell r="A1805" t="str">
            <v>ON</v>
          </cell>
          <cell r="B1805">
            <v>2</v>
          </cell>
          <cell r="C1805">
            <v>3</v>
          </cell>
          <cell r="D1805" t="str">
            <v>C</v>
          </cell>
          <cell r="E1805">
            <v>6.1</v>
          </cell>
          <cell r="F1805">
            <v>37649</v>
          </cell>
          <cell r="G1805">
            <v>0.03</v>
          </cell>
          <cell r="H1805">
            <v>0.02</v>
          </cell>
          <cell r="I1805" t="str">
            <v>9          0</v>
          </cell>
          <cell r="J1805">
            <v>0</v>
          </cell>
          <cell r="K1805">
            <v>0</v>
          </cell>
          <cell r="L1805">
            <v>2003</v>
          </cell>
          <cell r="M1805" t="str">
            <v>No Trade</v>
          </cell>
          <cell r="N1805" t="str">
            <v>NG23</v>
          </cell>
          <cell r="O1805">
            <v>40.26</v>
          </cell>
          <cell r="P1805">
            <v>1</v>
          </cell>
        </row>
        <row r="1806">
          <cell r="A1806" t="str">
            <v>ON</v>
          </cell>
          <cell r="B1806">
            <v>2</v>
          </cell>
          <cell r="C1806">
            <v>3</v>
          </cell>
          <cell r="D1806" t="str">
            <v>C</v>
          </cell>
          <cell r="E1806">
            <v>6.2</v>
          </cell>
          <cell r="F1806">
            <v>37649</v>
          </cell>
          <cell r="G1806">
            <v>2.7E-2</v>
          </cell>
          <cell r="H1806">
            <v>0.02</v>
          </cell>
          <cell r="I1806" t="str">
            <v>5          0</v>
          </cell>
          <cell r="J1806">
            <v>0</v>
          </cell>
          <cell r="K1806">
            <v>0</v>
          </cell>
          <cell r="L1806">
            <v>2003</v>
          </cell>
          <cell r="M1806" t="str">
            <v>No Trade</v>
          </cell>
          <cell r="N1806" t="str">
            <v>NG23</v>
          </cell>
          <cell r="O1806">
            <v>40.26</v>
          </cell>
          <cell r="P1806">
            <v>1</v>
          </cell>
        </row>
        <row r="1807">
          <cell r="A1807" t="str">
            <v>ON</v>
          </cell>
          <cell r="B1807">
            <v>2</v>
          </cell>
          <cell r="C1807">
            <v>3</v>
          </cell>
          <cell r="D1807" t="str">
            <v>C</v>
          </cell>
          <cell r="E1807">
            <v>6.25</v>
          </cell>
          <cell r="F1807">
            <v>37649</v>
          </cell>
          <cell r="G1807">
            <v>2.5000000000000001E-2</v>
          </cell>
          <cell r="H1807">
            <v>0.02</v>
          </cell>
          <cell r="I1807" t="str">
            <v>4        300</v>
          </cell>
          <cell r="J1807">
            <v>0</v>
          </cell>
          <cell r="K1807">
            <v>0</v>
          </cell>
          <cell r="L1807">
            <v>2003</v>
          </cell>
          <cell r="M1807" t="str">
            <v>No Trade</v>
          </cell>
          <cell r="N1807" t="str">
            <v>NG23</v>
          </cell>
          <cell r="O1807">
            <v>40.26</v>
          </cell>
          <cell r="P1807">
            <v>1</v>
          </cell>
        </row>
        <row r="1808">
          <cell r="A1808" t="str">
            <v>ON</v>
          </cell>
          <cell r="B1808">
            <v>2</v>
          </cell>
          <cell r="C1808">
            <v>3</v>
          </cell>
          <cell r="D1808" t="str">
            <v>C</v>
          </cell>
          <cell r="E1808">
            <v>6.3</v>
          </cell>
          <cell r="F1808">
            <v>37649</v>
          </cell>
          <cell r="G1808">
            <v>2.3E-2</v>
          </cell>
          <cell r="H1808">
            <v>0.02</v>
          </cell>
          <cell r="I1808" t="str">
            <v>2          0</v>
          </cell>
          <cell r="J1808">
            <v>0</v>
          </cell>
          <cell r="K1808">
            <v>0</v>
          </cell>
          <cell r="L1808">
            <v>2003</v>
          </cell>
          <cell r="M1808" t="str">
            <v>No Trade</v>
          </cell>
          <cell r="N1808" t="str">
            <v>NG23</v>
          </cell>
          <cell r="O1808">
            <v>40.26</v>
          </cell>
          <cell r="P1808">
            <v>1</v>
          </cell>
        </row>
        <row r="1809">
          <cell r="A1809" t="str">
            <v>ON</v>
          </cell>
          <cell r="B1809">
            <v>2</v>
          </cell>
          <cell r="C1809">
            <v>3</v>
          </cell>
          <cell r="D1809" t="str">
            <v>C</v>
          </cell>
          <cell r="E1809">
            <v>6.35</v>
          </cell>
          <cell r="F1809">
            <v>37649</v>
          </cell>
          <cell r="G1809">
            <v>2.1999999999999999E-2</v>
          </cell>
          <cell r="H1809">
            <v>0.02</v>
          </cell>
          <cell r="I1809" t="str">
            <v>1          0</v>
          </cell>
          <cell r="J1809">
            <v>0</v>
          </cell>
          <cell r="K1809">
            <v>0</v>
          </cell>
          <cell r="L1809">
            <v>2003</v>
          </cell>
          <cell r="M1809" t="str">
            <v>No Trade</v>
          </cell>
          <cell r="N1809" t="str">
            <v>NG23</v>
          </cell>
          <cell r="O1809">
            <v>40.26</v>
          </cell>
          <cell r="P1809">
            <v>1</v>
          </cell>
        </row>
        <row r="1810">
          <cell r="A1810" t="str">
            <v>ON</v>
          </cell>
          <cell r="B1810">
            <v>2</v>
          </cell>
          <cell r="C1810">
            <v>3</v>
          </cell>
          <cell r="D1810" t="str">
            <v>C</v>
          </cell>
          <cell r="E1810">
            <v>6.4</v>
          </cell>
          <cell r="F1810">
            <v>37649</v>
          </cell>
          <cell r="G1810">
            <v>2.1000000000000001E-2</v>
          </cell>
          <cell r="H1810">
            <v>0.02</v>
          </cell>
          <cell r="I1810" t="str">
            <v>0          0</v>
          </cell>
          <cell r="J1810">
            <v>0</v>
          </cell>
          <cell r="K1810">
            <v>0</v>
          </cell>
          <cell r="L1810">
            <v>2003</v>
          </cell>
          <cell r="M1810" t="str">
            <v>No Trade</v>
          </cell>
          <cell r="N1810" t="str">
            <v>NG23</v>
          </cell>
          <cell r="O1810">
            <v>40.26</v>
          </cell>
          <cell r="P1810">
            <v>1</v>
          </cell>
        </row>
        <row r="1811">
          <cell r="A1811" t="str">
            <v>ON</v>
          </cell>
          <cell r="B1811">
            <v>2</v>
          </cell>
          <cell r="C1811">
            <v>3</v>
          </cell>
          <cell r="D1811" t="str">
            <v>C</v>
          </cell>
          <cell r="E1811">
            <v>6.45</v>
          </cell>
          <cell r="F1811">
            <v>37649</v>
          </cell>
          <cell r="G1811">
            <v>1.9E-2</v>
          </cell>
          <cell r="H1811">
            <v>0.01</v>
          </cell>
          <cell r="I1811" t="str">
            <v>9          0</v>
          </cell>
          <cell r="J1811">
            <v>0</v>
          </cell>
          <cell r="K1811">
            <v>0</v>
          </cell>
          <cell r="L1811">
            <v>2003</v>
          </cell>
          <cell r="M1811" t="str">
            <v>No Trade</v>
          </cell>
          <cell r="N1811" t="str">
            <v>NG23</v>
          </cell>
          <cell r="O1811">
            <v>40.26</v>
          </cell>
          <cell r="P1811">
            <v>1</v>
          </cell>
        </row>
        <row r="1812">
          <cell r="A1812" t="str">
            <v>ON</v>
          </cell>
          <cell r="B1812">
            <v>2</v>
          </cell>
          <cell r="C1812">
            <v>3</v>
          </cell>
          <cell r="D1812" t="str">
            <v>C</v>
          </cell>
          <cell r="E1812">
            <v>6.5</v>
          </cell>
          <cell r="F1812">
            <v>37649</v>
          </cell>
          <cell r="G1812">
            <v>1.7999999999999999E-2</v>
          </cell>
          <cell r="H1812">
            <v>0.01</v>
          </cell>
          <cell r="I1812" t="str">
            <v>8          0</v>
          </cell>
          <cell r="J1812">
            <v>0</v>
          </cell>
          <cell r="K1812">
            <v>0</v>
          </cell>
          <cell r="L1812">
            <v>2003</v>
          </cell>
          <cell r="M1812" t="str">
            <v>No Trade</v>
          </cell>
          <cell r="N1812" t="str">
            <v>NG23</v>
          </cell>
          <cell r="O1812">
            <v>40.26</v>
          </cell>
          <cell r="P1812">
            <v>1</v>
          </cell>
        </row>
        <row r="1813">
          <cell r="A1813" t="str">
            <v>ON</v>
          </cell>
          <cell r="B1813">
            <v>2</v>
          </cell>
          <cell r="C1813">
            <v>3</v>
          </cell>
          <cell r="D1813" t="str">
            <v>C</v>
          </cell>
          <cell r="E1813">
            <v>6.55</v>
          </cell>
          <cell r="F1813">
            <v>37649</v>
          </cell>
          <cell r="G1813">
            <v>1.7000000000000001E-2</v>
          </cell>
          <cell r="H1813">
            <v>0.01</v>
          </cell>
          <cell r="I1813" t="str">
            <v>7          0</v>
          </cell>
          <cell r="J1813">
            <v>0</v>
          </cell>
          <cell r="K1813">
            <v>0</v>
          </cell>
          <cell r="L1813">
            <v>2003</v>
          </cell>
          <cell r="M1813" t="str">
            <v>No Trade</v>
          </cell>
          <cell r="N1813" t="str">
            <v>NG23</v>
          </cell>
          <cell r="O1813">
            <v>40.26</v>
          </cell>
          <cell r="P1813">
            <v>1</v>
          </cell>
        </row>
        <row r="1814">
          <cell r="A1814" t="str">
            <v>ON</v>
          </cell>
          <cell r="B1814">
            <v>2</v>
          </cell>
          <cell r="C1814">
            <v>3</v>
          </cell>
          <cell r="D1814" t="str">
            <v>C</v>
          </cell>
          <cell r="E1814">
            <v>6.6</v>
          </cell>
          <cell r="F1814">
            <v>37649</v>
          </cell>
          <cell r="G1814">
            <v>1.6E-2</v>
          </cell>
          <cell r="H1814">
            <v>0.01</v>
          </cell>
          <cell r="I1814" t="str">
            <v>6          0</v>
          </cell>
          <cell r="J1814">
            <v>0</v>
          </cell>
          <cell r="K1814">
            <v>0</v>
          </cell>
          <cell r="L1814">
            <v>2003</v>
          </cell>
          <cell r="M1814" t="str">
            <v>No Trade</v>
          </cell>
          <cell r="N1814" t="str">
            <v>NG23</v>
          </cell>
          <cell r="O1814">
            <v>40.26</v>
          </cell>
          <cell r="P1814">
            <v>1</v>
          </cell>
        </row>
        <row r="1815">
          <cell r="A1815" t="str">
            <v>ON</v>
          </cell>
          <cell r="B1815">
            <v>2</v>
          </cell>
          <cell r="C1815">
            <v>3</v>
          </cell>
          <cell r="D1815" t="str">
            <v>C</v>
          </cell>
          <cell r="E1815">
            <v>6.65</v>
          </cell>
          <cell r="F1815">
            <v>37649</v>
          </cell>
          <cell r="G1815">
            <v>1.4999999999999999E-2</v>
          </cell>
          <cell r="H1815">
            <v>0.01</v>
          </cell>
          <cell r="I1815" t="str">
            <v>5          0</v>
          </cell>
          <cell r="J1815">
            <v>0</v>
          </cell>
          <cell r="K1815">
            <v>0</v>
          </cell>
          <cell r="L1815">
            <v>2003</v>
          </cell>
          <cell r="M1815" t="str">
            <v>No Trade</v>
          </cell>
          <cell r="N1815" t="str">
            <v>NG23</v>
          </cell>
          <cell r="O1815">
            <v>40.26</v>
          </cell>
          <cell r="P1815">
            <v>1</v>
          </cell>
        </row>
        <row r="1816">
          <cell r="A1816" t="str">
            <v>ON</v>
          </cell>
          <cell r="B1816">
            <v>2</v>
          </cell>
          <cell r="C1816">
            <v>3</v>
          </cell>
          <cell r="D1816" t="str">
            <v>C</v>
          </cell>
          <cell r="E1816">
            <v>6.7</v>
          </cell>
          <cell r="F1816">
            <v>37649</v>
          </cell>
          <cell r="G1816">
            <v>1.4E-2</v>
          </cell>
          <cell r="H1816">
            <v>0.01</v>
          </cell>
          <cell r="I1816" t="str">
            <v>4          2</v>
          </cell>
          <cell r="J1816">
            <v>0</v>
          </cell>
          <cell r="K1816">
            <v>0</v>
          </cell>
          <cell r="L1816">
            <v>2003</v>
          </cell>
          <cell r="M1816" t="str">
            <v>No Trade</v>
          </cell>
          <cell r="N1816" t="str">
            <v>NG23</v>
          </cell>
          <cell r="O1816">
            <v>40.26</v>
          </cell>
          <cell r="P1816">
            <v>1</v>
          </cell>
        </row>
        <row r="1817">
          <cell r="A1817" t="str">
            <v>ON</v>
          </cell>
          <cell r="B1817">
            <v>2</v>
          </cell>
          <cell r="C1817">
            <v>3</v>
          </cell>
          <cell r="D1817" t="str">
            <v>C</v>
          </cell>
          <cell r="E1817">
            <v>6.75</v>
          </cell>
          <cell r="F1817">
            <v>37649</v>
          </cell>
          <cell r="G1817">
            <v>1.2999999999999999E-2</v>
          </cell>
          <cell r="H1817">
            <v>0.01</v>
          </cell>
          <cell r="I1817" t="str">
            <v>3          0</v>
          </cell>
          <cell r="J1817">
            <v>0</v>
          </cell>
          <cell r="K1817">
            <v>0</v>
          </cell>
          <cell r="L1817">
            <v>2003</v>
          </cell>
          <cell r="M1817" t="str">
            <v>No Trade</v>
          </cell>
          <cell r="N1817" t="str">
            <v>NG23</v>
          </cell>
          <cell r="O1817">
            <v>40.26</v>
          </cell>
          <cell r="P1817">
            <v>1</v>
          </cell>
        </row>
        <row r="1818">
          <cell r="A1818" t="str">
            <v>ON</v>
          </cell>
          <cell r="B1818">
            <v>2</v>
          </cell>
          <cell r="C1818">
            <v>3</v>
          </cell>
          <cell r="D1818" t="str">
            <v>C</v>
          </cell>
          <cell r="E1818">
            <v>6.8</v>
          </cell>
          <cell r="F1818">
            <v>37649</v>
          </cell>
          <cell r="G1818">
            <v>1.2999999999999999E-2</v>
          </cell>
          <cell r="H1818">
            <v>0.01</v>
          </cell>
          <cell r="I1818" t="str">
            <v>2          0</v>
          </cell>
          <cell r="J1818">
            <v>0</v>
          </cell>
          <cell r="K1818">
            <v>0</v>
          </cell>
          <cell r="L1818">
            <v>2003</v>
          </cell>
          <cell r="M1818" t="str">
            <v>No Trade</v>
          </cell>
          <cell r="N1818" t="str">
            <v>NG23</v>
          </cell>
          <cell r="O1818">
            <v>40.26</v>
          </cell>
          <cell r="P1818">
            <v>1</v>
          </cell>
        </row>
        <row r="1819">
          <cell r="A1819" t="str">
            <v>ON</v>
          </cell>
          <cell r="B1819">
            <v>2</v>
          </cell>
          <cell r="C1819">
            <v>3</v>
          </cell>
          <cell r="D1819" t="str">
            <v>C</v>
          </cell>
          <cell r="E1819">
            <v>6.85</v>
          </cell>
          <cell r="F1819">
            <v>37649</v>
          </cell>
          <cell r="G1819">
            <v>1.2E-2</v>
          </cell>
          <cell r="H1819">
            <v>0.01</v>
          </cell>
          <cell r="I1819" t="str">
            <v>2          0</v>
          </cell>
          <cell r="J1819">
            <v>0</v>
          </cell>
          <cell r="K1819">
            <v>0</v>
          </cell>
          <cell r="L1819">
            <v>2003</v>
          </cell>
          <cell r="M1819" t="str">
            <v>No Trade</v>
          </cell>
          <cell r="N1819" t="str">
            <v>NG23</v>
          </cell>
          <cell r="O1819">
            <v>40.26</v>
          </cell>
          <cell r="P1819">
            <v>1</v>
          </cell>
        </row>
        <row r="1820">
          <cell r="A1820" t="str">
            <v>ON</v>
          </cell>
          <cell r="B1820">
            <v>2</v>
          </cell>
          <cell r="C1820">
            <v>3</v>
          </cell>
          <cell r="D1820" t="str">
            <v>C</v>
          </cell>
          <cell r="E1820">
            <v>6.9</v>
          </cell>
          <cell r="F1820">
            <v>37649</v>
          </cell>
          <cell r="G1820">
            <v>1.0999999999999999E-2</v>
          </cell>
          <cell r="H1820">
            <v>0.01</v>
          </cell>
          <cell r="I1820" t="str">
            <v>1          0</v>
          </cell>
          <cell r="J1820">
            <v>0</v>
          </cell>
          <cell r="K1820">
            <v>0</v>
          </cell>
          <cell r="L1820">
            <v>2003</v>
          </cell>
          <cell r="M1820" t="str">
            <v>No Trade</v>
          </cell>
          <cell r="N1820" t="str">
            <v>NG23</v>
          </cell>
          <cell r="O1820">
            <v>40.26</v>
          </cell>
          <cell r="P1820">
            <v>1</v>
          </cell>
        </row>
        <row r="1821">
          <cell r="A1821" t="str">
            <v>ON</v>
          </cell>
          <cell r="B1821">
            <v>2</v>
          </cell>
          <cell r="C1821">
            <v>3</v>
          </cell>
          <cell r="D1821" t="str">
            <v>C</v>
          </cell>
          <cell r="E1821">
            <v>6.95</v>
          </cell>
          <cell r="F1821">
            <v>37649</v>
          </cell>
          <cell r="G1821">
            <v>1.0999999999999999E-2</v>
          </cell>
          <cell r="H1821">
            <v>0.01</v>
          </cell>
          <cell r="I1821" t="str">
            <v>0          0</v>
          </cell>
          <cell r="J1821">
            <v>0</v>
          </cell>
          <cell r="K1821">
            <v>0</v>
          </cell>
          <cell r="L1821">
            <v>2003</v>
          </cell>
          <cell r="M1821" t="str">
            <v>No Trade</v>
          </cell>
          <cell r="N1821" t="str">
            <v>NG23</v>
          </cell>
          <cell r="O1821">
            <v>40.26</v>
          </cell>
          <cell r="P1821">
            <v>1</v>
          </cell>
        </row>
        <row r="1822">
          <cell r="A1822" t="str">
            <v>ON</v>
          </cell>
          <cell r="B1822">
            <v>2</v>
          </cell>
          <cell r="C1822">
            <v>3</v>
          </cell>
          <cell r="D1822" t="str">
            <v>C</v>
          </cell>
          <cell r="E1822">
            <v>7</v>
          </cell>
          <cell r="F1822">
            <v>37649</v>
          </cell>
          <cell r="G1822">
            <v>0.01</v>
          </cell>
          <cell r="H1822">
            <v>0.01</v>
          </cell>
          <cell r="I1822" t="str">
            <v>0          5</v>
          </cell>
          <cell r="J1822">
            <v>8.9999999999999993E-3</v>
          </cell>
          <cell r="K1822">
            <v>8.9999999999999993E-3</v>
          </cell>
          <cell r="L1822">
            <v>2003</v>
          </cell>
          <cell r="M1822" t="str">
            <v>No Trade</v>
          </cell>
          <cell r="N1822" t="str">
            <v>NG23</v>
          </cell>
          <cell r="O1822">
            <v>40.26</v>
          </cell>
          <cell r="P1822">
            <v>1</v>
          </cell>
        </row>
        <row r="1823">
          <cell r="A1823" t="str">
            <v>ON</v>
          </cell>
          <cell r="B1823">
            <v>2</v>
          </cell>
          <cell r="C1823">
            <v>3</v>
          </cell>
          <cell r="D1823" t="str">
            <v>C</v>
          </cell>
          <cell r="E1823">
            <v>7.1</v>
          </cell>
          <cell r="F1823">
            <v>37649</v>
          </cell>
          <cell r="G1823">
            <v>8.9999999999999993E-3</v>
          </cell>
          <cell r="H1823">
            <v>0</v>
          </cell>
          <cell r="I1823" t="str">
            <v>9          0</v>
          </cell>
          <cell r="J1823">
            <v>0</v>
          </cell>
          <cell r="K1823">
            <v>0</v>
          </cell>
          <cell r="L1823">
            <v>2003</v>
          </cell>
          <cell r="M1823" t="str">
            <v>No Trade</v>
          </cell>
          <cell r="N1823" t="str">
            <v>NG23</v>
          </cell>
          <cell r="O1823">
            <v>40.26</v>
          </cell>
          <cell r="P1823">
            <v>1</v>
          </cell>
        </row>
        <row r="1824">
          <cell r="A1824" t="str">
            <v>ON</v>
          </cell>
          <cell r="B1824">
            <v>2</v>
          </cell>
          <cell r="C1824">
            <v>3</v>
          </cell>
          <cell r="D1824" t="str">
            <v>C</v>
          </cell>
          <cell r="E1824">
            <v>7.25</v>
          </cell>
          <cell r="F1824">
            <v>37649</v>
          </cell>
          <cell r="G1824">
            <v>8.0000000000000002E-3</v>
          </cell>
          <cell r="H1824">
            <v>0</v>
          </cell>
          <cell r="I1824" t="str">
            <v>8          0</v>
          </cell>
          <cell r="J1824">
            <v>0</v>
          </cell>
          <cell r="K1824">
            <v>0</v>
          </cell>
          <cell r="L1824">
            <v>2003</v>
          </cell>
          <cell r="M1824" t="str">
            <v>No Trade</v>
          </cell>
          <cell r="N1824" t="str">
            <v>NG23</v>
          </cell>
          <cell r="O1824">
            <v>40.26</v>
          </cell>
          <cell r="P1824">
            <v>1</v>
          </cell>
        </row>
        <row r="1825">
          <cell r="A1825" t="str">
            <v>ON</v>
          </cell>
          <cell r="B1825">
            <v>2</v>
          </cell>
          <cell r="C1825">
            <v>3</v>
          </cell>
          <cell r="D1825" t="str">
            <v>C</v>
          </cell>
          <cell r="E1825">
            <v>7.3</v>
          </cell>
          <cell r="F1825">
            <v>37649</v>
          </cell>
          <cell r="G1825">
            <v>7.0000000000000001E-3</v>
          </cell>
          <cell r="H1825">
            <v>0</v>
          </cell>
          <cell r="I1825" t="str">
            <v>7          0</v>
          </cell>
          <cell r="J1825">
            <v>0</v>
          </cell>
          <cell r="K1825">
            <v>0</v>
          </cell>
          <cell r="L1825">
            <v>2003</v>
          </cell>
          <cell r="M1825" t="str">
            <v>No Trade</v>
          </cell>
          <cell r="N1825" t="str">
            <v>NG23</v>
          </cell>
          <cell r="O1825">
            <v>40.26</v>
          </cell>
          <cell r="P1825">
            <v>1</v>
          </cell>
        </row>
        <row r="1826">
          <cell r="A1826" t="str">
            <v>ON</v>
          </cell>
          <cell r="B1826">
            <v>2</v>
          </cell>
          <cell r="C1826">
            <v>3</v>
          </cell>
          <cell r="D1826" t="str">
            <v>C</v>
          </cell>
          <cell r="E1826">
            <v>7.4</v>
          </cell>
          <cell r="F1826">
            <v>37649</v>
          </cell>
          <cell r="G1826">
            <v>6.0000000000000001E-3</v>
          </cell>
          <cell r="H1826">
            <v>0</v>
          </cell>
          <cell r="I1826" t="str">
            <v>6          0</v>
          </cell>
          <cell r="J1826">
            <v>0</v>
          </cell>
          <cell r="K1826">
            <v>0</v>
          </cell>
          <cell r="L1826">
            <v>2003</v>
          </cell>
          <cell r="M1826" t="str">
            <v>No Trade</v>
          </cell>
          <cell r="N1826" t="str">
            <v>NG23</v>
          </cell>
          <cell r="O1826">
            <v>40.26</v>
          </cell>
          <cell r="P1826">
            <v>1</v>
          </cell>
        </row>
        <row r="1827">
          <cell r="A1827" t="str">
            <v>ON</v>
          </cell>
          <cell r="B1827">
            <v>2</v>
          </cell>
          <cell r="C1827">
            <v>3</v>
          </cell>
          <cell r="D1827" t="str">
            <v>C</v>
          </cell>
          <cell r="E1827">
            <v>7.5</v>
          </cell>
          <cell r="F1827">
            <v>37649</v>
          </cell>
          <cell r="G1827">
            <v>6.0000000000000001E-3</v>
          </cell>
          <cell r="H1827">
            <v>0</v>
          </cell>
          <cell r="I1827" t="str">
            <v>6          0</v>
          </cell>
          <cell r="J1827">
            <v>0</v>
          </cell>
          <cell r="K1827">
            <v>0</v>
          </cell>
          <cell r="L1827">
            <v>2003</v>
          </cell>
          <cell r="M1827" t="str">
            <v>No Trade</v>
          </cell>
          <cell r="N1827" t="str">
            <v>NG23</v>
          </cell>
          <cell r="O1827">
            <v>40.26</v>
          </cell>
          <cell r="P1827">
            <v>1</v>
          </cell>
        </row>
        <row r="1828">
          <cell r="A1828" t="str">
            <v>ON</v>
          </cell>
          <cell r="B1828">
            <v>2</v>
          </cell>
          <cell r="C1828">
            <v>3</v>
          </cell>
          <cell r="D1828" t="str">
            <v>C</v>
          </cell>
          <cell r="E1828">
            <v>7.55</v>
          </cell>
          <cell r="F1828">
            <v>37649</v>
          </cell>
          <cell r="G1828">
            <v>5.0000000000000001E-3</v>
          </cell>
          <cell r="H1828">
            <v>0</v>
          </cell>
          <cell r="I1828" t="str">
            <v>6          0</v>
          </cell>
          <cell r="J1828">
            <v>0</v>
          </cell>
          <cell r="K1828">
            <v>0</v>
          </cell>
          <cell r="L1828">
            <v>2003</v>
          </cell>
          <cell r="M1828" t="str">
            <v>No Trade</v>
          </cell>
          <cell r="N1828" t="str">
            <v>NG23</v>
          </cell>
          <cell r="O1828">
            <v>40.26</v>
          </cell>
          <cell r="P1828">
            <v>1</v>
          </cell>
        </row>
        <row r="1829">
          <cell r="A1829" t="str">
            <v>ON</v>
          </cell>
          <cell r="B1829">
            <v>2</v>
          </cell>
          <cell r="C1829">
            <v>3</v>
          </cell>
          <cell r="D1829" t="str">
            <v>C</v>
          </cell>
          <cell r="E1829">
            <v>7.6</v>
          </cell>
          <cell r="F1829">
            <v>37649</v>
          </cell>
          <cell r="G1829">
            <v>5.0000000000000001E-3</v>
          </cell>
          <cell r="H1829">
            <v>0</v>
          </cell>
          <cell r="I1829" t="str">
            <v>5          2</v>
          </cell>
          <cell r="J1829">
            <v>0</v>
          </cell>
          <cell r="K1829">
            <v>0</v>
          </cell>
          <cell r="L1829">
            <v>2003</v>
          </cell>
          <cell r="M1829" t="str">
            <v>No Trade</v>
          </cell>
          <cell r="N1829" t="str">
            <v>NG23</v>
          </cell>
          <cell r="O1829">
            <v>40.26</v>
          </cell>
          <cell r="P1829">
            <v>1</v>
          </cell>
        </row>
        <row r="1830">
          <cell r="A1830" t="str">
            <v>ON</v>
          </cell>
          <cell r="B1830">
            <v>2</v>
          </cell>
          <cell r="C1830">
            <v>3</v>
          </cell>
          <cell r="D1830" t="str">
            <v>C</v>
          </cell>
          <cell r="E1830">
            <v>8</v>
          </cell>
          <cell r="F1830">
            <v>37649</v>
          </cell>
          <cell r="G1830">
            <v>3.0000000000000001E-3</v>
          </cell>
          <cell r="H1830">
            <v>0</v>
          </cell>
          <cell r="I1830" t="str">
            <v>4          0</v>
          </cell>
          <cell r="J1830">
            <v>0</v>
          </cell>
          <cell r="K1830">
            <v>0</v>
          </cell>
          <cell r="L1830">
            <v>2003</v>
          </cell>
          <cell r="M1830" t="str">
            <v>No Trade</v>
          </cell>
          <cell r="N1830" t="str">
            <v>NG23</v>
          </cell>
          <cell r="O1830">
            <v>40.26</v>
          </cell>
          <cell r="P1830">
            <v>1</v>
          </cell>
        </row>
        <row r="1831">
          <cell r="A1831" t="str">
            <v>ON</v>
          </cell>
          <cell r="B1831">
            <v>2</v>
          </cell>
          <cell r="C1831">
            <v>3</v>
          </cell>
          <cell r="D1831" t="str">
            <v>P</v>
          </cell>
          <cell r="E1831">
            <v>8</v>
          </cell>
          <cell r="F1831">
            <v>37649</v>
          </cell>
          <cell r="G1831">
            <v>3.8889999999999998</v>
          </cell>
          <cell r="H1831">
            <v>3.88</v>
          </cell>
          <cell r="I1831" t="str">
            <v>9          0</v>
          </cell>
          <cell r="J1831">
            <v>0</v>
          </cell>
          <cell r="K1831">
            <v>0</v>
          </cell>
          <cell r="L1831">
            <v>2003</v>
          </cell>
          <cell r="M1831">
            <v>5.8763381987905419</v>
          </cell>
          <cell r="N1831" t="str">
            <v>NG23</v>
          </cell>
          <cell r="O1831">
            <v>40.26</v>
          </cell>
          <cell r="P1831">
            <v>2</v>
          </cell>
        </row>
        <row r="1832">
          <cell r="A1832" t="str">
            <v>ON</v>
          </cell>
          <cell r="B1832">
            <v>2</v>
          </cell>
          <cell r="C1832">
            <v>3</v>
          </cell>
          <cell r="D1832" t="str">
            <v>C</v>
          </cell>
          <cell r="E1832">
            <v>9</v>
          </cell>
          <cell r="F1832">
            <v>37649</v>
          </cell>
          <cell r="G1832">
            <v>2E-3</v>
          </cell>
          <cell r="H1832">
            <v>0</v>
          </cell>
          <cell r="I1832" t="str">
            <v>2          0</v>
          </cell>
          <cell r="J1832">
            <v>0</v>
          </cell>
          <cell r="K1832">
            <v>0</v>
          </cell>
          <cell r="L1832">
            <v>2003</v>
          </cell>
          <cell r="M1832" t="str">
            <v>No Trade</v>
          </cell>
          <cell r="N1832" t="str">
            <v>NG23</v>
          </cell>
          <cell r="O1832">
            <v>40.26</v>
          </cell>
          <cell r="P1832">
            <v>1</v>
          </cell>
        </row>
        <row r="1833">
          <cell r="A1833" t="str">
            <v>ON</v>
          </cell>
          <cell r="B1833">
            <v>2</v>
          </cell>
          <cell r="C1833">
            <v>3</v>
          </cell>
          <cell r="D1833" t="str">
            <v>C</v>
          </cell>
          <cell r="E1833">
            <v>10</v>
          </cell>
          <cell r="F1833">
            <v>37649</v>
          </cell>
          <cell r="G1833">
            <v>1E-3</v>
          </cell>
          <cell r="H1833">
            <v>0</v>
          </cell>
          <cell r="I1833" t="str">
            <v>1          0</v>
          </cell>
          <cell r="J1833">
            <v>0</v>
          </cell>
          <cell r="K1833">
            <v>0</v>
          </cell>
          <cell r="L1833">
            <v>2003</v>
          </cell>
          <cell r="M1833" t="str">
            <v>No Trade</v>
          </cell>
          <cell r="N1833" t="str">
            <v>NG23</v>
          </cell>
          <cell r="O1833">
            <v>40.26</v>
          </cell>
          <cell r="P1833">
            <v>1</v>
          </cell>
        </row>
        <row r="1834">
          <cell r="A1834" t="str">
            <v>ON</v>
          </cell>
          <cell r="B1834">
            <v>2</v>
          </cell>
          <cell r="C1834">
            <v>3</v>
          </cell>
          <cell r="D1834" t="str">
            <v>C</v>
          </cell>
          <cell r="E1834">
            <v>12</v>
          </cell>
          <cell r="F1834">
            <v>37649</v>
          </cell>
          <cell r="G1834">
            <v>1E-3</v>
          </cell>
          <cell r="H1834">
            <v>0</v>
          </cell>
          <cell r="I1834" t="str">
            <v>1          0</v>
          </cell>
          <cell r="J1834">
            <v>0</v>
          </cell>
          <cell r="K1834">
            <v>0</v>
          </cell>
          <cell r="L1834">
            <v>2003</v>
          </cell>
          <cell r="M1834" t="str">
            <v>No Trade</v>
          </cell>
          <cell r="N1834" t="str">
            <v>NG23</v>
          </cell>
          <cell r="O1834">
            <v>40.26</v>
          </cell>
          <cell r="P1834">
            <v>1</v>
          </cell>
        </row>
        <row r="1835">
          <cell r="A1835" t="str">
            <v>ON</v>
          </cell>
          <cell r="B1835">
            <v>2</v>
          </cell>
          <cell r="C1835">
            <v>3</v>
          </cell>
          <cell r="D1835" t="str">
            <v>P</v>
          </cell>
          <cell r="E1835">
            <v>12</v>
          </cell>
          <cell r="F1835">
            <v>37649</v>
          </cell>
          <cell r="G1835">
            <v>0</v>
          </cell>
          <cell r="H1835">
            <v>0</v>
          </cell>
          <cell r="I1835" t="str">
            <v>0          0</v>
          </cell>
          <cell r="J1835">
            <v>0</v>
          </cell>
          <cell r="K1835">
            <v>0</v>
          </cell>
          <cell r="L1835">
            <v>2003</v>
          </cell>
          <cell r="M1835" t="str">
            <v>No Trade</v>
          </cell>
          <cell r="N1835" t="str">
            <v/>
          </cell>
          <cell r="O1835" t="str">
            <v/>
          </cell>
          <cell r="P1835" t="str">
            <v/>
          </cell>
        </row>
        <row r="1836">
          <cell r="A1836" t="str">
            <v>ON</v>
          </cell>
          <cell r="B1836">
            <v>3</v>
          </cell>
          <cell r="C1836">
            <v>3</v>
          </cell>
          <cell r="D1836" t="str">
            <v>P</v>
          </cell>
          <cell r="E1836">
            <v>0.25</v>
          </cell>
          <cell r="F1836">
            <v>37677</v>
          </cell>
          <cell r="G1836">
            <v>0</v>
          </cell>
          <cell r="H1836">
            <v>0</v>
          </cell>
          <cell r="I1836" t="str">
            <v>0          0</v>
          </cell>
          <cell r="J1836">
            <v>0</v>
          </cell>
          <cell r="K1836">
            <v>0</v>
          </cell>
          <cell r="L1836">
            <v>2003</v>
          </cell>
          <cell r="M1836" t="str">
            <v>No Trade</v>
          </cell>
          <cell r="N1836" t="str">
            <v/>
          </cell>
          <cell r="O1836" t="str">
            <v/>
          </cell>
          <cell r="P1836" t="str">
            <v/>
          </cell>
        </row>
        <row r="1837">
          <cell r="A1837" t="str">
            <v>ON</v>
          </cell>
          <cell r="B1837">
            <v>3</v>
          </cell>
          <cell r="C1837">
            <v>3</v>
          </cell>
          <cell r="D1837" t="str">
            <v>C</v>
          </cell>
          <cell r="E1837">
            <v>0.5</v>
          </cell>
          <cell r="F1837">
            <v>37677</v>
          </cell>
          <cell r="G1837">
            <v>0</v>
          </cell>
          <cell r="H1837">
            <v>0</v>
          </cell>
          <cell r="I1837" t="str">
            <v>0          0</v>
          </cell>
          <cell r="J1837">
            <v>0</v>
          </cell>
          <cell r="K1837">
            <v>0</v>
          </cell>
          <cell r="L1837">
            <v>2003</v>
          </cell>
          <cell r="M1837" t="str">
            <v>No Trade</v>
          </cell>
          <cell r="N1837" t="str">
            <v/>
          </cell>
          <cell r="O1837" t="str">
            <v/>
          </cell>
          <cell r="P1837" t="str">
            <v/>
          </cell>
        </row>
        <row r="1838">
          <cell r="A1838" t="str">
            <v>ON</v>
          </cell>
          <cell r="B1838">
            <v>3</v>
          </cell>
          <cell r="C1838">
            <v>3</v>
          </cell>
          <cell r="D1838" t="str">
            <v>C</v>
          </cell>
          <cell r="E1838">
            <v>1</v>
          </cell>
          <cell r="F1838">
            <v>37677</v>
          </cell>
          <cell r="G1838">
            <v>0</v>
          </cell>
          <cell r="H1838">
            <v>0</v>
          </cell>
          <cell r="I1838" t="str">
            <v>0          0</v>
          </cell>
          <cell r="J1838">
            <v>0</v>
          </cell>
          <cell r="K1838">
            <v>0</v>
          </cell>
          <cell r="L1838">
            <v>2003</v>
          </cell>
          <cell r="M1838" t="str">
            <v>No Trade</v>
          </cell>
          <cell r="N1838" t="str">
            <v/>
          </cell>
          <cell r="O1838" t="str">
            <v/>
          </cell>
          <cell r="P1838" t="str">
            <v/>
          </cell>
        </row>
        <row r="1839">
          <cell r="A1839" t="str">
            <v>ON</v>
          </cell>
          <cell r="B1839">
            <v>3</v>
          </cell>
          <cell r="C1839">
            <v>3</v>
          </cell>
          <cell r="D1839" t="str">
            <v>P</v>
          </cell>
          <cell r="E1839">
            <v>1.7</v>
          </cell>
          <cell r="F1839">
            <v>37677</v>
          </cell>
          <cell r="G1839">
            <v>1E-3</v>
          </cell>
          <cell r="H1839">
            <v>0</v>
          </cell>
          <cell r="I1839" t="str">
            <v>1          0</v>
          </cell>
          <cell r="J1839">
            <v>0</v>
          </cell>
          <cell r="K1839">
            <v>0</v>
          </cell>
          <cell r="L1839">
            <v>2003</v>
          </cell>
          <cell r="M1839">
            <v>2.1345447901232846</v>
          </cell>
          <cell r="N1839" t="str">
            <v>NG33</v>
          </cell>
          <cell r="O1839">
            <v>46</v>
          </cell>
          <cell r="P1839">
            <v>2</v>
          </cell>
        </row>
        <row r="1840">
          <cell r="A1840" t="str">
            <v>ON</v>
          </cell>
          <cell r="B1840">
            <v>3</v>
          </cell>
          <cell r="C1840">
            <v>3</v>
          </cell>
          <cell r="D1840" t="str">
            <v>P</v>
          </cell>
          <cell r="E1840">
            <v>1.75</v>
          </cell>
          <cell r="F1840">
            <v>37677</v>
          </cell>
          <cell r="G1840">
            <v>1E-3</v>
          </cell>
          <cell r="H1840">
            <v>0</v>
          </cell>
          <cell r="I1840" t="str">
            <v>1          0</v>
          </cell>
          <cell r="J1840">
            <v>0</v>
          </cell>
          <cell r="K1840">
            <v>0</v>
          </cell>
          <cell r="L1840">
            <v>2003</v>
          </cell>
          <cell r="M1840">
            <v>2.1145985234270546</v>
          </cell>
          <cell r="N1840" t="str">
            <v>NG33</v>
          </cell>
          <cell r="O1840">
            <v>46</v>
          </cell>
          <cell r="P1840">
            <v>2</v>
          </cell>
        </row>
        <row r="1841">
          <cell r="A1841" t="str">
            <v>ON</v>
          </cell>
          <cell r="B1841">
            <v>3</v>
          </cell>
          <cell r="C1841">
            <v>3</v>
          </cell>
          <cell r="D1841" t="str">
            <v>P</v>
          </cell>
          <cell r="E1841">
            <v>2</v>
          </cell>
          <cell r="F1841">
            <v>37677</v>
          </cell>
          <cell r="G1841">
            <v>1E-3</v>
          </cell>
          <cell r="H1841">
            <v>0</v>
          </cell>
          <cell r="I1841" t="str">
            <v>1          0</v>
          </cell>
          <cell r="J1841">
            <v>0</v>
          </cell>
          <cell r="K1841">
            <v>0</v>
          </cell>
          <cell r="L1841">
            <v>2003</v>
          </cell>
          <cell r="M1841">
            <v>2.0232102738027837</v>
          </cell>
          <cell r="N1841" t="str">
            <v>NG33</v>
          </cell>
          <cell r="O1841">
            <v>46</v>
          </cell>
          <cell r="P1841">
            <v>2</v>
          </cell>
        </row>
        <row r="1842">
          <cell r="A1842" t="str">
            <v>ON</v>
          </cell>
          <cell r="B1842">
            <v>3</v>
          </cell>
          <cell r="C1842">
            <v>3</v>
          </cell>
          <cell r="D1842" t="str">
            <v>P</v>
          </cell>
          <cell r="E1842">
            <v>2.1</v>
          </cell>
          <cell r="F1842">
            <v>37677</v>
          </cell>
          <cell r="G1842">
            <v>1E-3</v>
          </cell>
          <cell r="H1842">
            <v>0</v>
          </cell>
          <cell r="I1842" t="str">
            <v>1          0</v>
          </cell>
          <cell r="J1842">
            <v>0</v>
          </cell>
          <cell r="K1842">
            <v>0</v>
          </cell>
          <cell r="L1842">
            <v>2003</v>
          </cell>
          <cell r="M1842">
            <v>1.9900168508166671</v>
          </cell>
          <cell r="N1842" t="str">
            <v>NG33</v>
          </cell>
          <cell r="O1842">
            <v>46</v>
          </cell>
          <cell r="P1842">
            <v>2</v>
          </cell>
        </row>
        <row r="1843">
          <cell r="A1843" t="str">
            <v>ON</v>
          </cell>
          <cell r="B1843">
            <v>3</v>
          </cell>
          <cell r="C1843">
            <v>3</v>
          </cell>
          <cell r="D1843" t="str">
            <v>P</v>
          </cell>
          <cell r="E1843">
            <v>2.2000000000000002</v>
          </cell>
          <cell r="F1843">
            <v>37677</v>
          </cell>
          <cell r="G1843">
            <v>1E-3</v>
          </cell>
          <cell r="H1843">
            <v>0</v>
          </cell>
          <cell r="I1843" t="str">
            <v>1          0</v>
          </cell>
          <cell r="J1843">
            <v>0</v>
          </cell>
          <cell r="K1843">
            <v>0</v>
          </cell>
          <cell r="L1843">
            <v>2003</v>
          </cell>
          <cell r="M1843">
            <v>1.9584644212002318</v>
          </cell>
          <cell r="N1843" t="str">
            <v>NG33</v>
          </cell>
          <cell r="O1843">
            <v>46</v>
          </cell>
          <cell r="P1843">
            <v>2</v>
          </cell>
        </row>
        <row r="1844">
          <cell r="A1844" t="str">
            <v>ON</v>
          </cell>
          <cell r="B1844">
            <v>3</v>
          </cell>
          <cell r="C1844">
            <v>3</v>
          </cell>
          <cell r="D1844" t="str">
            <v>P</v>
          </cell>
          <cell r="E1844">
            <v>2.25</v>
          </cell>
          <cell r="F1844">
            <v>37677</v>
          </cell>
          <cell r="G1844">
            <v>1E-3</v>
          </cell>
          <cell r="H1844">
            <v>0</v>
          </cell>
          <cell r="I1844" t="str">
            <v>1          0</v>
          </cell>
          <cell r="J1844">
            <v>0</v>
          </cell>
          <cell r="K1844">
            <v>0</v>
          </cell>
          <cell r="L1844">
            <v>2003</v>
          </cell>
          <cell r="M1844">
            <v>1.9432554445088477</v>
          </cell>
          <cell r="N1844" t="str">
            <v>NG33</v>
          </cell>
          <cell r="O1844">
            <v>46</v>
          </cell>
          <cell r="P1844">
            <v>2</v>
          </cell>
        </row>
        <row r="1845">
          <cell r="A1845" t="str">
            <v>ON</v>
          </cell>
          <cell r="B1845">
            <v>3</v>
          </cell>
          <cell r="C1845">
            <v>3</v>
          </cell>
          <cell r="D1845" t="str">
            <v>P</v>
          </cell>
          <cell r="E1845">
            <v>2.2999999999999998</v>
          </cell>
          <cell r="F1845">
            <v>37677</v>
          </cell>
          <cell r="G1845">
            <v>1E-3</v>
          </cell>
          <cell r="H1845">
            <v>0</v>
          </cell>
          <cell r="I1845" t="str">
            <v>2          0</v>
          </cell>
          <cell r="J1845">
            <v>0</v>
          </cell>
          <cell r="K1845">
            <v>0</v>
          </cell>
          <cell r="L1845">
            <v>2003</v>
          </cell>
          <cell r="M1845">
            <v>1.9284015731193924</v>
          </cell>
          <cell r="N1845" t="str">
            <v>NG33</v>
          </cell>
          <cell r="O1845">
            <v>46</v>
          </cell>
          <cell r="P1845">
            <v>2</v>
          </cell>
        </row>
        <row r="1846">
          <cell r="A1846" t="str">
            <v>ON</v>
          </cell>
          <cell r="B1846">
            <v>3</v>
          </cell>
          <cell r="C1846">
            <v>3</v>
          </cell>
          <cell r="D1846" t="str">
            <v>P</v>
          </cell>
          <cell r="E1846">
            <v>2.4</v>
          </cell>
          <cell r="F1846">
            <v>37677</v>
          </cell>
          <cell r="G1846">
            <v>2E-3</v>
          </cell>
          <cell r="H1846">
            <v>0</v>
          </cell>
          <cell r="I1846" t="str">
            <v>3          0</v>
          </cell>
          <cell r="J1846">
            <v>0</v>
          </cell>
          <cell r="K1846">
            <v>0</v>
          </cell>
          <cell r="L1846">
            <v>2003</v>
          </cell>
          <cell r="M1846">
            <v>2.0042315522479588</v>
          </cell>
          <cell r="N1846" t="str">
            <v>NG33</v>
          </cell>
          <cell r="O1846">
            <v>46</v>
          </cell>
          <cell r="P1846">
            <v>2</v>
          </cell>
        </row>
        <row r="1847">
          <cell r="A1847" t="str">
            <v>ON</v>
          </cell>
          <cell r="B1847">
            <v>3</v>
          </cell>
          <cell r="C1847">
            <v>3</v>
          </cell>
          <cell r="D1847" t="str">
            <v>C</v>
          </cell>
          <cell r="E1847">
            <v>2.4500000000000002</v>
          </cell>
          <cell r="F1847">
            <v>37677</v>
          </cell>
          <cell r="G1847">
            <v>0</v>
          </cell>
          <cell r="H1847">
            <v>0</v>
          </cell>
          <cell r="I1847" t="str">
            <v>0          0</v>
          </cell>
          <cell r="J1847">
            <v>0</v>
          </cell>
          <cell r="K1847">
            <v>0</v>
          </cell>
          <cell r="L1847">
            <v>2003</v>
          </cell>
          <cell r="M1847" t="str">
            <v>No Trade</v>
          </cell>
          <cell r="N1847" t="str">
            <v/>
          </cell>
          <cell r="O1847" t="str">
            <v/>
          </cell>
          <cell r="P1847" t="str">
            <v/>
          </cell>
        </row>
        <row r="1848">
          <cell r="A1848" t="str">
            <v>ON</v>
          </cell>
          <cell r="B1848">
            <v>3</v>
          </cell>
          <cell r="C1848">
            <v>3</v>
          </cell>
          <cell r="D1848" t="str">
            <v>C</v>
          </cell>
          <cell r="E1848">
            <v>2.5</v>
          </cell>
          <cell r="F1848">
            <v>37677</v>
          </cell>
          <cell r="G1848">
            <v>0</v>
          </cell>
          <cell r="H1848">
            <v>0</v>
          </cell>
          <cell r="I1848" t="str">
            <v>0          0</v>
          </cell>
          <cell r="J1848">
            <v>0</v>
          </cell>
          <cell r="K1848">
            <v>0</v>
          </cell>
          <cell r="L1848">
            <v>2003</v>
          </cell>
          <cell r="M1848" t="str">
            <v>No Trade</v>
          </cell>
          <cell r="N1848" t="str">
            <v/>
          </cell>
          <cell r="O1848" t="str">
            <v/>
          </cell>
          <cell r="P1848" t="str">
            <v/>
          </cell>
        </row>
        <row r="1849">
          <cell r="A1849" t="str">
            <v>ON</v>
          </cell>
          <cell r="B1849">
            <v>3</v>
          </cell>
          <cell r="C1849">
            <v>3</v>
          </cell>
          <cell r="D1849" t="str">
            <v>P</v>
          </cell>
          <cell r="E1849">
            <v>2.5</v>
          </cell>
          <cell r="F1849">
            <v>37677</v>
          </cell>
          <cell r="G1849">
            <v>3.0000000000000001E-3</v>
          </cell>
          <cell r="H1849">
            <v>0</v>
          </cell>
          <cell r="I1849" t="str">
            <v>4          0</v>
          </cell>
          <cell r="J1849">
            <v>0</v>
          </cell>
          <cell r="K1849">
            <v>0</v>
          </cell>
          <cell r="L1849">
            <v>2003</v>
          </cell>
          <cell r="M1849">
            <v>2.042704699908553</v>
          </cell>
          <cell r="N1849" t="str">
            <v>NG33</v>
          </cell>
          <cell r="O1849">
            <v>46</v>
          </cell>
          <cell r="P1849">
            <v>2</v>
          </cell>
        </row>
        <row r="1850">
          <cell r="A1850" t="str">
            <v>ON</v>
          </cell>
          <cell r="B1850">
            <v>3</v>
          </cell>
          <cell r="C1850">
            <v>3</v>
          </cell>
          <cell r="D1850" t="str">
            <v>C</v>
          </cell>
          <cell r="E1850">
            <v>2.7</v>
          </cell>
          <cell r="F1850">
            <v>37677</v>
          </cell>
          <cell r="G1850">
            <v>0.71499999999999997</v>
          </cell>
          <cell r="H1850">
            <v>0.71</v>
          </cell>
          <cell r="I1850" t="str">
            <v>5          0</v>
          </cell>
          <cell r="J1850">
            <v>0</v>
          </cell>
          <cell r="K1850">
            <v>0</v>
          </cell>
          <cell r="L1850">
            <v>2003</v>
          </cell>
          <cell r="M1850" t="str">
            <v>No Trade</v>
          </cell>
          <cell r="N1850" t="str">
            <v>NG33</v>
          </cell>
          <cell r="O1850">
            <v>46</v>
          </cell>
          <cell r="P1850">
            <v>1</v>
          </cell>
        </row>
        <row r="1851">
          <cell r="A1851" t="str">
            <v>ON</v>
          </cell>
          <cell r="B1851">
            <v>3</v>
          </cell>
          <cell r="C1851">
            <v>3</v>
          </cell>
          <cell r="D1851" t="str">
            <v>P</v>
          </cell>
          <cell r="E1851">
            <v>2.7</v>
          </cell>
          <cell r="F1851">
            <v>37677</v>
          </cell>
          <cell r="G1851">
            <v>6.0000000000000001E-3</v>
          </cell>
          <cell r="H1851">
            <v>0</v>
          </cell>
          <cell r="I1851" t="str">
            <v>9          0</v>
          </cell>
          <cell r="J1851">
            <v>0</v>
          </cell>
          <cell r="K1851">
            <v>0</v>
          </cell>
          <cell r="L1851">
            <v>2003</v>
          </cell>
          <cell r="M1851">
            <v>2.113058319409554</v>
          </cell>
          <cell r="N1851" t="str">
            <v>NG33</v>
          </cell>
          <cell r="O1851">
            <v>46</v>
          </cell>
          <cell r="P1851">
            <v>2</v>
          </cell>
        </row>
        <row r="1852">
          <cell r="A1852" t="str">
            <v>ON</v>
          </cell>
          <cell r="B1852">
            <v>3</v>
          </cell>
          <cell r="C1852">
            <v>3</v>
          </cell>
          <cell r="D1852" t="str">
            <v>C</v>
          </cell>
          <cell r="E1852">
            <v>2.75</v>
          </cell>
          <cell r="F1852">
            <v>37677</v>
          </cell>
          <cell r="G1852">
            <v>1.5169999999999999</v>
          </cell>
          <cell r="H1852">
            <v>1.4</v>
          </cell>
          <cell r="I1852" t="str">
            <v>1          0</v>
          </cell>
          <cell r="J1852">
            <v>0</v>
          </cell>
          <cell r="K1852">
            <v>0</v>
          </cell>
          <cell r="L1852">
            <v>2003</v>
          </cell>
          <cell r="M1852" t="str">
            <v>No Trade</v>
          </cell>
          <cell r="N1852" t="str">
            <v>NG33</v>
          </cell>
          <cell r="O1852">
            <v>46</v>
          </cell>
          <cell r="P1852">
            <v>1</v>
          </cell>
        </row>
        <row r="1853">
          <cell r="A1853" t="str">
            <v>ON</v>
          </cell>
          <cell r="B1853">
            <v>3</v>
          </cell>
          <cell r="C1853">
            <v>3</v>
          </cell>
          <cell r="D1853" t="str">
            <v>P</v>
          </cell>
          <cell r="E1853">
            <v>2.75</v>
          </cell>
          <cell r="F1853">
            <v>37677</v>
          </cell>
          <cell r="G1853">
            <v>8.0000000000000002E-3</v>
          </cell>
          <cell r="H1853">
            <v>0.01</v>
          </cell>
          <cell r="I1853" t="str">
            <v>1        300</v>
          </cell>
          <cell r="J1853">
            <v>8.9999999999999993E-3</v>
          </cell>
          <cell r="K1853">
            <v>8.9999999999999993E-3</v>
          </cell>
          <cell r="L1853">
            <v>2003</v>
          </cell>
          <cell r="M1853">
            <v>2.1575483944278586</v>
          </cell>
          <cell r="N1853" t="str">
            <v>NG33</v>
          </cell>
          <cell r="O1853">
            <v>46</v>
          </cell>
          <cell r="P1853">
            <v>2</v>
          </cell>
        </row>
        <row r="1854">
          <cell r="A1854" t="str">
            <v>ON</v>
          </cell>
          <cell r="B1854">
            <v>3</v>
          </cell>
          <cell r="C1854">
            <v>3</v>
          </cell>
          <cell r="D1854" t="str">
            <v>C</v>
          </cell>
          <cell r="E1854">
            <v>2.8</v>
          </cell>
          <cell r="F1854">
            <v>37677</v>
          </cell>
          <cell r="G1854">
            <v>1.1850000000000001</v>
          </cell>
          <cell r="H1854">
            <v>1.18</v>
          </cell>
          <cell r="I1854" t="str">
            <v>5          0</v>
          </cell>
          <cell r="J1854">
            <v>0</v>
          </cell>
          <cell r="K1854">
            <v>0</v>
          </cell>
          <cell r="L1854">
            <v>2003</v>
          </cell>
          <cell r="M1854" t="str">
            <v>No Trade</v>
          </cell>
          <cell r="N1854" t="str">
            <v>NG33</v>
          </cell>
          <cell r="O1854">
            <v>46</v>
          </cell>
          <cell r="P1854">
            <v>1</v>
          </cell>
        </row>
        <row r="1855">
          <cell r="A1855" t="str">
            <v>ON</v>
          </cell>
          <cell r="B1855">
            <v>3</v>
          </cell>
          <cell r="C1855">
            <v>3</v>
          </cell>
          <cell r="D1855" t="str">
            <v>P</v>
          </cell>
          <cell r="E1855">
            <v>2.8</v>
          </cell>
          <cell r="F1855">
            <v>37677</v>
          </cell>
          <cell r="G1855">
            <v>8.9999999999999993E-3</v>
          </cell>
          <cell r="H1855">
            <v>0.01</v>
          </cell>
          <cell r="I1855" t="str">
            <v>3          0</v>
          </cell>
          <cell r="J1855">
            <v>0</v>
          </cell>
          <cell r="K1855">
            <v>0</v>
          </cell>
          <cell r="L1855">
            <v>2003</v>
          </cell>
          <cell r="M1855">
            <v>2.1681441929639536</v>
          </cell>
          <cell r="N1855" t="str">
            <v>NG33</v>
          </cell>
          <cell r="O1855">
            <v>46</v>
          </cell>
          <cell r="P1855">
            <v>2</v>
          </cell>
        </row>
        <row r="1856">
          <cell r="A1856" t="str">
            <v>ON</v>
          </cell>
          <cell r="B1856">
            <v>3</v>
          </cell>
          <cell r="C1856">
            <v>3</v>
          </cell>
          <cell r="D1856" t="str">
            <v>C</v>
          </cell>
          <cell r="E1856">
            <v>2.85</v>
          </cell>
          <cell r="F1856">
            <v>37677</v>
          </cell>
          <cell r="G1856">
            <v>1.42</v>
          </cell>
          <cell r="H1856">
            <v>1.3</v>
          </cell>
          <cell r="I1856" t="str">
            <v>6          0</v>
          </cell>
          <cell r="J1856">
            <v>0</v>
          </cell>
          <cell r="K1856">
            <v>0</v>
          </cell>
          <cell r="L1856">
            <v>2003</v>
          </cell>
          <cell r="M1856" t="str">
            <v>No Trade</v>
          </cell>
          <cell r="N1856" t="str">
            <v>NG33</v>
          </cell>
          <cell r="O1856">
            <v>46</v>
          </cell>
          <cell r="P1856">
            <v>1</v>
          </cell>
        </row>
        <row r="1857">
          <cell r="A1857" t="str">
            <v>ON</v>
          </cell>
          <cell r="B1857">
            <v>3</v>
          </cell>
          <cell r="C1857">
            <v>3</v>
          </cell>
          <cell r="D1857" t="str">
            <v>P</v>
          </cell>
          <cell r="E1857">
            <v>2.85</v>
          </cell>
          <cell r="F1857">
            <v>37677</v>
          </cell>
          <cell r="G1857">
            <v>1.0999999999999999E-2</v>
          </cell>
          <cell r="H1857">
            <v>0.01</v>
          </cell>
          <cell r="I1857" t="str">
            <v>6          0</v>
          </cell>
          <cell r="J1857">
            <v>0</v>
          </cell>
          <cell r="K1857">
            <v>0</v>
          </cell>
          <cell r="L1857">
            <v>2003</v>
          </cell>
          <cell r="M1857">
            <v>2.1980828940002781</v>
          </cell>
          <cell r="N1857" t="str">
            <v>NG33</v>
          </cell>
          <cell r="O1857">
            <v>46</v>
          </cell>
          <cell r="P1857">
            <v>2</v>
          </cell>
        </row>
        <row r="1858">
          <cell r="A1858" t="str">
            <v>ON</v>
          </cell>
          <cell r="B1858">
            <v>3</v>
          </cell>
          <cell r="C1858">
            <v>3</v>
          </cell>
          <cell r="D1858" t="str">
            <v>C</v>
          </cell>
          <cell r="E1858">
            <v>2.9</v>
          </cell>
          <cell r="F1858">
            <v>37677</v>
          </cell>
          <cell r="G1858">
            <v>1.3720000000000001</v>
          </cell>
          <cell r="H1858">
            <v>1.25</v>
          </cell>
          <cell r="I1858" t="str">
            <v>9          0</v>
          </cell>
          <cell r="J1858">
            <v>0</v>
          </cell>
          <cell r="K1858">
            <v>0</v>
          </cell>
          <cell r="L1858">
            <v>2003</v>
          </cell>
          <cell r="M1858" t="str">
            <v>No Trade</v>
          </cell>
          <cell r="N1858" t="str">
            <v>NG33</v>
          </cell>
          <cell r="O1858">
            <v>46</v>
          </cell>
          <cell r="P1858">
            <v>1</v>
          </cell>
        </row>
        <row r="1859">
          <cell r="A1859" t="str">
            <v>ON</v>
          </cell>
          <cell r="B1859">
            <v>3</v>
          </cell>
          <cell r="C1859">
            <v>3</v>
          </cell>
          <cell r="D1859" t="str">
            <v>P</v>
          </cell>
          <cell r="E1859">
            <v>2.9</v>
          </cell>
          <cell r="F1859">
            <v>37677</v>
          </cell>
          <cell r="G1859">
            <v>1.4E-2</v>
          </cell>
          <cell r="H1859">
            <v>0.01</v>
          </cell>
          <cell r="I1859" t="str">
            <v>9          0</v>
          </cell>
          <cell r="J1859">
            <v>0</v>
          </cell>
          <cell r="K1859">
            <v>0</v>
          </cell>
          <cell r="L1859">
            <v>2003</v>
          </cell>
          <cell r="M1859">
            <v>2.2398050976618675</v>
          </cell>
          <cell r="N1859" t="str">
            <v>NG33</v>
          </cell>
          <cell r="O1859">
            <v>46</v>
          </cell>
          <cell r="P1859">
            <v>2</v>
          </cell>
        </row>
        <row r="1860">
          <cell r="A1860" t="str">
            <v>ON</v>
          </cell>
          <cell r="B1860">
            <v>3</v>
          </cell>
          <cell r="C1860">
            <v>3</v>
          </cell>
          <cell r="D1860" t="str">
            <v>C</v>
          </cell>
          <cell r="E1860">
            <v>2.95</v>
          </cell>
          <cell r="F1860">
            <v>37677</v>
          </cell>
          <cell r="G1860">
            <v>1.325</v>
          </cell>
          <cell r="H1860">
            <v>1.21</v>
          </cell>
          <cell r="I1860" t="str">
            <v>2          0</v>
          </cell>
          <cell r="J1860">
            <v>0</v>
          </cell>
          <cell r="K1860">
            <v>0</v>
          </cell>
          <cell r="L1860">
            <v>2003</v>
          </cell>
          <cell r="M1860" t="str">
            <v>No Trade</v>
          </cell>
          <cell r="N1860" t="str">
            <v>NG33</v>
          </cell>
          <cell r="O1860">
            <v>46</v>
          </cell>
          <cell r="P1860">
            <v>1</v>
          </cell>
        </row>
        <row r="1861">
          <cell r="A1861" t="str">
            <v>ON</v>
          </cell>
          <cell r="B1861">
            <v>3</v>
          </cell>
          <cell r="C1861">
            <v>3</v>
          </cell>
          <cell r="D1861" t="str">
            <v>P</v>
          </cell>
          <cell r="E1861">
            <v>2.95</v>
          </cell>
          <cell r="F1861">
            <v>37677</v>
          </cell>
          <cell r="G1861">
            <v>1.6E-2</v>
          </cell>
          <cell r="H1861">
            <v>0.02</v>
          </cell>
          <cell r="I1861" t="str">
            <v>2          0</v>
          </cell>
          <cell r="J1861">
            <v>0</v>
          </cell>
          <cell r="K1861">
            <v>0</v>
          </cell>
          <cell r="L1861">
            <v>2003</v>
          </cell>
          <cell r="M1861">
            <v>2.2576638702611089</v>
          </cell>
          <cell r="N1861" t="str">
            <v>NG33</v>
          </cell>
          <cell r="O1861">
            <v>46</v>
          </cell>
          <cell r="P1861">
            <v>2</v>
          </cell>
        </row>
        <row r="1862">
          <cell r="A1862" t="str">
            <v>ON</v>
          </cell>
          <cell r="B1862">
            <v>3</v>
          </cell>
          <cell r="C1862">
            <v>3</v>
          </cell>
          <cell r="D1862" t="str">
            <v>C</v>
          </cell>
          <cell r="E1862">
            <v>3</v>
          </cell>
          <cell r="F1862">
            <v>37677</v>
          </cell>
          <cell r="G1862">
            <v>1.278</v>
          </cell>
          <cell r="H1862">
            <v>1.1599999999999999</v>
          </cell>
          <cell r="I1862" t="str">
            <v>6          0</v>
          </cell>
          <cell r="J1862">
            <v>0</v>
          </cell>
          <cell r="K1862">
            <v>0</v>
          </cell>
          <cell r="L1862">
            <v>2003</v>
          </cell>
          <cell r="M1862" t="str">
            <v>No Trade</v>
          </cell>
          <cell r="N1862" t="str">
            <v>NG33</v>
          </cell>
          <cell r="O1862">
            <v>46</v>
          </cell>
          <cell r="P1862">
            <v>1</v>
          </cell>
        </row>
        <row r="1863">
          <cell r="A1863" t="str">
            <v>ON</v>
          </cell>
          <cell r="B1863">
            <v>3</v>
          </cell>
          <cell r="C1863">
            <v>3</v>
          </cell>
          <cell r="D1863" t="str">
            <v>P</v>
          </cell>
          <cell r="E1863">
            <v>3</v>
          </cell>
          <cell r="F1863">
            <v>37677</v>
          </cell>
          <cell r="G1863">
            <v>1.9E-2</v>
          </cell>
          <cell r="H1863">
            <v>0.02</v>
          </cell>
          <cell r="I1863" t="str">
            <v>6         32</v>
          </cell>
          <cell r="J1863">
            <v>2.4E-2</v>
          </cell>
          <cell r="K1863">
            <v>2.3E-2</v>
          </cell>
          <cell r="L1863">
            <v>2003</v>
          </cell>
          <cell r="M1863">
            <v>2.2864567549459691</v>
          </cell>
          <cell r="N1863" t="str">
            <v>NG33</v>
          </cell>
          <cell r="O1863">
            <v>46</v>
          </cell>
          <cell r="P1863">
            <v>2</v>
          </cell>
        </row>
        <row r="1864">
          <cell r="A1864" t="str">
            <v>ON</v>
          </cell>
          <cell r="B1864">
            <v>3</v>
          </cell>
          <cell r="C1864">
            <v>3</v>
          </cell>
          <cell r="D1864" t="str">
            <v>C</v>
          </cell>
          <cell r="E1864">
            <v>3.05</v>
          </cell>
          <cell r="F1864">
            <v>37677</v>
          </cell>
          <cell r="G1864">
            <v>1.2310000000000001</v>
          </cell>
          <cell r="H1864">
            <v>1.1200000000000001</v>
          </cell>
          <cell r="I1864" t="str">
            <v>0          0</v>
          </cell>
          <cell r="J1864">
            <v>0</v>
          </cell>
          <cell r="K1864">
            <v>0</v>
          </cell>
          <cell r="L1864">
            <v>2003</v>
          </cell>
          <cell r="M1864" t="str">
            <v>No Trade</v>
          </cell>
          <cell r="N1864" t="str">
            <v>NG33</v>
          </cell>
          <cell r="O1864">
            <v>46</v>
          </cell>
          <cell r="P1864">
            <v>1</v>
          </cell>
        </row>
        <row r="1865">
          <cell r="A1865" t="str">
            <v>ON</v>
          </cell>
          <cell r="B1865">
            <v>3</v>
          </cell>
          <cell r="C1865">
            <v>3</v>
          </cell>
          <cell r="D1865" t="str">
            <v>P</v>
          </cell>
          <cell r="E1865">
            <v>3.05</v>
          </cell>
          <cell r="F1865">
            <v>37677</v>
          </cell>
          <cell r="G1865">
            <v>2.1999999999999999E-2</v>
          </cell>
          <cell r="H1865">
            <v>0.03</v>
          </cell>
          <cell r="I1865" t="str">
            <v>1          0</v>
          </cell>
          <cell r="J1865">
            <v>0</v>
          </cell>
          <cell r="K1865">
            <v>0</v>
          </cell>
          <cell r="L1865">
            <v>2003</v>
          </cell>
          <cell r="M1865">
            <v>2.310287600394469</v>
          </cell>
          <cell r="N1865" t="str">
            <v>NG33</v>
          </cell>
          <cell r="O1865">
            <v>46</v>
          </cell>
          <cell r="P1865">
            <v>2</v>
          </cell>
        </row>
        <row r="1866">
          <cell r="A1866" t="str">
            <v>ON</v>
          </cell>
          <cell r="B1866">
            <v>3</v>
          </cell>
          <cell r="C1866">
            <v>3</v>
          </cell>
          <cell r="D1866" t="str">
            <v>C</v>
          </cell>
          <cell r="E1866">
            <v>3.1</v>
          </cell>
          <cell r="F1866">
            <v>37677</v>
          </cell>
          <cell r="G1866">
            <v>1.1850000000000001</v>
          </cell>
          <cell r="H1866">
            <v>1.07</v>
          </cell>
          <cell r="I1866" t="str">
            <v>5          0</v>
          </cell>
          <cell r="J1866">
            <v>0</v>
          </cell>
          <cell r="K1866">
            <v>0</v>
          </cell>
          <cell r="L1866">
            <v>2003</v>
          </cell>
          <cell r="M1866" t="str">
            <v>No Trade</v>
          </cell>
          <cell r="N1866" t="str">
            <v>NG33</v>
          </cell>
          <cell r="O1866">
            <v>46</v>
          </cell>
          <cell r="P1866">
            <v>1</v>
          </cell>
        </row>
        <row r="1867">
          <cell r="A1867" t="str">
            <v>ON</v>
          </cell>
          <cell r="B1867">
            <v>3</v>
          </cell>
          <cell r="C1867">
            <v>3</v>
          </cell>
          <cell r="D1867" t="str">
            <v>P</v>
          </cell>
          <cell r="E1867">
            <v>3.1</v>
          </cell>
          <cell r="F1867">
            <v>37677</v>
          </cell>
          <cell r="G1867">
            <v>2.5999999999999999E-2</v>
          </cell>
          <cell r="H1867">
            <v>0.03</v>
          </cell>
          <cell r="I1867" t="str">
            <v>5          0</v>
          </cell>
          <cell r="J1867">
            <v>0</v>
          </cell>
          <cell r="K1867">
            <v>0</v>
          </cell>
          <cell r="L1867">
            <v>2003</v>
          </cell>
          <cell r="M1867">
            <v>2.3412682873203483</v>
          </cell>
          <cell r="N1867" t="str">
            <v>NG33</v>
          </cell>
          <cell r="O1867">
            <v>46</v>
          </cell>
          <cell r="P1867">
            <v>2</v>
          </cell>
        </row>
        <row r="1868">
          <cell r="A1868" t="str">
            <v>ON</v>
          </cell>
          <cell r="B1868">
            <v>3</v>
          </cell>
          <cell r="C1868">
            <v>3</v>
          </cell>
          <cell r="D1868" t="str">
            <v>C</v>
          </cell>
          <cell r="E1868">
            <v>3.15</v>
          </cell>
          <cell r="F1868">
            <v>37677</v>
          </cell>
          <cell r="G1868">
            <v>1.139</v>
          </cell>
          <cell r="H1868">
            <v>1.03</v>
          </cell>
          <cell r="I1868" t="str">
            <v>1          0</v>
          </cell>
          <cell r="J1868">
            <v>0</v>
          </cell>
          <cell r="K1868">
            <v>0</v>
          </cell>
          <cell r="L1868">
            <v>2003</v>
          </cell>
          <cell r="M1868" t="str">
            <v>No Trade</v>
          </cell>
          <cell r="N1868" t="str">
            <v>NG33</v>
          </cell>
          <cell r="O1868">
            <v>46</v>
          </cell>
          <cell r="P1868">
            <v>1</v>
          </cell>
        </row>
        <row r="1869">
          <cell r="A1869" t="str">
            <v>ON</v>
          </cell>
          <cell r="B1869">
            <v>3</v>
          </cell>
          <cell r="C1869">
            <v>3</v>
          </cell>
          <cell r="D1869" t="str">
            <v>P</v>
          </cell>
          <cell r="E1869">
            <v>3.15</v>
          </cell>
          <cell r="F1869">
            <v>37677</v>
          </cell>
          <cell r="G1869">
            <v>3.1E-2</v>
          </cell>
          <cell r="H1869">
            <v>0.04</v>
          </cell>
          <cell r="I1869" t="str">
            <v>1          0</v>
          </cell>
          <cell r="J1869">
            <v>0</v>
          </cell>
          <cell r="K1869">
            <v>0</v>
          </cell>
          <cell r="L1869">
            <v>2003</v>
          </cell>
          <cell r="M1869">
            <v>2.3768442630122673</v>
          </cell>
          <cell r="N1869" t="str">
            <v>NG33</v>
          </cell>
          <cell r="O1869">
            <v>46</v>
          </cell>
          <cell r="P1869">
            <v>2</v>
          </cell>
        </row>
        <row r="1870">
          <cell r="A1870" t="str">
            <v>ON</v>
          </cell>
          <cell r="B1870">
            <v>3</v>
          </cell>
          <cell r="C1870">
            <v>3</v>
          </cell>
          <cell r="D1870" t="str">
            <v>C</v>
          </cell>
          <cell r="E1870">
            <v>3.2</v>
          </cell>
          <cell r="F1870">
            <v>37677</v>
          </cell>
          <cell r="G1870">
            <v>1.0940000000000001</v>
          </cell>
          <cell r="H1870">
            <v>0.98</v>
          </cell>
          <cell r="I1870" t="str">
            <v>7          0</v>
          </cell>
          <cell r="J1870">
            <v>0</v>
          </cell>
          <cell r="K1870">
            <v>0</v>
          </cell>
          <cell r="L1870">
            <v>2003</v>
          </cell>
          <cell r="M1870" t="str">
            <v>No Trade</v>
          </cell>
          <cell r="N1870" t="str">
            <v>NG33</v>
          </cell>
          <cell r="O1870">
            <v>46</v>
          </cell>
          <cell r="P1870">
            <v>1</v>
          </cell>
        </row>
        <row r="1871">
          <cell r="A1871" t="str">
            <v>ON</v>
          </cell>
          <cell r="B1871">
            <v>3</v>
          </cell>
          <cell r="C1871">
            <v>3</v>
          </cell>
          <cell r="D1871" t="str">
            <v>P</v>
          </cell>
          <cell r="E1871">
            <v>3.2</v>
          </cell>
          <cell r="F1871">
            <v>37677</v>
          </cell>
          <cell r="G1871">
            <v>3.5000000000000003E-2</v>
          </cell>
          <cell r="H1871">
            <v>0.04</v>
          </cell>
          <cell r="I1871" t="str">
            <v>7          0</v>
          </cell>
          <cell r="J1871">
            <v>0</v>
          </cell>
          <cell r="K1871">
            <v>0</v>
          </cell>
          <cell r="L1871">
            <v>2003</v>
          </cell>
          <cell r="M1871">
            <v>2.3980864572288545</v>
          </cell>
          <cell r="N1871" t="str">
            <v>NG33</v>
          </cell>
          <cell r="O1871">
            <v>46</v>
          </cell>
          <cell r="P1871">
            <v>2</v>
          </cell>
        </row>
        <row r="1872">
          <cell r="A1872" t="str">
            <v>ON</v>
          </cell>
          <cell r="B1872">
            <v>3</v>
          </cell>
          <cell r="C1872">
            <v>3</v>
          </cell>
          <cell r="D1872" t="str">
            <v>C</v>
          </cell>
          <cell r="E1872">
            <v>3.25</v>
          </cell>
          <cell r="F1872">
            <v>37677</v>
          </cell>
          <cell r="G1872">
            <v>1.05</v>
          </cell>
          <cell r="H1872">
            <v>0.94</v>
          </cell>
          <cell r="I1872" t="str">
            <v>4          0</v>
          </cell>
          <cell r="J1872">
            <v>0</v>
          </cell>
          <cell r="K1872">
            <v>0</v>
          </cell>
          <cell r="L1872">
            <v>2003</v>
          </cell>
          <cell r="M1872" t="str">
            <v>No Trade</v>
          </cell>
          <cell r="N1872" t="str">
            <v>NG33</v>
          </cell>
          <cell r="O1872">
            <v>46</v>
          </cell>
          <cell r="P1872">
            <v>1</v>
          </cell>
        </row>
        <row r="1873">
          <cell r="A1873" t="str">
            <v>ON</v>
          </cell>
          <cell r="B1873">
            <v>3</v>
          </cell>
          <cell r="C1873">
            <v>3</v>
          </cell>
          <cell r="D1873" t="str">
            <v>P</v>
          </cell>
          <cell r="E1873">
            <v>3.25</v>
          </cell>
          <cell r="F1873">
            <v>37677</v>
          </cell>
          <cell r="G1873">
            <v>4.1000000000000002E-2</v>
          </cell>
          <cell r="H1873">
            <v>0.05</v>
          </cell>
          <cell r="I1873" t="str">
            <v>4          0</v>
          </cell>
          <cell r="J1873">
            <v>0</v>
          </cell>
          <cell r="K1873">
            <v>0</v>
          </cell>
          <cell r="L1873">
            <v>2003</v>
          </cell>
          <cell r="M1873">
            <v>2.4321590716806218</v>
          </cell>
          <cell r="N1873" t="str">
            <v>NG33</v>
          </cell>
          <cell r="O1873">
            <v>46</v>
          </cell>
          <cell r="P1873">
            <v>2</v>
          </cell>
        </row>
        <row r="1874">
          <cell r="A1874" t="str">
            <v>ON</v>
          </cell>
          <cell r="B1874">
            <v>3</v>
          </cell>
          <cell r="C1874">
            <v>3</v>
          </cell>
          <cell r="D1874" t="str">
            <v>C</v>
          </cell>
          <cell r="E1874">
            <v>3.3</v>
          </cell>
          <cell r="F1874">
            <v>37677</v>
          </cell>
          <cell r="G1874">
            <v>0.91800000000000004</v>
          </cell>
          <cell r="H1874">
            <v>0.91</v>
          </cell>
          <cell r="I1874" t="str">
            <v>8          0</v>
          </cell>
          <cell r="J1874">
            <v>0</v>
          </cell>
          <cell r="K1874">
            <v>0</v>
          </cell>
          <cell r="L1874">
            <v>2003</v>
          </cell>
          <cell r="M1874" t="str">
            <v>No Trade</v>
          </cell>
          <cell r="N1874" t="str">
            <v>NG33</v>
          </cell>
          <cell r="O1874">
            <v>46</v>
          </cell>
          <cell r="P1874">
            <v>1</v>
          </cell>
        </row>
        <row r="1875">
          <cell r="A1875" t="str">
            <v>ON</v>
          </cell>
          <cell r="B1875">
            <v>3</v>
          </cell>
          <cell r="C1875">
            <v>3</v>
          </cell>
          <cell r="D1875" t="str">
            <v>P</v>
          </cell>
          <cell r="E1875">
            <v>3.3</v>
          </cell>
          <cell r="F1875">
            <v>37677</v>
          </cell>
          <cell r="G1875">
            <v>4.7E-2</v>
          </cell>
          <cell r="H1875">
            <v>0.06</v>
          </cell>
          <cell r="I1875" t="str">
            <v>2          0</v>
          </cell>
          <cell r="J1875">
            <v>0</v>
          </cell>
          <cell r="K1875">
            <v>0</v>
          </cell>
          <cell r="L1875">
            <v>2003</v>
          </cell>
          <cell r="M1875">
            <v>2.4612301698222927</v>
          </cell>
          <cell r="N1875" t="str">
            <v>NG33</v>
          </cell>
          <cell r="O1875">
            <v>46</v>
          </cell>
          <cell r="P1875">
            <v>2</v>
          </cell>
        </row>
        <row r="1876">
          <cell r="A1876" t="str">
            <v>ON</v>
          </cell>
          <cell r="B1876">
            <v>3</v>
          </cell>
          <cell r="C1876">
            <v>3</v>
          </cell>
          <cell r="D1876" t="str">
            <v>C</v>
          </cell>
          <cell r="E1876">
            <v>3.35</v>
          </cell>
          <cell r="F1876">
            <v>37677</v>
          </cell>
          <cell r="G1876">
            <v>0.96299999999999997</v>
          </cell>
          <cell r="H1876">
            <v>0.86</v>
          </cell>
          <cell r="I1876" t="str">
            <v>2          0</v>
          </cell>
          <cell r="J1876">
            <v>0</v>
          </cell>
          <cell r="K1876">
            <v>0</v>
          </cell>
          <cell r="L1876">
            <v>2003</v>
          </cell>
          <cell r="M1876" t="str">
            <v>No Trade</v>
          </cell>
          <cell r="N1876" t="str">
            <v>NG33</v>
          </cell>
          <cell r="O1876">
            <v>46</v>
          </cell>
          <cell r="P1876">
            <v>1</v>
          </cell>
        </row>
        <row r="1877">
          <cell r="A1877" t="str">
            <v>ON</v>
          </cell>
          <cell r="B1877">
            <v>3</v>
          </cell>
          <cell r="C1877">
            <v>3</v>
          </cell>
          <cell r="D1877" t="str">
            <v>P</v>
          </cell>
          <cell r="E1877">
            <v>3.35</v>
          </cell>
          <cell r="F1877">
            <v>37677</v>
          </cell>
          <cell r="G1877">
            <v>5.2999999999999999E-2</v>
          </cell>
          <cell r="H1877">
            <v>7.0000000000000007E-2</v>
          </cell>
          <cell r="I1877" t="str">
            <v>1          0</v>
          </cell>
          <cell r="J1877">
            <v>0</v>
          </cell>
          <cell r="K1877">
            <v>0</v>
          </cell>
          <cell r="L1877">
            <v>2003</v>
          </cell>
          <cell r="M1877">
            <v>2.4863723283133301</v>
          </cell>
          <cell r="N1877" t="str">
            <v>NG33</v>
          </cell>
          <cell r="O1877">
            <v>46</v>
          </cell>
          <cell r="P1877">
            <v>2</v>
          </cell>
        </row>
        <row r="1878">
          <cell r="A1878" t="str">
            <v>ON</v>
          </cell>
          <cell r="B1878">
            <v>3</v>
          </cell>
          <cell r="C1878">
            <v>3</v>
          </cell>
          <cell r="D1878" t="str">
            <v>C</v>
          </cell>
          <cell r="E1878">
            <v>3.4</v>
          </cell>
          <cell r="F1878">
            <v>37677</v>
          </cell>
          <cell r="G1878">
            <v>0.55200000000000005</v>
          </cell>
          <cell r="H1878">
            <v>0.55000000000000004</v>
          </cell>
          <cell r="I1878" t="str">
            <v>2          0</v>
          </cell>
          <cell r="J1878">
            <v>0</v>
          </cell>
          <cell r="K1878">
            <v>0</v>
          </cell>
          <cell r="L1878">
            <v>2003</v>
          </cell>
          <cell r="M1878" t="str">
            <v>No Trade</v>
          </cell>
          <cell r="N1878" t="str">
            <v>NG33</v>
          </cell>
          <cell r="O1878">
            <v>46</v>
          </cell>
          <cell r="P1878">
            <v>1</v>
          </cell>
        </row>
        <row r="1879">
          <cell r="A1879" t="str">
            <v>ON</v>
          </cell>
          <cell r="B1879">
            <v>3</v>
          </cell>
          <cell r="C1879">
            <v>3</v>
          </cell>
          <cell r="D1879" t="str">
            <v>P</v>
          </cell>
          <cell r="E1879">
            <v>3.4</v>
          </cell>
          <cell r="F1879">
            <v>37677</v>
          </cell>
          <cell r="G1879">
            <v>6.2E-2</v>
          </cell>
          <cell r="H1879">
            <v>0.08</v>
          </cell>
          <cell r="I1879" t="str">
            <v>2          0</v>
          </cell>
          <cell r="J1879">
            <v>0</v>
          </cell>
          <cell r="K1879">
            <v>0</v>
          </cell>
          <cell r="L1879">
            <v>2003</v>
          </cell>
          <cell r="M1879">
            <v>2.5259941457003272</v>
          </cell>
          <cell r="N1879" t="str">
            <v>NG33</v>
          </cell>
          <cell r="O1879">
            <v>46</v>
          </cell>
          <cell r="P1879">
            <v>2</v>
          </cell>
        </row>
        <row r="1880">
          <cell r="A1880" t="str">
            <v>ON</v>
          </cell>
          <cell r="B1880">
            <v>3</v>
          </cell>
          <cell r="C1880">
            <v>3</v>
          </cell>
          <cell r="D1880" t="str">
            <v>C</v>
          </cell>
          <cell r="E1880">
            <v>3.45</v>
          </cell>
          <cell r="F1880">
            <v>37677</v>
          </cell>
          <cell r="G1880">
            <v>0.88</v>
          </cell>
          <cell r="H1880">
            <v>0.78</v>
          </cell>
          <cell r="I1880" t="str">
            <v>4          0</v>
          </cell>
          <cell r="J1880">
            <v>0</v>
          </cell>
          <cell r="K1880">
            <v>0</v>
          </cell>
          <cell r="L1880">
            <v>2003</v>
          </cell>
          <cell r="M1880" t="str">
            <v>No Trade</v>
          </cell>
          <cell r="N1880" t="str">
            <v>NG33</v>
          </cell>
          <cell r="O1880">
            <v>46</v>
          </cell>
          <cell r="P1880">
            <v>1</v>
          </cell>
        </row>
        <row r="1881">
          <cell r="A1881" t="str">
            <v>ON</v>
          </cell>
          <cell r="B1881">
            <v>3</v>
          </cell>
          <cell r="C1881">
            <v>3</v>
          </cell>
          <cell r="D1881" t="str">
            <v>P</v>
          </cell>
          <cell r="E1881">
            <v>3.45</v>
          </cell>
          <cell r="F1881">
            <v>37677</v>
          </cell>
          <cell r="G1881">
            <v>7.0999999999999994E-2</v>
          </cell>
          <cell r="H1881">
            <v>0.09</v>
          </cell>
          <cell r="I1881" t="str">
            <v>3          0</v>
          </cell>
          <cell r="J1881">
            <v>0</v>
          </cell>
          <cell r="K1881">
            <v>0</v>
          </cell>
          <cell r="L1881">
            <v>2003</v>
          </cell>
          <cell r="M1881">
            <v>2.5602271082029935</v>
          </cell>
          <cell r="N1881" t="str">
            <v>NG33</v>
          </cell>
          <cell r="O1881">
            <v>46</v>
          </cell>
          <cell r="P1881">
            <v>2</v>
          </cell>
        </row>
        <row r="1882">
          <cell r="A1882" t="str">
            <v>ON</v>
          </cell>
          <cell r="B1882">
            <v>3</v>
          </cell>
          <cell r="C1882">
            <v>3</v>
          </cell>
          <cell r="D1882" t="str">
            <v>C</v>
          </cell>
          <cell r="E1882">
            <v>3.5</v>
          </cell>
          <cell r="F1882">
            <v>37677</v>
          </cell>
          <cell r="G1882">
            <v>0.84</v>
          </cell>
          <cell r="H1882">
            <v>0.74</v>
          </cell>
          <cell r="I1882" t="str">
            <v>6          0</v>
          </cell>
          <cell r="J1882">
            <v>0</v>
          </cell>
          <cell r="K1882">
            <v>0</v>
          </cell>
          <cell r="L1882">
            <v>2003</v>
          </cell>
          <cell r="M1882" t="str">
            <v>No Trade</v>
          </cell>
          <cell r="N1882" t="str">
            <v>NG33</v>
          </cell>
          <cell r="O1882">
            <v>46</v>
          </cell>
          <cell r="P1882">
            <v>1</v>
          </cell>
        </row>
        <row r="1883">
          <cell r="A1883" t="str">
            <v>ON</v>
          </cell>
          <cell r="B1883">
            <v>3</v>
          </cell>
          <cell r="C1883">
            <v>3</v>
          </cell>
          <cell r="D1883" t="str">
            <v>P</v>
          </cell>
          <cell r="E1883">
            <v>3.5</v>
          </cell>
          <cell r="F1883">
            <v>37677</v>
          </cell>
          <cell r="G1883">
            <v>8.1000000000000003E-2</v>
          </cell>
          <cell r="H1883">
            <v>0.1</v>
          </cell>
          <cell r="I1883" t="str">
            <v>5         13</v>
          </cell>
          <cell r="J1883">
            <v>9.6000000000000002E-2</v>
          </cell>
          <cell r="K1883">
            <v>9.5000000000000001E-2</v>
          </cell>
          <cell r="L1883">
            <v>2003</v>
          </cell>
          <cell r="M1883">
            <v>2.5950468793699253</v>
          </cell>
          <cell r="N1883" t="str">
            <v>NG33</v>
          </cell>
          <cell r="O1883">
            <v>46</v>
          </cell>
          <cell r="P1883">
            <v>2</v>
          </cell>
        </row>
        <row r="1884">
          <cell r="A1884" t="str">
            <v>ON</v>
          </cell>
          <cell r="B1884">
            <v>3</v>
          </cell>
          <cell r="C1884">
            <v>3</v>
          </cell>
          <cell r="D1884" t="str">
            <v>C</v>
          </cell>
          <cell r="E1884">
            <v>3.55</v>
          </cell>
          <cell r="F1884">
            <v>37677</v>
          </cell>
          <cell r="G1884">
            <v>0.79900000000000004</v>
          </cell>
          <cell r="H1884">
            <v>0.7</v>
          </cell>
          <cell r="I1884" t="str">
            <v>7          0</v>
          </cell>
          <cell r="J1884">
            <v>0</v>
          </cell>
          <cell r="K1884">
            <v>0</v>
          </cell>
          <cell r="L1884">
            <v>2003</v>
          </cell>
          <cell r="M1884" t="str">
            <v>No Trade</v>
          </cell>
          <cell r="N1884" t="str">
            <v>NG33</v>
          </cell>
          <cell r="O1884">
            <v>46</v>
          </cell>
          <cell r="P1884">
            <v>1</v>
          </cell>
        </row>
        <row r="1885">
          <cell r="A1885" t="str">
            <v>ON</v>
          </cell>
          <cell r="B1885">
            <v>3</v>
          </cell>
          <cell r="C1885">
            <v>3</v>
          </cell>
          <cell r="D1885" t="str">
            <v>P</v>
          </cell>
          <cell r="E1885">
            <v>3.55</v>
          </cell>
          <cell r="F1885">
            <v>37677</v>
          </cell>
          <cell r="G1885">
            <v>9.1999999999999998E-2</v>
          </cell>
          <cell r="H1885">
            <v>0.11</v>
          </cell>
          <cell r="I1885" t="str">
            <v>8          0</v>
          </cell>
          <cell r="J1885">
            <v>0</v>
          </cell>
          <cell r="K1885">
            <v>0</v>
          </cell>
          <cell r="L1885">
            <v>2003</v>
          </cell>
          <cell r="M1885">
            <v>2.6301431566747819</v>
          </cell>
          <cell r="N1885" t="str">
            <v>NG33</v>
          </cell>
          <cell r="O1885">
            <v>46</v>
          </cell>
          <cell r="P1885">
            <v>2</v>
          </cell>
        </row>
        <row r="1886">
          <cell r="A1886" t="str">
            <v>ON</v>
          </cell>
          <cell r="B1886">
            <v>3</v>
          </cell>
          <cell r="C1886">
            <v>3</v>
          </cell>
          <cell r="D1886" t="str">
            <v>C</v>
          </cell>
          <cell r="E1886">
            <v>3.6</v>
          </cell>
          <cell r="F1886">
            <v>37677</v>
          </cell>
          <cell r="G1886">
            <v>0.76400000000000001</v>
          </cell>
          <cell r="H1886">
            <v>0.67</v>
          </cell>
          <cell r="I1886" t="str">
            <v>4          0</v>
          </cell>
          <cell r="J1886">
            <v>0</v>
          </cell>
          <cell r="K1886">
            <v>0</v>
          </cell>
          <cell r="L1886">
            <v>2003</v>
          </cell>
          <cell r="M1886" t="str">
            <v>No Trade</v>
          </cell>
          <cell r="N1886" t="str">
            <v>NG33</v>
          </cell>
          <cell r="O1886">
            <v>46</v>
          </cell>
          <cell r="P1886">
            <v>1</v>
          </cell>
        </row>
        <row r="1887">
          <cell r="A1887" t="str">
            <v>ON</v>
          </cell>
          <cell r="B1887">
            <v>3</v>
          </cell>
          <cell r="C1887">
            <v>3</v>
          </cell>
          <cell r="D1887" t="str">
            <v>P</v>
          </cell>
          <cell r="E1887">
            <v>3.6</v>
          </cell>
          <cell r="F1887">
            <v>37677</v>
          </cell>
          <cell r="G1887">
            <v>0.104</v>
          </cell>
          <cell r="H1887">
            <v>0.13</v>
          </cell>
          <cell r="I1887" t="str">
            <v>2          0</v>
          </cell>
          <cell r="J1887">
            <v>0</v>
          </cell>
          <cell r="K1887">
            <v>0</v>
          </cell>
          <cell r="L1887">
            <v>2003</v>
          </cell>
          <cell r="M1887">
            <v>2.6653011965010984</v>
          </cell>
          <cell r="N1887" t="str">
            <v>NG33</v>
          </cell>
          <cell r="O1887">
            <v>46</v>
          </cell>
          <cell r="P1887">
            <v>2</v>
          </cell>
        </row>
        <row r="1888">
          <cell r="A1888" t="str">
            <v>ON</v>
          </cell>
          <cell r="B1888">
            <v>3</v>
          </cell>
          <cell r="C1888">
            <v>3</v>
          </cell>
          <cell r="D1888" t="str">
            <v>C</v>
          </cell>
          <cell r="E1888">
            <v>3.65</v>
          </cell>
          <cell r="F1888">
            <v>37677</v>
          </cell>
          <cell r="G1888">
            <v>0.72699999999999998</v>
          </cell>
          <cell r="H1888">
            <v>0.63</v>
          </cell>
          <cell r="I1888" t="str">
            <v>7          0</v>
          </cell>
          <cell r="J1888">
            <v>0</v>
          </cell>
          <cell r="K1888">
            <v>0</v>
          </cell>
          <cell r="L1888">
            <v>2003</v>
          </cell>
          <cell r="M1888" t="str">
            <v>No Trade</v>
          </cell>
          <cell r="N1888" t="str">
            <v>NG33</v>
          </cell>
          <cell r="O1888">
            <v>46</v>
          </cell>
          <cell r="P1888">
            <v>1</v>
          </cell>
        </row>
        <row r="1889">
          <cell r="A1889" t="str">
            <v>ON</v>
          </cell>
          <cell r="B1889">
            <v>3</v>
          </cell>
          <cell r="C1889">
            <v>3</v>
          </cell>
          <cell r="D1889" t="str">
            <v>P</v>
          </cell>
          <cell r="E1889">
            <v>3.65</v>
          </cell>
          <cell r="F1889">
            <v>37677</v>
          </cell>
          <cell r="G1889">
            <v>0.11600000000000001</v>
          </cell>
          <cell r="H1889">
            <v>0.14000000000000001</v>
          </cell>
          <cell r="I1889" t="str">
            <v>8          0</v>
          </cell>
          <cell r="J1889">
            <v>0</v>
          </cell>
          <cell r="K1889">
            <v>0</v>
          </cell>
          <cell r="L1889">
            <v>2003</v>
          </cell>
          <cell r="M1889">
            <v>2.6965903572184291</v>
          </cell>
          <cell r="N1889" t="str">
            <v>NG33</v>
          </cell>
          <cell r="O1889">
            <v>46</v>
          </cell>
          <cell r="P1889">
            <v>2</v>
          </cell>
        </row>
        <row r="1890">
          <cell r="A1890" t="str">
            <v>ON</v>
          </cell>
          <cell r="B1890">
            <v>3</v>
          </cell>
          <cell r="C1890">
            <v>3</v>
          </cell>
          <cell r="D1890" t="str">
            <v>C</v>
          </cell>
          <cell r="E1890">
            <v>3.7</v>
          </cell>
          <cell r="F1890">
            <v>37677</v>
          </cell>
          <cell r="G1890">
            <v>0.69099999999999995</v>
          </cell>
          <cell r="H1890">
            <v>0.6</v>
          </cell>
          <cell r="I1890" t="str">
            <v>4          0</v>
          </cell>
          <cell r="J1890">
            <v>0</v>
          </cell>
          <cell r="K1890">
            <v>0</v>
          </cell>
          <cell r="L1890">
            <v>2003</v>
          </cell>
          <cell r="M1890" t="str">
            <v>No Trade</v>
          </cell>
          <cell r="N1890" t="str">
            <v>NG33</v>
          </cell>
          <cell r="O1890">
            <v>46</v>
          </cell>
          <cell r="P1890">
            <v>1</v>
          </cell>
        </row>
        <row r="1891">
          <cell r="A1891" t="str">
            <v>ON</v>
          </cell>
          <cell r="B1891">
            <v>3</v>
          </cell>
          <cell r="C1891">
            <v>3</v>
          </cell>
          <cell r="D1891" t="str">
            <v>P</v>
          </cell>
          <cell r="E1891">
            <v>3.7</v>
          </cell>
          <cell r="F1891">
            <v>37677</v>
          </cell>
          <cell r="G1891">
            <v>0.13</v>
          </cell>
          <cell r="H1891">
            <v>0.16</v>
          </cell>
          <cell r="I1891" t="str">
            <v>4         30</v>
          </cell>
          <cell r="J1891">
            <v>0.16</v>
          </cell>
          <cell r="K1891">
            <v>0.16</v>
          </cell>
          <cell r="L1891">
            <v>2003</v>
          </cell>
          <cell r="M1891">
            <v>2.7317524661360304</v>
          </cell>
          <cell r="N1891" t="str">
            <v>NG33</v>
          </cell>
          <cell r="O1891">
            <v>46</v>
          </cell>
          <cell r="P1891">
            <v>2</v>
          </cell>
        </row>
        <row r="1892">
          <cell r="A1892" t="str">
            <v>ON</v>
          </cell>
          <cell r="B1892">
            <v>3</v>
          </cell>
          <cell r="C1892">
            <v>3</v>
          </cell>
          <cell r="D1892" t="str">
            <v>C</v>
          </cell>
          <cell r="E1892">
            <v>3.75</v>
          </cell>
          <cell r="F1892">
            <v>37677</v>
          </cell>
          <cell r="G1892">
            <v>0.65600000000000003</v>
          </cell>
          <cell r="H1892">
            <v>0.56999999999999995</v>
          </cell>
          <cell r="I1892" t="str">
            <v>3          0</v>
          </cell>
          <cell r="J1892">
            <v>0</v>
          </cell>
          <cell r="K1892">
            <v>0</v>
          </cell>
          <cell r="L1892">
            <v>2003</v>
          </cell>
          <cell r="M1892" t="str">
            <v>No Trade</v>
          </cell>
          <cell r="N1892" t="str">
            <v>NG33</v>
          </cell>
          <cell r="O1892">
            <v>46</v>
          </cell>
          <cell r="P1892">
            <v>1</v>
          </cell>
        </row>
        <row r="1893">
          <cell r="A1893" t="str">
            <v>ON</v>
          </cell>
          <cell r="B1893">
            <v>3</v>
          </cell>
          <cell r="C1893">
            <v>3</v>
          </cell>
          <cell r="D1893" t="str">
            <v>P</v>
          </cell>
          <cell r="E1893">
            <v>3.75</v>
          </cell>
          <cell r="F1893">
            <v>37677</v>
          </cell>
          <cell r="G1893">
            <v>0.14499999999999999</v>
          </cell>
          <cell r="H1893">
            <v>0.18</v>
          </cell>
          <cell r="I1893" t="str">
            <v>2        100</v>
          </cell>
          <cell r="J1893">
            <v>0</v>
          </cell>
          <cell r="K1893">
            <v>0</v>
          </cell>
          <cell r="L1893">
            <v>2003</v>
          </cell>
          <cell r="M1893">
            <v>2.766639635958934</v>
          </cell>
          <cell r="N1893" t="str">
            <v>NG33</v>
          </cell>
          <cell r="O1893">
            <v>46</v>
          </cell>
          <cell r="P1893">
            <v>2</v>
          </cell>
        </row>
        <row r="1894">
          <cell r="A1894" t="str">
            <v>ON</v>
          </cell>
          <cell r="B1894">
            <v>3</v>
          </cell>
          <cell r="C1894">
            <v>3</v>
          </cell>
          <cell r="D1894" t="str">
            <v>C</v>
          </cell>
          <cell r="E1894">
            <v>3.8</v>
          </cell>
          <cell r="F1894">
            <v>37677</v>
          </cell>
          <cell r="G1894">
            <v>0.621</v>
          </cell>
          <cell r="H1894">
            <v>0.54</v>
          </cell>
          <cell r="I1894" t="str">
            <v>2          0</v>
          </cell>
          <cell r="J1894">
            <v>0</v>
          </cell>
          <cell r="K1894">
            <v>0</v>
          </cell>
          <cell r="L1894">
            <v>2003</v>
          </cell>
          <cell r="M1894" t="str">
            <v>No Trade</v>
          </cell>
          <cell r="N1894" t="str">
            <v>NG33</v>
          </cell>
          <cell r="O1894">
            <v>46</v>
          </cell>
          <cell r="P1894">
            <v>1</v>
          </cell>
        </row>
        <row r="1895">
          <cell r="A1895" t="str">
            <v>ON</v>
          </cell>
          <cell r="B1895">
            <v>3</v>
          </cell>
          <cell r="C1895">
            <v>3</v>
          </cell>
          <cell r="D1895" t="str">
            <v>P</v>
          </cell>
          <cell r="E1895">
            <v>3.8</v>
          </cell>
          <cell r="F1895">
            <v>37677</v>
          </cell>
          <cell r="G1895">
            <v>0.16200000000000001</v>
          </cell>
          <cell r="H1895">
            <v>0.2</v>
          </cell>
          <cell r="I1895" t="str">
            <v>1          0</v>
          </cell>
          <cell r="J1895">
            <v>0</v>
          </cell>
          <cell r="K1895">
            <v>0</v>
          </cell>
          <cell r="L1895">
            <v>2003</v>
          </cell>
          <cell r="M1895">
            <v>2.8042860795700926</v>
          </cell>
          <cell r="N1895" t="str">
            <v>NG33</v>
          </cell>
          <cell r="O1895">
            <v>46</v>
          </cell>
          <cell r="P1895">
            <v>2</v>
          </cell>
        </row>
        <row r="1896">
          <cell r="A1896" t="str">
            <v>ON</v>
          </cell>
          <cell r="B1896">
            <v>3</v>
          </cell>
          <cell r="C1896">
            <v>3</v>
          </cell>
          <cell r="D1896" t="str">
            <v>C</v>
          </cell>
          <cell r="E1896">
            <v>3.85</v>
          </cell>
          <cell r="F1896">
            <v>37677</v>
          </cell>
          <cell r="G1896">
            <v>0.58799999999999997</v>
          </cell>
          <cell r="H1896">
            <v>0.51</v>
          </cell>
          <cell r="I1896" t="str">
            <v>4          0</v>
          </cell>
          <cell r="J1896">
            <v>0</v>
          </cell>
          <cell r="K1896">
            <v>0</v>
          </cell>
          <cell r="L1896">
            <v>2003</v>
          </cell>
          <cell r="M1896" t="str">
            <v>No Trade</v>
          </cell>
          <cell r="N1896" t="str">
            <v>NG33</v>
          </cell>
          <cell r="O1896">
            <v>46</v>
          </cell>
          <cell r="P1896">
            <v>1</v>
          </cell>
        </row>
        <row r="1897">
          <cell r="A1897" t="str">
            <v>ON</v>
          </cell>
          <cell r="B1897">
            <v>3</v>
          </cell>
          <cell r="C1897">
            <v>3</v>
          </cell>
          <cell r="D1897" t="str">
            <v>P</v>
          </cell>
          <cell r="E1897">
            <v>3.85</v>
          </cell>
          <cell r="F1897">
            <v>37677</v>
          </cell>
          <cell r="G1897">
            <v>0.17899999999999999</v>
          </cell>
          <cell r="H1897">
            <v>0.22</v>
          </cell>
          <cell r="I1897" t="str">
            <v>2          0</v>
          </cell>
          <cell r="J1897">
            <v>0</v>
          </cell>
          <cell r="K1897">
            <v>0</v>
          </cell>
          <cell r="L1897">
            <v>2003</v>
          </cell>
          <cell r="M1897">
            <v>2.8383551335493133</v>
          </cell>
          <cell r="N1897" t="str">
            <v>NG33</v>
          </cell>
          <cell r="O1897">
            <v>46</v>
          </cell>
          <cell r="P1897">
            <v>2</v>
          </cell>
        </row>
        <row r="1898">
          <cell r="A1898" t="str">
            <v>ON</v>
          </cell>
          <cell r="B1898">
            <v>3</v>
          </cell>
          <cell r="C1898">
            <v>3</v>
          </cell>
          <cell r="D1898" t="str">
            <v>C</v>
          </cell>
          <cell r="E1898">
            <v>3.9</v>
          </cell>
          <cell r="F1898">
            <v>37677</v>
          </cell>
          <cell r="G1898">
            <v>0.55800000000000005</v>
          </cell>
          <cell r="H1898">
            <v>0.48</v>
          </cell>
          <cell r="I1898" t="str">
            <v>5          0</v>
          </cell>
          <cell r="J1898">
            <v>0</v>
          </cell>
          <cell r="K1898">
            <v>0</v>
          </cell>
          <cell r="L1898">
            <v>2003</v>
          </cell>
          <cell r="M1898" t="str">
            <v>No Trade</v>
          </cell>
          <cell r="N1898" t="str">
            <v>NG33</v>
          </cell>
          <cell r="O1898">
            <v>46</v>
          </cell>
          <cell r="P1898">
            <v>1</v>
          </cell>
        </row>
        <row r="1899">
          <cell r="A1899" t="str">
            <v>ON</v>
          </cell>
          <cell r="B1899">
            <v>3</v>
          </cell>
          <cell r="C1899">
            <v>3</v>
          </cell>
          <cell r="D1899" t="str">
            <v>P</v>
          </cell>
          <cell r="E1899">
            <v>3.9</v>
          </cell>
          <cell r="F1899">
            <v>37677</v>
          </cell>
          <cell r="G1899">
            <v>0.19800000000000001</v>
          </cell>
          <cell r="H1899">
            <v>0.24</v>
          </cell>
          <cell r="I1899" t="str">
            <v>3          0</v>
          </cell>
          <cell r="J1899">
            <v>0</v>
          </cell>
          <cell r="K1899">
            <v>0</v>
          </cell>
          <cell r="L1899">
            <v>2003</v>
          </cell>
          <cell r="M1899">
            <v>2.8748212053461275</v>
          </cell>
          <cell r="N1899" t="str">
            <v>NG33</v>
          </cell>
          <cell r="O1899">
            <v>46</v>
          </cell>
          <cell r="P1899">
            <v>2</v>
          </cell>
        </row>
        <row r="1900">
          <cell r="A1900" t="str">
            <v>ON</v>
          </cell>
          <cell r="B1900">
            <v>3</v>
          </cell>
          <cell r="C1900">
            <v>3</v>
          </cell>
          <cell r="D1900" t="str">
            <v>C</v>
          </cell>
          <cell r="E1900">
            <v>3.95</v>
          </cell>
          <cell r="F1900">
            <v>37677</v>
          </cell>
          <cell r="G1900">
            <v>0.52800000000000002</v>
          </cell>
          <cell r="H1900">
            <v>0.45</v>
          </cell>
          <cell r="I1900" t="str">
            <v>9          0</v>
          </cell>
          <cell r="J1900">
            <v>0</v>
          </cell>
          <cell r="K1900">
            <v>0</v>
          </cell>
          <cell r="L1900">
            <v>2003</v>
          </cell>
          <cell r="M1900" t="str">
            <v>No Trade</v>
          </cell>
          <cell r="N1900" t="str">
            <v>NG33</v>
          </cell>
          <cell r="O1900">
            <v>46</v>
          </cell>
          <cell r="P1900">
            <v>1</v>
          </cell>
        </row>
        <row r="1901">
          <cell r="A1901" t="str">
            <v>ON</v>
          </cell>
          <cell r="B1901">
            <v>3</v>
          </cell>
          <cell r="C1901">
            <v>3</v>
          </cell>
          <cell r="D1901" t="str">
            <v>P</v>
          </cell>
          <cell r="E1901">
            <v>3.95</v>
          </cell>
          <cell r="F1901">
            <v>37677</v>
          </cell>
          <cell r="G1901">
            <v>0.218</v>
          </cell>
          <cell r="H1901">
            <v>0.26</v>
          </cell>
          <cell r="I1901" t="str">
            <v>6          0</v>
          </cell>
          <cell r="J1901">
            <v>0</v>
          </cell>
          <cell r="K1901">
            <v>0</v>
          </cell>
          <cell r="L1901">
            <v>2003</v>
          </cell>
          <cell r="M1901">
            <v>2.9106774699062554</v>
          </cell>
          <cell r="N1901" t="str">
            <v>NG33</v>
          </cell>
          <cell r="O1901">
            <v>46</v>
          </cell>
          <cell r="P1901">
            <v>2</v>
          </cell>
        </row>
        <row r="1902">
          <cell r="A1902" t="str">
            <v>ON</v>
          </cell>
          <cell r="B1902">
            <v>3</v>
          </cell>
          <cell r="C1902">
            <v>3</v>
          </cell>
          <cell r="D1902" t="str">
            <v>C</v>
          </cell>
          <cell r="E1902">
            <v>4</v>
          </cell>
          <cell r="F1902">
            <v>37677</v>
          </cell>
          <cell r="G1902">
            <v>0.51100000000000001</v>
          </cell>
          <cell r="H1902">
            <v>0.44</v>
          </cell>
          <cell r="I1902" t="str">
            <v>4          1</v>
          </cell>
          <cell r="J1902">
            <v>0.45</v>
          </cell>
          <cell r="K1902">
            <v>0.45</v>
          </cell>
          <cell r="L1902">
            <v>2003</v>
          </cell>
          <cell r="M1902" t="str">
            <v>No Trade</v>
          </cell>
          <cell r="N1902" t="str">
            <v>NG33</v>
          </cell>
          <cell r="O1902">
            <v>46</v>
          </cell>
          <cell r="P1902">
            <v>1</v>
          </cell>
        </row>
        <row r="1903">
          <cell r="A1903" t="str">
            <v>ON</v>
          </cell>
          <cell r="B1903">
            <v>3</v>
          </cell>
          <cell r="C1903">
            <v>3</v>
          </cell>
          <cell r="D1903" t="str">
            <v>P</v>
          </cell>
          <cell r="E1903">
            <v>4</v>
          </cell>
          <cell r="F1903">
            <v>37677</v>
          </cell>
          <cell r="G1903">
            <v>0.249</v>
          </cell>
          <cell r="H1903">
            <v>0.3</v>
          </cell>
          <cell r="I1903" t="str">
            <v>0          0</v>
          </cell>
          <cell r="J1903">
            <v>0</v>
          </cell>
          <cell r="K1903">
            <v>0</v>
          </cell>
          <cell r="L1903">
            <v>2003</v>
          </cell>
          <cell r="M1903">
            <v>2.9698196708893372</v>
          </cell>
          <cell r="N1903" t="str">
            <v>NG33</v>
          </cell>
          <cell r="O1903">
            <v>46</v>
          </cell>
          <cell r="P1903">
            <v>2</v>
          </cell>
        </row>
        <row r="1904">
          <cell r="A1904" t="str">
            <v>ON</v>
          </cell>
          <cell r="B1904">
            <v>3</v>
          </cell>
          <cell r="C1904">
            <v>3</v>
          </cell>
          <cell r="D1904" t="str">
            <v>C</v>
          </cell>
          <cell r="E1904">
            <v>4.05</v>
          </cell>
          <cell r="F1904">
            <v>37677</v>
          </cell>
          <cell r="G1904">
            <v>0.47399999999999998</v>
          </cell>
          <cell r="H1904">
            <v>0.41</v>
          </cell>
          <cell r="I1904" t="str">
            <v>0          0</v>
          </cell>
          <cell r="J1904">
            <v>0</v>
          </cell>
          <cell r="K1904">
            <v>0</v>
          </cell>
          <cell r="L1904">
            <v>2003</v>
          </cell>
          <cell r="M1904" t="str">
            <v>No Trade</v>
          </cell>
          <cell r="N1904" t="str">
            <v>NG33</v>
          </cell>
          <cell r="O1904">
            <v>46</v>
          </cell>
          <cell r="P1904">
            <v>1</v>
          </cell>
        </row>
        <row r="1905">
          <cell r="A1905" t="str">
            <v>ON</v>
          </cell>
          <cell r="B1905">
            <v>3</v>
          </cell>
          <cell r="C1905">
            <v>3</v>
          </cell>
          <cell r="D1905" t="str">
            <v>P</v>
          </cell>
          <cell r="E1905">
            <v>4.05</v>
          </cell>
          <cell r="F1905">
            <v>37677</v>
          </cell>
          <cell r="G1905">
            <v>0.26200000000000001</v>
          </cell>
          <cell r="H1905">
            <v>0.31</v>
          </cell>
          <cell r="I1905" t="str">
            <v>6          0</v>
          </cell>
          <cell r="J1905">
            <v>0</v>
          </cell>
          <cell r="K1905">
            <v>0</v>
          </cell>
          <cell r="L1905">
            <v>2003</v>
          </cell>
          <cell r="M1905">
            <v>2.983058116782674</v>
          </cell>
          <cell r="N1905" t="str">
            <v>NG33</v>
          </cell>
          <cell r="O1905">
            <v>46</v>
          </cell>
          <cell r="P1905">
            <v>2</v>
          </cell>
        </row>
        <row r="1906">
          <cell r="A1906" t="str">
            <v>ON</v>
          </cell>
          <cell r="B1906">
            <v>3</v>
          </cell>
          <cell r="C1906">
            <v>3</v>
          </cell>
          <cell r="D1906" t="str">
            <v>C</v>
          </cell>
          <cell r="E1906">
            <v>4.0999999999999996</v>
          </cell>
          <cell r="F1906">
            <v>37677</v>
          </cell>
          <cell r="G1906">
            <v>0.44800000000000001</v>
          </cell>
          <cell r="H1906">
            <v>0.38</v>
          </cell>
          <cell r="I1906" t="str">
            <v>6          1</v>
          </cell>
          <cell r="J1906">
            <v>0</v>
          </cell>
          <cell r="K1906">
            <v>0</v>
          </cell>
          <cell r="L1906">
            <v>2003</v>
          </cell>
          <cell r="M1906" t="str">
            <v>No Trade</v>
          </cell>
          <cell r="N1906" t="str">
            <v>NG33</v>
          </cell>
          <cell r="O1906">
            <v>46</v>
          </cell>
          <cell r="P1906">
            <v>1</v>
          </cell>
        </row>
        <row r="1907">
          <cell r="A1907" t="str">
            <v>ON</v>
          </cell>
          <cell r="B1907">
            <v>3</v>
          </cell>
          <cell r="C1907">
            <v>3</v>
          </cell>
          <cell r="D1907" t="str">
            <v>P</v>
          </cell>
          <cell r="E1907">
            <v>4.0999999999999996</v>
          </cell>
          <cell r="F1907">
            <v>37677</v>
          </cell>
          <cell r="G1907">
            <v>0.28599999999999998</v>
          </cell>
          <cell r="H1907">
            <v>0.34</v>
          </cell>
          <cell r="I1907" t="str">
            <v>2          0</v>
          </cell>
          <cell r="J1907">
            <v>0</v>
          </cell>
          <cell r="K1907">
            <v>0</v>
          </cell>
          <cell r="L1907">
            <v>2003</v>
          </cell>
          <cell r="M1907">
            <v>3.0194530473090317</v>
          </cell>
          <cell r="N1907" t="str">
            <v>NG33</v>
          </cell>
          <cell r="O1907">
            <v>46</v>
          </cell>
          <cell r="P1907">
            <v>2</v>
          </cell>
        </row>
        <row r="1908">
          <cell r="A1908" t="str">
            <v>ON</v>
          </cell>
          <cell r="B1908">
            <v>3</v>
          </cell>
          <cell r="C1908">
            <v>3</v>
          </cell>
          <cell r="D1908" t="str">
            <v>C</v>
          </cell>
          <cell r="E1908">
            <v>4.1500000000000004</v>
          </cell>
          <cell r="F1908">
            <v>37677</v>
          </cell>
          <cell r="G1908">
            <v>0.42399999999999999</v>
          </cell>
          <cell r="H1908">
            <v>0.36</v>
          </cell>
          <cell r="I1908" t="str">
            <v>4        324</v>
          </cell>
          <cell r="J1908">
            <v>0.35499999999999998</v>
          </cell>
          <cell r="K1908">
            <v>0.35399999999999998</v>
          </cell>
          <cell r="L1908">
            <v>2003</v>
          </cell>
          <cell r="M1908" t="str">
            <v>No Trade</v>
          </cell>
          <cell r="N1908" t="str">
            <v>NG33</v>
          </cell>
          <cell r="O1908">
            <v>46</v>
          </cell>
          <cell r="P1908">
            <v>1</v>
          </cell>
        </row>
        <row r="1909">
          <cell r="A1909" t="str">
            <v>ON</v>
          </cell>
          <cell r="B1909">
            <v>3</v>
          </cell>
          <cell r="C1909">
            <v>3</v>
          </cell>
          <cell r="D1909" t="str">
            <v>P</v>
          </cell>
          <cell r="E1909">
            <v>4.1500000000000004</v>
          </cell>
          <cell r="F1909">
            <v>37677</v>
          </cell>
          <cell r="G1909">
            <v>0.311</v>
          </cell>
          <cell r="H1909">
            <v>0.37</v>
          </cell>
          <cell r="I1909" t="str">
            <v>0        324</v>
          </cell>
          <cell r="J1909">
            <v>0.36599999999999999</v>
          </cell>
          <cell r="K1909">
            <v>0.36499999999999999</v>
          </cell>
          <cell r="L1909">
            <v>2003</v>
          </cell>
          <cell r="M1909">
            <v>3.0552387100430369</v>
          </cell>
          <cell r="N1909" t="str">
            <v>NG33</v>
          </cell>
          <cell r="O1909">
            <v>46</v>
          </cell>
          <cell r="P1909">
            <v>2</v>
          </cell>
        </row>
        <row r="1910">
          <cell r="A1910" t="str">
            <v>ON</v>
          </cell>
          <cell r="B1910">
            <v>3</v>
          </cell>
          <cell r="C1910">
            <v>3</v>
          </cell>
          <cell r="D1910" t="str">
            <v>C</v>
          </cell>
          <cell r="E1910">
            <v>4.2</v>
          </cell>
          <cell r="F1910">
            <v>37677</v>
          </cell>
          <cell r="G1910">
            <v>0.4</v>
          </cell>
          <cell r="H1910">
            <v>0.34</v>
          </cell>
          <cell r="I1910" t="str">
            <v>3          3</v>
          </cell>
          <cell r="J1910">
            <v>0.33100000000000002</v>
          </cell>
          <cell r="K1910">
            <v>0.33</v>
          </cell>
          <cell r="L1910">
            <v>2003</v>
          </cell>
          <cell r="M1910" t="str">
            <v>No Trade</v>
          </cell>
          <cell r="N1910" t="str">
            <v>NG33</v>
          </cell>
          <cell r="O1910">
            <v>46</v>
          </cell>
          <cell r="P1910">
            <v>1</v>
          </cell>
        </row>
        <row r="1911">
          <cell r="A1911" t="str">
            <v>ON</v>
          </cell>
          <cell r="B1911">
            <v>3</v>
          </cell>
          <cell r="C1911">
            <v>3</v>
          </cell>
          <cell r="D1911" t="str">
            <v>P</v>
          </cell>
          <cell r="E1911">
            <v>4.2</v>
          </cell>
          <cell r="F1911">
            <v>37677</v>
          </cell>
          <cell r="G1911">
            <v>0.33700000000000002</v>
          </cell>
          <cell r="H1911">
            <v>0.39</v>
          </cell>
          <cell r="I1911" t="str">
            <v>9          3</v>
          </cell>
          <cell r="J1911">
            <v>0.38100000000000001</v>
          </cell>
          <cell r="K1911">
            <v>0.38</v>
          </cell>
          <cell r="L1911">
            <v>2003</v>
          </cell>
          <cell r="M1911">
            <v>3.0904813629021568</v>
          </cell>
          <cell r="N1911" t="str">
            <v>NG33</v>
          </cell>
          <cell r="O1911">
            <v>46</v>
          </cell>
          <cell r="P1911">
            <v>2</v>
          </cell>
        </row>
        <row r="1912">
          <cell r="A1912" t="str">
            <v>ON</v>
          </cell>
          <cell r="B1912">
            <v>3</v>
          </cell>
          <cell r="C1912">
            <v>3</v>
          </cell>
          <cell r="D1912" t="str">
            <v>C</v>
          </cell>
          <cell r="E1912">
            <v>4.25</v>
          </cell>
          <cell r="F1912">
            <v>37677</v>
          </cell>
          <cell r="G1912">
            <v>0.377</v>
          </cell>
          <cell r="H1912">
            <v>0.32</v>
          </cell>
          <cell r="I1912" t="str">
            <v>3        108</v>
          </cell>
          <cell r="J1912">
            <v>0</v>
          </cell>
          <cell r="K1912">
            <v>0</v>
          </cell>
          <cell r="L1912">
            <v>2003</v>
          </cell>
          <cell r="M1912" t="str">
            <v>No Trade</v>
          </cell>
          <cell r="N1912" t="str">
            <v>NG33</v>
          </cell>
          <cell r="O1912">
            <v>46</v>
          </cell>
          <cell r="P1912">
            <v>1</v>
          </cell>
        </row>
        <row r="1913">
          <cell r="A1913" t="str">
            <v>ON</v>
          </cell>
          <cell r="B1913">
            <v>3</v>
          </cell>
          <cell r="C1913">
            <v>3</v>
          </cell>
          <cell r="D1913" t="str">
            <v>P</v>
          </cell>
          <cell r="E1913">
            <v>4.25</v>
          </cell>
          <cell r="F1913">
            <v>37677</v>
          </cell>
          <cell r="G1913">
            <v>0.36399999999999999</v>
          </cell>
          <cell r="H1913">
            <v>0.42</v>
          </cell>
          <cell r="I1913" t="str">
            <v>9          0</v>
          </cell>
          <cell r="J1913">
            <v>0</v>
          </cell>
          <cell r="K1913">
            <v>0</v>
          </cell>
          <cell r="L1913">
            <v>2003</v>
          </cell>
          <cell r="M1913">
            <v>3.1252395825384061</v>
          </cell>
          <cell r="N1913" t="str">
            <v>NG33</v>
          </cell>
          <cell r="O1913">
            <v>46</v>
          </cell>
          <cell r="P1913">
            <v>2</v>
          </cell>
        </row>
        <row r="1914">
          <cell r="A1914" t="str">
            <v>ON</v>
          </cell>
          <cell r="B1914">
            <v>3</v>
          </cell>
          <cell r="C1914">
            <v>3</v>
          </cell>
          <cell r="D1914" t="str">
            <v>C</v>
          </cell>
          <cell r="E1914">
            <v>4.3</v>
          </cell>
          <cell r="F1914">
            <v>37677</v>
          </cell>
          <cell r="G1914">
            <v>0.35499999999999998</v>
          </cell>
          <cell r="H1914">
            <v>0.3</v>
          </cell>
          <cell r="I1914" t="str">
            <v>4          0</v>
          </cell>
          <cell r="J1914">
            <v>0</v>
          </cell>
          <cell r="K1914">
            <v>0</v>
          </cell>
          <cell r="L1914">
            <v>2003</v>
          </cell>
          <cell r="M1914" t="str">
            <v>No Trade</v>
          </cell>
          <cell r="N1914" t="str">
            <v>NG33</v>
          </cell>
          <cell r="O1914">
            <v>46</v>
          </cell>
          <cell r="P1914">
            <v>1</v>
          </cell>
        </row>
        <row r="1915">
          <cell r="A1915" t="str">
            <v>ON</v>
          </cell>
          <cell r="B1915">
            <v>3</v>
          </cell>
          <cell r="C1915">
            <v>3</v>
          </cell>
          <cell r="D1915" t="str">
            <v>P</v>
          </cell>
          <cell r="E1915">
            <v>4.3</v>
          </cell>
          <cell r="F1915">
            <v>37677</v>
          </cell>
          <cell r="G1915">
            <v>0.52600000000000002</v>
          </cell>
          <cell r="H1915">
            <v>0.52</v>
          </cell>
          <cell r="I1915" t="str">
            <v>6          0</v>
          </cell>
          <cell r="J1915">
            <v>0</v>
          </cell>
          <cell r="K1915">
            <v>0</v>
          </cell>
          <cell r="L1915">
            <v>2003</v>
          </cell>
          <cell r="M1915">
            <v>3.3867179520838708</v>
          </cell>
          <cell r="N1915" t="str">
            <v>NG33</v>
          </cell>
          <cell r="O1915">
            <v>46</v>
          </cell>
          <cell r="P1915">
            <v>2</v>
          </cell>
        </row>
        <row r="1916">
          <cell r="A1916" t="str">
            <v>ON</v>
          </cell>
          <cell r="B1916">
            <v>3</v>
          </cell>
          <cell r="C1916">
            <v>3</v>
          </cell>
          <cell r="D1916" t="str">
            <v>C</v>
          </cell>
          <cell r="E1916">
            <v>4.3499999999999996</v>
          </cell>
          <cell r="F1916">
            <v>37677</v>
          </cell>
          <cell r="G1916">
            <v>0.33500000000000002</v>
          </cell>
          <cell r="H1916">
            <v>0.28000000000000003</v>
          </cell>
          <cell r="I1916" t="str">
            <v>7          0</v>
          </cell>
          <cell r="J1916">
            <v>0</v>
          </cell>
          <cell r="K1916">
            <v>0</v>
          </cell>
          <cell r="L1916">
            <v>2003</v>
          </cell>
          <cell r="M1916" t="str">
            <v>No Trade</v>
          </cell>
          <cell r="N1916" t="str">
            <v>NG33</v>
          </cell>
          <cell r="O1916">
            <v>46</v>
          </cell>
          <cell r="P1916">
            <v>1</v>
          </cell>
        </row>
        <row r="1917">
          <cell r="A1917" t="str">
            <v>ON</v>
          </cell>
          <cell r="B1917">
            <v>3</v>
          </cell>
          <cell r="C1917">
            <v>3</v>
          </cell>
          <cell r="D1917" t="str">
            <v>P</v>
          </cell>
          <cell r="E1917">
            <v>4.3499999999999996</v>
          </cell>
          <cell r="F1917">
            <v>37677</v>
          </cell>
          <cell r="G1917">
            <v>0.42199999999999999</v>
          </cell>
          <cell r="H1917">
            <v>0.49</v>
          </cell>
          <cell r="I1917" t="str">
            <v>2          0</v>
          </cell>
          <cell r="J1917">
            <v>0</v>
          </cell>
          <cell r="K1917">
            <v>0</v>
          </cell>
          <cell r="L1917">
            <v>2003</v>
          </cell>
          <cell r="M1917">
            <v>3.1952473399598671</v>
          </cell>
          <cell r="N1917" t="str">
            <v>NG33</v>
          </cell>
          <cell r="O1917">
            <v>46</v>
          </cell>
          <cell r="P1917">
            <v>2</v>
          </cell>
        </row>
        <row r="1918">
          <cell r="A1918" t="str">
            <v>ON</v>
          </cell>
          <cell r="B1918">
            <v>3</v>
          </cell>
          <cell r="C1918">
            <v>3</v>
          </cell>
          <cell r="D1918" t="str">
            <v>C</v>
          </cell>
          <cell r="E1918">
            <v>4.4000000000000004</v>
          </cell>
          <cell r="F1918">
            <v>37677</v>
          </cell>
          <cell r="G1918">
            <v>0.316</v>
          </cell>
          <cell r="H1918">
            <v>0.27</v>
          </cell>
          <cell r="I1918" t="str">
            <v>0         13</v>
          </cell>
          <cell r="J1918">
            <v>0</v>
          </cell>
          <cell r="K1918">
            <v>0</v>
          </cell>
          <cell r="L1918">
            <v>2003</v>
          </cell>
          <cell r="M1918" t="str">
            <v>No Trade</v>
          </cell>
          <cell r="N1918" t="str">
            <v>NG33</v>
          </cell>
          <cell r="O1918">
            <v>46</v>
          </cell>
          <cell r="P1918">
            <v>1</v>
          </cell>
        </row>
        <row r="1919">
          <cell r="A1919" t="str">
            <v>ON</v>
          </cell>
          <cell r="B1919">
            <v>3</v>
          </cell>
          <cell r="C1919">
            <v>3</v>
          </cell>
          <cell r="D1919" t="str">
            <v>C</v>
          </cell>
          <cell r="E1919">
            <v>4.45</v>
          </cell>
          <cell r="F1919">
            <v>37677</v>
          </cell>
          <cell r="G1919">
            <v>0.29799999999999999</v>
          </cell>
          <cell r="H1919">
            <v>0.25</v>
          </cell>
          <cell r="I1919" t="str">
            <v>4          0</v>
          </cell>
          <cell r="J1919">
            <v>0</v>
          </cell>
          <cell r="K1919">
            <v>0</v>
          </cell>
          <cell r="L1919">
            <v>2003</v>
          </cell>
          <cell r="M1919" t="str">
            <v>No Trade</v>
          </cell>
          <cell r="N1919" t="str">
            <v>NG33</v>
          </cell>
          <cell r="O1919">
            <v>46</v>
          </cell>
          <cell r="P1919">
            <v>1</v>
          </cell>
        </row>
        <row r="1920">
          <cell r="A1920" t="str">
            <v>ON</v>
          </cell>
          <cell r="B1920">
            <v>3</v>
          </cell>
          <cell r="C1920">
            <v>3</v>
          </cell>
          <cell r="D1920" t="str">
            <v>P</v>
          </cell>
          <cell r="E1920">
            <v>4.45</v>
          </cell>
          <cell r="F1920">
            <v>37677</v>
          </cell>
          <cell r="G1920">
            <v>0</v>
          </cell>
          <cell r="H1920">
            <v>0</v>
          </cell>
          <cell r="I1920" t="str">
            <v>0          0</v>
          </cell>
          <cell r="J1920">
            <v>0</v>
          </cell>
          <cell r="K1920">
            <v>0</v>
          </cell>
          <cell r="L1920">
            <v>2003</v>
          </cell>
          <cell r="M1920" t="str">
            <v>No Trade</v>
          </cell>
          <cell r="N1920" t="str">
            <v/>
          </cell>
          <cell r="O1920" t="str">
            <v/>
          </cell>
          <cell r="P1920" t="str">
            <v/>
          </cell>
        </row>
        <row r="1921">
          <cell r="A1921" t="str">
            <v>ON</v>
          </cell>
          <cell r="B1921">
            <v>3</v>
          </cell>
          <cell r="C1921">
            <v>3</v>
          </cell>
          <cell r="D1921" t="str">
            <v>C</v>
          </cell>
          <cell r="E1921">
            <v>4.5</v>
          </cell>
          <cell r="F1921">
            <v>37677</v>
          </cell>
          <cell r="G1921">
            <v>0.28100000000000003</v>
          </cell>
          <cell r="H1921">
            <v>0.23</v>
          </cell>
          <cell r="I1921" t="str">
            <v>9          0</v>
          </cell>
          <cell r="J1921">
            <v>0</v>
          </cell>
          <cell r="K1921">
            <v>0</v>
          </cell>
          <cell r="L1921">
            <v>2003</v>
          </cell>
          <cell r="M1921" t="str">
            <v>No Trade</v>
          </cell>
          <cell r="N1921" t="str">
            <v>NG33</v>
          </cell>
          <cell r="O1921">
            <v>46</v>
          </cell>
          <cell r="P1921">
            <v>1</v>
          </cell>
        </row>
        <row r="1922">
          <cell r="A1922" t="str">
            <v>ON</v>
          </cell>
          <cell r="B1922">
            <v>3</v>
          </cell>
          <cell r="C1922">
            <v>3</v>
          </cell>
          <cell r="D1922" t="str">
            <v>C</v>
          </cell>
          <cell r="E1922">
            <v>4.55</v>
          </cell>
          <cell r="F1922">
            <v>37677</v>
          </cell>
          <cell r="G1922">
            <v>0.26500000000000001</v>
          </cell>
          <cell r="H1922">
            <v>0.22</v>
          </cell>
          <cell r="I1922" t="str">
            <v>5          0</v>
          </cell>
          <cell r="J1922">
            <v>0</v>
          </cell>
          <cell r="K1922">
            <v>0</v>
          </cell>
          <cell r="L1922">
            <v>2003</v>
          </cell>
          <cell r="M1922" t="str">
            <v>No Trade</v>
          </cell>
          <cell r="N1922" t="str">
            <v>NG33</v>
          </cell>
          <cell r="O1922">
            <v>46</v>
          </cell>
          <cell r="P1922">
            <v>1</v>
          </cell>
        </row>
        <row r="1923">
          <cell r="A1923" t="str">
            <v>ON</v>
          </cell>
          <cell r="B1923">
            <v>3</v>
          </cell>
          <cell r="C1923">
            <v>3</v>
          </cell>
          <cell r="D1923" t="str">
            <v>C</v>
          </cell>
          <cell r="E1923">
            <v>4.5999999999999996</v>
          </cell>
          <cell r="F1923">
            <v>37677</v>
          </cell>
          <cell r="G1923">
            <v>0.249</v>
          </cell>
          <cell r="H1923">
            <v>0.21</v>
          </cell>
          <cell r="I1923" t="str">
            <v>2          0</v>
          </cell>
          <cell r="J1923">
            <v>0</v>
          </cell>
          <cell r="K1923">
            <v>0</v>
          </cell>
          <cell r="L1923">
            <v>2003</v>
          </cell>
          <cell r="M1923" t="str">
            <v>No Trade</v>
          </cell>
          <cell r="N1923" t="str">
            <v>NG33</v>
          </cell>
          <cell r="O1923">
            <v>46</v>
          </cell>
          <cell r="P1923">
            <v>1</v>
          </cell>
        </row>
        <row r="1924">
          <cell r="A1924" t="str">
            <v>ON</v>
          </cell>
          <cell r="B1924">
            <v>3</v>
          </cell>
          <cell r="C1924">
            <v>3</v>
          </cell>
          <cell r="D1924" t="str">
            <v>C</v>
          </cell>
          <cell r="E1924">
            <v>4.6500000000000004</v>
          </cell>
          <cell r="F1924">
            <v>37677</v>
          </cell>
          <cell r="G1924">
            <v>0.23499999999999999</v>
          </cell>
          <cell r="H1924">
            <v>0.19</v>
          </cell>
          <cell r="I1924" t="str">
            <v>9          1</v>
          </cell>
          <cell r="J1924">
            <v>0</v>
          </cell>
          <cell r="K1924">
            <v>0</v>
          </cell>
          <cell r="L1924">
            <v>2003</v>
          </cell>
          <cell r="M1924" t="str">
            <v>No Trade</v>
          </cell>
          <cell r="N1924" t="str">
            <v>NG33</v>
          </cell>
          <cell r="O1924">
            <v>46</v>
          </cell>
          <cell r="P1924">
            <v>1</v>
          </cell>
        </row>
        <row r="1925">
          <cell r="A1925" t="str">
            <v>ON</v>
          </cell>
          <cell r="B1925">
            <v>3</v>
          </cell>
          <cell r="C1925">
            <v>3</v>
          </cell>
          <cell r="D1925" t="str">
            <v>C</v>
          </cell>
          <cell r="E1925">
            <v>4.7</v>
          </cell>
          <cell r="F1925">
            <v>37677</v>
          </cell>
          <cell r="G1925">
            <v>0.221</v>
          </cell>
          <cell r="H1925">
            <v>0.18</v>
          </cell>
          <cell r="I1925" t="str">
            <v>7          0</v>
          </cell>
          <cell r="J1925">
            <v>0</v>
          </cell>
          <cell r="K1925">
            <v>0</v>
          </cell>
          <cell r="L1925">
            <v>2003</v>
          </cell>
          <cell r="M1925" t="str">
            <v>No Trade</v>
          </cell>
          <cell r="N1925" t="str">
            <v>NG33</v>
          </cell>
          <cell r="O1925">
            <v>46</v>
          </cell>
          <cell r="P1925">
            <v>1</v>
          </cell>
        </row>
        <row r="1926">
          <cell r="A1926" t="str">
            <v>ON</v>
          </cell>
          <cell r="B1926">
            <v>3</v>
          </cell>
          <cell r="C1926">
            <v>3</v>
          </cell>
          <cell r="D1926" t="str">
            <v>C</v>
          </cell>
          <cell r="E1926">
            <v>4.75</v>
          </cell>
          <cell r="F1926">
            <v>37677</v>
          </cell>
          <cell r="G1926">
            <v>0.20799999999999999</v>
          </cell>
          <cell r="H1926">
            <v>0.17</v>
          </cell>
          <cell r="I1926" t="str">
            <v>7        145</v>
          </cell>
          <cell r="J1926">
            <v>0</v>
          </cell>
          <cell r="K1926">
            <v>0</v>
          </cell>
          <cell r="L1926">
            <v>2003</v>
          </cell>
          <cell r="M1926" t="str">
            <v>No Trade</v>
          </cell>
          <cell r="N1926" t="str">
            <v>NG33</v>
          </cell>
          <cell r="O1926">
            <v>46</v>
          </cell>
          <cell r="P1926">
            <v>1</v>
          </cell>
        </row>
        <row r="1927">
          <cell r="A1927" t="str">
            <v>ON</v>
          </cell>
          <cell r="B1927">
            <v>3</v>
          </cell>
          <cell r="C1927">
            <v>3</v>
          </cell>
          <cell r="D1927" t="str">
            <v>C</v>
          </cell>
          <cell r="E1927">
            <v>4.8</v>
          </cell>
          <cell r="F1927">
            <v>37677</v>
          </cell>
          <cell r="G1927">
            <v>0.19600000000000001</v>
          </cell>
          <cell r="H1927">
            <v>0.16</v>
          </cell>
          <cell r="I1927" t="str">
            <v>7          0</v>
          </cell>
          <cell r="J1927">
            <v>0</v>
          </cell>
          <cell r="K1927">
            <v>0</v>
          </cell>
          <cell r="L1927">
            <v>2003</v>
          </cell>
          <cell r="M1927" t="str">
            <v>No Trade</v>
          </cell>
          <cell r="N1927" t="str">
            <v>NG33</v>
          </cell>
          <cell r="O1927">
            <v>46</v>
          </cell>
          <cell r="P1927">
            <v>1</v>
          </cell>
        </row>
        <row r="1928">
          <cell r="A1928" t="str">
            <v>ON</v>
          </cell>
          <cell r="B1928">
            <v>3</v>
          </cell>
          <cell r="C1928">
            <v>3</v>
          </cell>
          <cell r="D1928" t="str">
            <v>P</v>
          </cell>
          <cell r="E1928">
            <v>4.8</v>
          </cell>
          <cell r="F1928">
            <v>37677</v>
          </cell>
          <cell r="G1928">
            <v>0</v>
          </cell>
          <cell r="H1928">
            <v>0</v>
          </cell>
          <cell r="I1928" t="str">
            <v>0          0</v>
          </cell>
          <cell r="J1928">
            <v>0</v>
          </cell>
          <cell r="K1928">
            <v>0</v>
          </cell>
          <cell r="L1928">
            <v>2003</v>
          </cell>
          <cell r="M1928" t="str">
            <v>No Trade</v>
          </cell>
          <cell r="N1928" t="str">
            <v/>
          </cell>
          <cell r="O1928" t="str">
            <v/>
          </cell>
          <cell r="P1928" t="str">
            <v/>
          </cell>
        </row>
        <row r="1929">
          <cell r="A1929" t="str">
            <v>ON</v>
          </cell>
          <cell r="B1929">
            <v>3</v>
          </cell>
          <cell r="C1929">
            <v>3</v>
          </cell>
          <cell r="D1929" t="str">
            <v>C</v>
          </cell>
          <cell r="E1929">
            <v>4.8499999999999996</v>
          </cell>
          <cell r="F1929">
            <v>37677</v>
          </cell>
          <cell r="G1929">
            <v>0.185</v>
          </cell>
          <cell r="H1929">
            <v>0.15</v>
          </cell>
          <cell r="I1929" t="str">
            <v>7          0</v>
          </cell>
          <cell r="J1929">
            <v>0</v>
          </cell>
          <cell r="K1929">
            <v>0</v>
          </cell>
          <cell r="L1929">
            <v>2003</v>
          </cell>
          <cell r="M1929" t="str">
            <v>No Trade</v>
          </cell>
          <cell r="N1929" t="str">
            <v>NG33</v>
          </cell>
          <cell r="O1929">
            <v>46</v>
          </cell>
          <cell r="P1929">
            <v>1</v>
          </cell>
        </row>
        <row r="1930">
          <cell r="A1930" t="str">
            <v>ON</v>
          </cell>
          <cell r="B1930">
            <v>3</v>
          </cell>
          <cell r="C1930">
            <v>3</v>
          </cell>
          <cell r="D1930" t="str">
            <v>C</v>
          </cell>
          <cell r="E1930">
            <v>4.9000000000000004</v>
          </cell>
          <cell r="F1930">
            <v>37677</v>
          </cell>
          <cell r="G1930">
            <v>0.17399999999999999</v>
          </cell>
          <cell r="H1930">
            <v>0.14000000000000001</v>
          </cell>
          <cell r="I1930" t="str">
            <v>8          0</v>
          </cell>
          <cell r="J1930">
            <v>0</v>
          </cell>
          <cell r="K1930">
            <v>0</v>
          </cell>
          <cell r="L1930">
            <v>2003</v>
          </cell>
          <cell r="M1930" t="str">
            <v>No Trade</v>
          </cell>
          <cell r="N1930" t="str">
            <v>NG33</v>
          </cell>
          <cell r="O1930">
            <v>46</v>
          </cell>
          <cell r="P1930">
            <v>1</v>
          </cell>
        </row>
        <row r="1931">
          <cell r="A1931" t="str">
            <v>ON</v>
          </cell>
          <cell r="B1931">
            <v>3</v>
          </cell>
          <cell r="C1931">
            <v>3</v>
          </cell>
          <cell r="D1931" t="str">
            <v>P</v>
          </cell>
          <cell r="E1931">
            <v>4.9000000000000004</v>
          </cell>
          <cell r="F1931">
            <v>37677</v>
          </cell>
          <cell r="G1931">
            <v>1.397</v>
          </cell>
          <cell r="H1931">
            <v>1.39</v>
          </cell>
          <cell r="I1931" t="str">
            <v>7          0</v>
          </cell>
          <cell r="J1931">
            <v>0</v>
          </cell>
          <cell r="K1931">
            <v>0</v>
          </cell>
          <cell r="L1931">
            <v>2003</v>
          </cell>
          <cell r="M1931">
            <v>4.2364227109826214</v>
          </cell>
          <cell r="N1931" t="str">
            <v>NG33</v>
          </cell>
          <cell r="O1931">
            <v>46</v>
          </cell>
          <cell r="P1931">
            <v>2</v>
          </cell>
        </row>
        <row r="1932">
          <cell r="A1932" t="str">
            <v>ON</v>
          </cell>
          <cell r="B1932">
            <v>3</v>
          </cell>
          <cell r="C1932">
            <v>3</v>
          </cell>
          <cell r="D1932" t="str">
            <v>C</v>
          </cell>
          <cell r="E1932">
            <v>4.95</v>
          </cell>
          <cell r="F1932">
            <v>37677</v>
          </cell>
          <cell r="G1932">
            <v>0.16500000000000001</v>
          </cell>
          <cell r="H1932">
            <v>0.14000000000000001</v>
          </cell>
          <cell r="I1932" t="str">
            <v>0          0</v>
          </cell>
          <cell r="J1932">
            <v>0</v>
          </cell>
          <cell r="K1932">
            <v>0</v>
          </cell>
          <cell r="L1932">
            <v>2003</v>
          </cell>
          <cell r="M1932" t="str">
            <v>No Trade</v>
          </cell>
          <cell r="N1932" t="str">
            <v>NG33</v>
          </cell>
          <cell r="O1932">
            <v>46</v>
          </cell>
          <cell r="P1932">
            <v>1</v>
          </cell>
        </row>
        <row r="1933">
          <cell r="A1933" t="str">
            <v>ON</v>
          </cell>
          <cell r="B1933">
            <v>3</v>
          </cell>
          <cell r="C1933">
            <v>3</v>
          </cell>
          <cell r="D1933" t="str">
            <v>C</v>
          </cell>
          <cell r="E1933">
            <v>5</v>
          </cell>
          <cell r="F1933">
            <v>37677</v>
          </cell>
          <cell r="G1933">
            <v>0.14799999999999999</v>
          </cell>
          <cell r="H1933">
            <v>0.12</v>
          </cell>
          <cell r="I1933" t="str">
            <v>5          1</v>
          </cell>
          <cell r="J1933">
            <v>0</v>
          </cell>
          <cell r="K1933">
            <v>0</v>
          </cell>
          <cell r="L1933">
            <v>2003</v>
          </cell>
          <cell r="M1933" t="str">
            <v>No Trade</v>
          </cell>
          <cell r="N1933" t="str">
            <v>NG33</v>
          </cell>
          <cell r="O1933">
            <v>46</v>
          </cell>
          <cell r="P1933">
            <v>1</v>
          </cell>
        </row>
        <row r="1934">
          <cell r="A1934" t="str">
            <v>ON</v>
          </cell>
          <cell r="B1934">
            <v>3</v>
          </cell>
          <cell r="C1934">
            <v>3</v>
          </cell>
          <cell r="D1934" t="str">
            <v>P</v>
          </cell>
          <cell r="E1934">
            <v>5</v>
          </cell>
          <cell r="F1934">
            <v>37677</v>
          </cell>
          <cell r="G1934">
            <v>0.88200000000000001</v>
          </cell>
          <cell r="H1934">
            <v>0.98</v>
          </cell>
          <cell r="I1934" t="str">
            <v>9          0</v>
          </cell>
          <cell r="J1934">
            <v>0</v>
          </cell>
          <cell r="K1934">
            <v>0</v>
          </cell>
          <cell r="L1934">
            <v>2003</v>
          </cell>
          <cell r="M1934">
            <v>3.6063505964313878</v>
          </cell>
          <cell r="N1934" t="str">
            <v>NG33</v>
          </cell>
          <cell r="O1934">
            <v>46</v>
          </cell>
          <cell r="P1934">
            <v>2</v>
          </cell>
        </row>
        <row r="1935">
          <cell r="A1935" t="str">
            <v>ON</v>
          </cell>
          <cell r="B1935">
            <v>3</v>
          </cell>
          <cell r="C1935">
            <v>3</v>
          </cell>
          <cell r="D1935" t="str">
            <v>C</v>
          </cell>
          <cell r="E1935">
            <v>5.05</v>
          </cell>
          <cell r="F1935">
            <v>37677</v>
          </cell>
          <cell r="G1935">
            <v>0.14699999999999999</v>
          </cell>
          <cell r="H1935">
            <v>0.12</v>
          </cell>
          <cell r="I1935" t="str">
            <v>4          0</v>
          </cell>
          <cell r="J1935">
            <v>0</v>
          </cell>
          <cell r="K1935">
            <v>0</v>
          </cell>
          <cell r="L1935">
            <v>2003</v>
          </cell>
          <cell r="M1935" t="str">
            <v>No Trade</v>
          </cell>
          <cell r="N1935" t="str">
            <v>NG33</v>
          </cell>
          <cell r="O1935">
            <v>46</v>
          </cell>
          <cell r="P1935">
            <v>1</v>
          </cell>
        </row>
        <row r="1936">
          <cell r="A1936" t="str">
            <v>ON</v>
          </cell>
          <cell r="B1936">
            <v>3</v>
          </cell>
          <cell r="C1936">
            <v>3</v>
          </cell>
          <cell r="D1936" t="str">
            <v>P</v>
          </cell>
          <cell r="E1936">
            <v>5.05</v>
          </cell>
          <cell r="F1936">
            <v>37677</v>
          </cell>
          <cell r="G1936">
            <v>0</v>
          </cell>
          <cell r="H1936">
            <v>0</v>
          </cell>
          <cell r="I1936" t="str">
            <v>0          0</v>
          </cell>
          <cell r="J1936">
            <v>0</v>
          </cell>
          <cell r="K1936">
            <v>0</v>
          </cell>
          <cell r="L1936">
            <v>2003</v>
          </cell>
          <cell r="M1936" t="str">
            <v>No Trade</v>
          </cell>
          <cell r="N1936" t="str">
            <v/>
          </cell>
          <cell r="O1936" t="str">
            <v/>
          </cell>
          <cell r="P1936" t="str">
            <v/>
          </cell>
        </row>
        <row r="1937">
          <cell r="A1937" t="str">
            <v>ON</v>
          </cell>
          <cell r="B1937">
            <v>3</v>
          </cell>
          <cell r="C1937">
            <v>3</v>
          </cell>
          <cell r="D1937" t="str">
            <v>C</v>
          </cell>
          <cell r="E1937">
            <v>5.0999999999999996</v>
          </cell>
          <cell r="F1937">
            <v>37677</v>
          </cell>
          <cell r="G1937">
            <v>0.13800000000000001</v>
          </cell>
          <cell r="H1937">
            <v>0.11</v>
          </cell>
          <cell r="I1937" t="str">
            <v>7          0</v>
          </cell>
          <cell r="J1937">
            <v>0</v>
          </cell>
          <cell r="K1937">
            <v>0</v>
          </cell>
          <cell r="L1937">
            <v>2003</v>
          </cell>
          <cell r="M1937" t="str">
            <v>No Trade</v>
          </cell>
          <cell r="N1937" t="str">
            <v>NG33</v>
          </cell>
          <cell r="O1937">
            <v>46</v>
          </cell>
          <cell r="P1937">
            <v>1</v>
          </cell>
        </row>
        <row r="1938">
          <cell r="A1938" t="str">
            <v>ON</v>
          </cell>
          <cell r="B1938">
            <v>3</v>
          </cell>
          <cell r="C1938">
            <v>3</v>
          </cell>
          <cell r="D1938" t="str">
            <v>P</v>
          </cell>
          <cell r="E1938">
            <v>5.0999999999999996</v>
          </cell>
          <cell r="F1938">
            <v>37677</v>
          </cell>
          <cell r="G1938">
            <v>0</v>
          </cell>
          <cell r="H1938">
            <v>0</v>
          </cell>
          <cell r="I1938" t="str">
            <v>0          0</v>
          </cell>
          <cell r="J1938">
            <v>0</v>
          </cell>
          <cell r="K1938">
            <v>0</v>
          </cell>
          <cell r="L1938">
            <v>2003</v>
          </cell>
          <cell r="M1938" t="str">
            <v>No Trade</v>
          </cell>
          <cell r="N1938" t="str">
            <v/>
          </cell>
          <cell r="O1938" t="str">
            <v/>
          </cell>
          <cell r="P1938" t="str">
            <v/>
          </cell>
        </row>
        <row r="1939">
          <cell r="A1939" t="str">
            <v>ON</v>
          </cell>
          <cell r="B1939">
            <v>3</v>
          </cell>
          <cell r="C1939">
            <v>3</v>
          </cell>
          <cell r="D1939" t="str">
            <v>C</v>
          </cell>
          <cell r="E1939">
            <v>5.15</v>
          </cell>
          <cell r="F1939">
            <v>37677</v>
          </cell>
          <cell r="G1939">
            <v>0.13100000000000001</v>
          </cell>
          <cell r="H1939">
            <v>0.11</v>
          </cell>
          <cell r="I1939" t="str">
            <v>1          0</v>
          </cell>
          <cell r="J1939">
            <v>0</v>
          </cell>
          <cell r="K1939">
            <v>0</v>
          </cell>
          <cell r="L1939">
            <v>2003</v>
          </cell>
          <cell r="M1939" t="str">
            <v>No Trade</v>
          </cell>
          <cell r="N1939" t="str">
            <v>NG33</v>
          </cell>
          <cell r="O1939">
            <v>46</v>
          </cell>
          <cell r="P1939">
            <v>1</v>
          </cell>
        </row>
        <row r="1940">
          <cell r="A1940" t="str">
            <v>ON</v>
          </cell>
          <cell r="B1940">
            <v>3</v>
          </cell>
          <cell r="C1940">
            <v>3</v>
          </cell>
          <cell r="D1940" t="str">
            <v>C</v>
          </cell>
          <cell r="E1940">
            <v>5.2</v>
          </cell>
          <cell r="F1940">
            <v>37677</v>
          </cell>
          <cell r="G1940">
            <v>0.123</v>
          </cell>
          <cell r="H1940">
            <v>0.1</v>
          </cell>
          <cell r="I1940" t="str">
            <v>5          0</v>
          </cell>
          <cell r="J1940">
            <v>0</v>
          </cell>
          <cell r="K1940">
            <v>0</v>
          </cell>
          <cell r="L1940">
            <v>2003</v>
          </cell>
          <cell r="M1940" t="str">
            <v>No Trade</v>
          </cell>
          <cell r="N1940" t="str">
            <v>NG33</v>
          </cell>
          <cell r="O1940">
            <v>46</v>
          </cell>
          <cell r="P1940">
            <v>1</v>
          </cell>
        </row>
        <row r="1941">
          <cell r="A1941" t="str">
            <v>ON</v>
          </cell>
          <cell r="B1941">
            <v>3</v>
          </cell>
          <cell r="C1941">
            <v>3</v>
          </cell>
          <cell r="D1941" t="str">
            <v>C</v>
          </cell>
          <cell r="E1941">
            <v>5.25</v>
          </cell>
          <cell r="F1941">
            <v>37677</v>
          </cell>
          <cell r="G1941">
            <v>0.11700000000000001</v>
          </cell>
          <cell r="H1941">
            <v>0.09</v>
          </cell>
          <cell r="I1941" t="str">
            <v>9          0</v>
          </cell>
          <cell r="J1941">
            <v>0</v>
          </cell>
          <cell r="K1941">
            <v>0</v>
          </cell>
          <cell r="L1941">
            <v>2003</v>
          </cell>
          <cell r="M1941" t="str">
            <v>No Trade</v>
          </cell>
          <cell r="N1941" t="str">
            <v>NG33</v>
          </cell>
          <cell r="O1941">
            <v>46</v>
          </cell>
          <cell r="P1941">
            <v>1</v>
          </cell>
        </row>
        <row r="1942">
          <cell r="A1942" t="str">
            <v>ON</v>
          </cell>
          <cell r="B1942">
            <v>3</v>
          </cell>
          <cell r="C1942">
            <v>3</v>
          </cell>
          <cell r="D1942" t="str">
            <v>C</v>
          </cell>
          <cell r="E1942">
            <v>5.3</v>
          </cell>
          <cell r="F1942">
            <v>37677</v>
          </cell>
          <cell r="G1942">
            <v>0.11</v>
          </cell>
          <cell r="H1942">
            <v>0.09</v>
          </cell>
          <cell r="I1942" t="str">
            <v>3          0</v>
          </cell>
          <cell r="J1942">
            <v>0</v>
          </cell>
          <cell r="K1942">
            <v>0</v>
          </cell>
          <cell r="L1942">
            <v>2003</v>
          </cell>
          <cell r="M1942" t="str">
            <v>No Trade</v>
          </cell>
          <cell r="N1942" t="str">
            <v>NG33</v>
          </cell>
          <cell r="O1942">
            <v>46</v>
          </cell>
          <cell r="P1942">
            <v>1</v>
          </cell>
        </row>
        <row r="1943">
          <cell r="A1943" t="str">
            <v>ON</v>
          </cell>
          <cell r="B1943">
            <v>3</v>
          </cell>
          <cell r="C1943">
            <v>3</v>
          </cell>
          <cell r="D1943" t="str">
            <v>P</v>
          </cell>
          <cell r="E1943">
            <v>5.3</v>
          </cell>
          <cell r="F1943">
            <v>37677</v>
          </cell>
          <cell r="G1943">
            <v>0</v>
          </cell>
          <cell r="H1943">
            <v>0</v>
          </cell>
          <cell r="I1943" t="str">
            <v>0          0</v>
          </cell>
          <cell r="J1943">
            <v>0</v>
          </cell>
          <cell r="K1943">
            <v>0</v>
          </cell>
          <cell r="L1943">
            <v>2003</v>
          </cell>
          <cell r="M1943" t="str">
            <v>No Trade</v>
          </cell>
          <cell r="N1943" t="str">
            <v/>
          </cell>
          <cell r="O1943" t="str">
            <v/>
          </cell>
          <cell r="P1943" t="str">
            <v/>
          </cell>
        </row>
        <row r="1944">
          <cell r="A1944" t="str">
            <v>ON</v>
          </cell>
          <cell r="B1944">
            <v>3</v>
          </cell>
          <cell r="C1944">
            <v>3</v>
          </cell>
          <cell r="D1944" t="str">
            <v>C</v>
          </cell>
          <cell r="E1944">
            <v>5.35</v>
          </cell>
          <cell r="F1944">
            <v>37677</v>
          </cell>
          <cell r="G1944">
            <v>0.104</v>
          </cell>
          <cell r="H1944">
            <v>0.08</v>
          </cell>
          <cell r="I1944" t="str">
            <v>8          0</v>
          </cell>
          <cell r="J1944">
            <v>0</v>
          </cell>
          <cell r="K1944">
            <v>0</v>
          </cell>
          <cell r="L1944">
            <v>2003</v>
          </cell>
          <cell r="M1944" t="str">
            <v>No Trade</v>
          </cell>
          <cell r="N1944" t="str">
            <v>NG33</v>
          </cell>
          <cell r="O1944">
            <v>46</v>
          </cell>
          <cell r="P1944">
            <v>1</v>
          </cell>
        </row>
        <row r="1945">
          <cell r="A1945" t="str">
            <v>ON</v>
          </cell>
          <cell r="B1945">
            <v>3</v>
          </cell>
          <cell r="C1945">
            <v>3</v>
          </cell>
          <cell r="D1945" t="str">
            <v>P</v>
          </cell>
          <cell r="E1945">
            <v>5.35</v>
          </cell>
          <cell r="F1945">
            <v>37677</v>
          </cell>
          <cell r="G1945">
            <v>0</v>
          </cell>
          <cell r="H1945">
            <v>0</v>
          </cell>
          <cell r="I1945" t="str">
            <v>0          0</v>
          </cell>
          <cell r="J1945">
            <v>0</v>
          </cell>
          <cell r="K1945">
            <v>0</v>
          </cell>
          <cell r="L1945">
            <v>2003</v>
          </cell>
          <cell r="M1945" t="str">
            <v>No Trade</v>
          </cell>
          <cell r="N1945" t="str">
            <v/>
          </cell>
          <cell r="O1945" t="str">
            <v/>
          </cell>
          <cell r="P1945" t="str">
            <v/>
          </cell>
        </row>
        <row r="1946">
          <cell r="A1946" t="str">
            <v>ON</v>
          </cell>
          <cell r="B1946">
            <v>3</v>
          </cell>
          <cell r="C1946">
            <v>3</v>
          </cell>
          <cell r="D1946" t="str">
            <v>C</v>
          </cell>
          <cell r="E1946">
            <v>5.4</v>
          </cell>
          <cell r="F1946">
            <v>37677</v>
          </cell>
          <cell r="G1946">
            <v>9.9000000000000005E-2</v>
          </cell>
          <cell r="H1946">
            <v>0.08</v>
          </cell>
          <cell r="I1946" t="str">
            <v>3          0</v>
          </cell>
          <cell r="J1946">
            <v>0</v>
          </cell>
          <cell r="K1946">
            <v>0</v>
          </cell>
          <cell r="L1946">
            <v>2003</v>
          </cell>
          <cell r="M1946" t="str">
            <v>No Trade</v>
          </cell>
          <cell r="N1946" t="str">
            <v>NG33</v>
          </cell>
          <cell r="O1946">
            <v>46</v>
          </cell>
          <cell r="P1946">
            <v>1</v>
          </cell>
        </row>
        <row r="1947">
          <cell r="A1947" t="str">
            <v>ON</v>
          </cell>
          <cell r="B1947">
            <v>3</v>
          </cell>
          <cell r="C1947">
            <v>3</v>
          </cell>
          <cell r="D1947" t="str">
            <v>P</v>
          </cell>
          <cell r="E1947">
            <v>5.4</v>
          </cell>
          <cell r="F1947">
            <v>37677</v>
          </cell>
          <cell r="G1947">
            <v>0</v>
          </cell>
          <cell r="H1947">
            <v>0</v>
          </cell>
          <cell r="I1947" t="str">
            <v>0          0</v>
          </cell>
          <cell r="J1947">
            <v>0</v>
          </cell>
          <cell r="K1947">
            <v>0</v>
          </cell>
          <cell r="L1947">
            <v>2003</v>
          </cell>
          <cell r="M1947" t="str">
            <v>No Trade</v>
          </cell>
          <cell r="N1947" t="str">
            <v/>
          </cell>
          <cell r="O1947" t="str">
            <v/>
          </cell>
          <cell r="P1947" t="str">
            <v/>
          </cell>
        </row>
        <row r="1948">
          <cell r="A1948" t="str">
            <v>ON</v>
          </cell>
          <cell r="B1948">
            <v>3</v>
          </cell>
          <cell r="C1948">
            <v>3</v>
          </cell>
          <cell r="D1948" t="str">
            <v>C</v>
          </cell>
          <cell r="E1948">
            <v>5.45</v>
          </cell>
          <cell r="F1948">
            <v>37677</v>
          </cell>
          <cell r="G1948">
            <v>0</v>
          </cell>
          <cell r="H1948">
            <v>0</v>
          </cell>
          <cell r="I1948" t="str">
            <v>0          0</v>
          </cell>
          <cell r="J1948">
            <v>0</v>
          </cell>
          <cell r="K1948">
            <v>0</v>
          </cell>
          <cell r="L1948">
            <v>2003</v>
          </cell>
          <cell r="M1948" t="str">
            <v>No Trade</v>
          </cell>
          <cell r="N1948" t="str">
            <v/>
          </cell>
          <cell r="O1948" t="str">
            <v/>
          </cell>
          <cell r="P1948" t="str">
            <v/>
          </cell>
        </row>
        <row r="1949">
          <cell r="A1949" t="str">
            <v>ON</v>
          </cell>
          <cell r="B1949">
            <v>3</v>
          </cell>
          <cell r="C1949">
            <v>3</v>
          </cell>
          <cell r="D1949" t="str">
            <v>C</v>
          </cell>
          <cell r="E1949">
            <v>5.5</v>
          </cell>
          <cell r="F1949">
            <v>37677</v>
          </cell>
          <cell r="G1949">
            <v>8.7999999999999995E-2</v>
          </cell>
          <cell r="H1949">
            <v>7.0000000000000007E-2</v>
          </cell>
          <cell r="I1949" t="str">
            <v>5         10</v>
          </cell>
          <cell r="J1949">
            <v>7.4999999999999997E-2</v>
          </cell>
          <cell r="K1949">
            <v>7.3999999999999996E-2</v>
          </cell>
          <cell r="L1949">
            <v>2003</v>
          </cell>
          <cell r="M1949" t="str">
            <v>No Trade</v>
          </cell>
          <cell r="N1949" t="str">
            <v>NG33</v>
          </cell>
          <cell r="O1949">
            <v>46</v>
          </cell>
          <cell r="P1949">
            <v>1</v>
          </cell>
        </row>
        <row r="1950">
          <cell r="A1950" t="str">
            <v>ON</v>
          </cell>
          <cell r="B1950">
            <v>3</v>
          </cell>
          <cell r="C1950">
            <v>3</v>
          </cell>
          <cell r="D1950" t="str">
            <v>P</v>
          </cell>
          <cell r="E1950">
            <v>5.5</v>
          </cell>
          <cell r="F1950">
            <v>37677</v>
          </cell>
          <cell r="G1950">
            <v>0</v>
          </cell>
          <cell r="H1950">
            <v>0</v>
          </cell>
          <cell r="I1950" t="str">
            <v>0          0</v>
          </cell>
          <cell r="J1950">
            <v>0</v>
          </cell>
          <cell r="K1950">
            <v>0</v>
          </cell>
          <cell r="L1950">
            <v>2003</v>
          </cell>
          <cell r="M1950" t="str">
            <v>No Trade</v>
          </cell>
          <cell r="N1950" t="str">
            <v/>
          </cell>
          <cell r="O1950" t="str">
            <v/>
          </cell>
          <cell r="P1950" t="str">
            <v/>
          </cell>
        </row>
        <row r="1951">
          <cell r="A1951" t="str">
            <v>ON</v>
          </cell>
          <cell r="B1951">
            <v>3</v>
          </cell>
          <cell r="C1951">
            <v>3</v>
          </cell>
          <cell r="D1951" t="str">
            <v>C</v>
          </cell>
          <cell r="E1951">
            <v>5.55</v>
          </cell>
          <cell r="F1951">
            <v>37677</v>
          </cell>
          <cell r="G1951">
            <v>8.4000000000000005E-2</v>
          </cell>
          <cell r="H1951">
            <v>7.0000000000000007E-2</v>
          </cell>
          <cell r="I1951" t="str">
            <v>1          0</v>
          </cell>
          <cell r="J1951">
            <v>0</v>
          </cell>
          <cell r="K1951">
            <v>0</v>
          </cell>
          <cell r="L1951">
            <v>2003</v>
          </cell>
          <cell r="M1951" t="str">
            <v>No Trade</v>
          </cell>
          <cell r="N1951" t="str">
            <v>NG33</v>
          </cell>
          <cell r="O1951">
            <v>46</v>
          </cell>
          <cell r="P1951">
            <v>1</v>
          </cell>
        </row>
        <row r="1952">
          <cell r="A1952" t="str">
            <v>ON</v>
          </cell>
          <cell r="B1952">
            <v>3</v>
          </cell>
          <cell r="C1952">
            <v>3</v>
          </cell>
          <cell r="D1952" t="str">
            <v>P</v>
          </cell>
          <cell r="E1952">
            <v>5.55</v>
          </cell>
          <cell r="F1952">
            <v>37677</v>
          </cell>
          <cell r="G1952">
            <v>0</v>
          </cell>
          <cell r="H1952">
            <v>0</v>
          </cell>
          <cell r="I1952" t="str">
            <v>0          0</v>
          </cell>
          <cell r="J1952">
            <v>0</v>
          </cell>
          <cell r="K1952">
            <v>0</v>
          </cell>
          <cell r="L1952">
            <v>2003</v>
          </cell>
          <cell r="M1952" t="str">
            <v>No Trade</v>
          </cell>
          <cell r="N1952" t="str">
            <v/>
          </cell>
          <cell r="O1952" t="str">
            <v/>
          </cell>
          <cell r="P1952" t="str">
            <v/>
          </cell>
        </row>
        <row r="1953">
          <cell r="A1953" t="str">
            <v>ON</v>
          </cell>
          <cell r="B1953">
            <v>3</v>
          </cell>
          <cell r="C1953">
            <v>3</v>
          </cell>
          <cell r="D1953" t="str">
            <v>C</v>
          </cell>
          <cell r="E1953">
            <v>5.6</v>
          </cell>
          <cell r="F1953">
            <v>37677</v>
          </cell>
          <cell r="G1953">
            <v>7.9000000000000001E-2</v>
          </cell>
          <cell r="H1953">
            <v>0.06</v>
          </cell>
          <cell r="I1953" t="str">
            <v>7          4</v>
          </cell>
          <cell r="J1953">
            <v>7.4999999999999997E-2</v>
          </cell>
          <cell r="K1953">
            <v>7.4999999999999997E-2</v>
          </cell>
          <cell r="L1953">
            <v>2003</v>
          </cell>
          <cell r="M1953" t="str">
            <v>No Trade</v>
          </cell>
          <cell r="N1953" t="str">
            <v>NG33</v>
          </cell>
          <cell r="O1953">
            <v>46</v>
          </cell>
          <cell r="P1953">
            <v>1</v>
          </cell>
        </row>
        <row r="1954">
          <cell r="A1954" t="str">
            <v>ON</v>
          </cell>
          <cell r="B1954">
            <v>3</v>
          </cell>
          <cell r="C1954">
            <v>3</v>
          </cell>
          <cell r="D1954" t="str">
            <v>C</v>
          </cell>
          <cell r="E1954">
            <v>5.65</v>
          </cell>
          <cell r="F1954">
            <v>37677</v>
          </cell>
          <cell r="G1954">
            <v>7.4999999999999997E-2</v>
          </cell>
          <cell r="H1954">
            <v>0.06</v>
          </cell>
          <cell r="I1954" t="str">
            <v>4          0</v>
          </cell>
          <cell r="J1954">
            <v>0</v>
          </cell>
          <cell r="K1954">
            <v>0</v>
          </cell>
          <cell r="L1954">
            <v>2003</v>
          </cell>
          <cell r="M1954" t="str">
            <v>No Trade</v>
          </cell>
          <cell r="N1954" t="str">
            <v>NG33</v>
          </cell>
          <cell r="O1954">
            <v>46</v>
          </cell>
          <cell r="P1954">
            <v>1</v>
          </cell>
        </row>
        <row r="1955">
          <cell r="A1955" t="str">
            <v>ON</v>
          </cell>
          <cell r="B1955">
            <v>3</v>
          </cell>
          <cell r="C1955">
            <v>3</v>
          </cell>
          <cell r="D1955" t="str">
            <v>P</v>
          </cell>
          <cell r="E1955">
            <v>5.65</v>
          </cell>
          <cell r="F1955">
            <v>37677</v>
          </cell>
          <cell r="G1955">
            <v>0</v>
          </cell>
          <cell r="H1955">
            <v>0</v>
          </cell>
          <cell r="I1955" t="str">
            <v>0          0</v>
          </cell>
          <cell r="J1955">
            <v>0</v>
          </cell>
          <cell r="K1955">
            <v>0</v>
          </cell>
          <cell r="L1955">
            <v>2003</v>
          </cell>
          <cell r="M1955" t="str">
            <v>No Trade</v>
          </cell>
          <cell r="N1955" t="str">
            <v/>
          </cell>
          <cell r="O1955" t="str">
            <v/>
          </cell>
          <cell r="P1955" t="str">
            <v/>
          </cell>
        </row>
        <row r="1956">
          <cell r="A1956" t="str">
            <v>ON</v>
          </cell>
          <cell r="B1956">
            <v>3</v>
          </cell>
          <cell r="C1956">
            <v>3</v>
          </cell>
          <cell r="D1956" t="str">
            <v>C</v>
          </cell>
          <cell r="E1956">
            <v>5.7</v>
          </cell>
          <cell r="F1956">
            <v>37677</v>
          </cell>
          <cell r="G1956">
            <v>7.0999999999999994E-2</v>
          </cell>
          <cell r="H1956">
            <v>0.06</v>
          </cell>
          <cell r="I1956" t="str">
            <v>1          0</v>
          </cell>
          <cell r="J1956">
            <v>0</v>
          </cell>
          <cell r="K1956">
            <v>0</v>
          </cell>
          <cell r="L1956">
            <v>2003</v>
          </cell>
          <cell r="M1956" t="str">
            <v>No Trade</v>
          </cell>
          <cell r="N1956" t="str">
            <v>NG33</v>
          </cell>
          <cell r="O1956">
            <v>46</v>
          </cell>
          <cell r="P1956">
            <v>1</v>
          </cell>
        </row>
        <row r="1957">
          <cell r="A1957" t="str">
            <v>ON</v>
          </cell>
          <cell r="B1957">
            <v>3</v>
          </cell>
          <cell r="C1957">
            <v>3</v>
          </cell>
          <cell r="D1957" t="str">
            <v>P</v>
          </cell>
          <cell r="E1957">
            <v>5.7</v>
          </cell>
          <cell r="F1957">
            <v>37677</v>
          </cell>
          <cell r="G1957">
            <v>0</v>
          </cell>
          <cell r="H1957">
            <v>0</v>
          </cell>
          <cell r="I1957" t="str">
            <v>0          0</v>
          </cell>
          <cell r="J1957">
            <v>0</v>
          </cell>
          <cell r="K1957">
            <v>0</v>
          </cell>
          <cell r="L1957">
            <v>2003</v>
          </cell>
          <cell r="M1957" t="str">
            <v>No Trade</v>
          </cell>
          <cell r="N1957" t="str">
            <v/>
          </cell>
          <cell r="O1957" t="str">
            <v/>
          </cell>
          <cell r="P1957" t="str">
            <v/>
          </cell>
        </row>
        <row r="1958">
          <cell r="A1958" t="str">
            <v>ON</v>
          </cell>
          <cell r="B1958">
            <v>3</v>
          </cell>
          <cell r="C1958">
            <v>3</v>
          </cell>
          <cell r="D1958" t="str">
            <v>C</v>
          </cell>
          <cell r="E1958">
            <v>5.75</v>
          </cell>
          <cell r="F1958">
            <v>37677</v>
          </cell>
          <cell r="G1958">
            <v>6.8000000000000005E-2</v>
          </cell>
          <cell r="H1958">
            <v>0.05</v>
          </cell>
          <cell r="I1958" t="str">
            <v>8          0</v>
          </cell>
          <cell r="J1958">
            <v>0</v>
          </cell>
          <cell r="K1958">
            <v>0</v>
          </cell>
          <cell r="L1958">
            <v>2003</v>
          </cell>
          <cell r="M1958" t="str">
            <v>No Trade</v>
          </cell>
          <cell r="N1958" t="str">
            <v>NG33</v>
          </cell>
          <cell r="O1958">
            <v>46</v>
          </cell>
          <cell r="P1958">
            <v>1</v>
          </cell>
        </row>
        <row r="1959">
          <cell r="A1959" t="str">
            <v>ON</v>
          </cell>
          <cell r="B1959">
            <v>3</v>
          </cell>
          <cell r="C1959">
            <v>3</v>
          </cell>
          <cell r="D1959" t="str">
            <v>C</v>
          </cell>
          <cell r="E1959">
            <v>5.8</v>
          </cell>
          <cell r="F1959">
            <v>37677</v>
          </cell>
          <cell r="G1959">
            <v>6.4000000000000001E-2</v>
          </cell>
          <cell r="H1959">
            <v>0.05</v>
          </cell>
          <cell r="I1959" t="str">
            <v>5          0</v>
          </cell>
          <cell r="J1959">
            <v>0</v>
          </cell>
          <cell r="K1959">
            <v>0</v>
          </cell>
          <cell r="L1959">
            <v>2003</v>
          </cell>
          <cell r="M1959" t="str">
            <v>No Trade</v>
          </cell>
          <cell r="N1959" t="str">
            <v>NG33</v>
          </cell>
          <cell r="O1959">
            <v>46</v>
          </cell>
          <cell r="P1959">
            <v>1</v>
          </cell>
        </row>
        <row r="1960">
          <cell r="A1960" t="str">
            <v>ON</v>
          </cell>
          <cell r="B1960">
            <v>3</v>
          </cell>
          <cell r="C1960">
            <v>3</v>
          </cell>
          <cell r="D1960" t="str">
            <v>P</v>
          </cell>
          <cell r="E1960">
            <v>5.8</v>
          </cell>
          <cell r="F1960">
            <v>37677</v>
          </cell>
          <cell r="G1960">
            <v>0</v>
          </cell>
          <cell r="H1960">
            <v>0</v>
          </cell>
          <cell r="I1960" t="str">
            <v>0          0</v>
          </cell>
          <cell r="J1960">
            <v>0</v>
          </cell>
          <cell r="K1960">
            <v>0</v>
          </cell>
          <cell r="L1960">
            <v>2003</v>
          </cell>
          <cell r="M1960" t="str">
            <v>No Trade</v>
          </cell>
          <cell r="N1960" t="str">
            <v/>
          </cell>
          <cell r="O1960" t="str">
            <v/>
          </cell>
          <cell r="P1960" t="str">
            <v/>
          </cell>
        </row>
        <row r="1961">
          <cell r="A1961" t="str">
            <v>ON</v>
          </cell>
          <cell r="B1961">
            <v>3</v>
          </cell>
          <cell r="C1961">
            <v>3</v>
          </cell>
          <cell r="D1961" t="str">
            <v>C</v>
          </cell>
          <cell r="E1961">
            <v>5.85</v>
          </cell>
          <cell r="F1961">
            <v>37677</v>
          </cell>
          <cell r="G1961">
            <v>6.0999999999999999E-2</v>
          </cell>
          <cell r="H1961">
            <v>0.05</v>
          </cell>
          <cell r="I1961" t="str">
            <v>2          0</v>
          </cell>
          <cell r="J1961">
            <v>0</v>
          </cell>
          <cell r="K1961">
            <v>0</v>
          </cell>
          <cell r="L1961">
            <v>2003</v>
          </cell>
          <cell r="M1961" t="str">
            <v>No Trade</v>
          </cell>
          <cell r="N1961" t="str">
            <v>NG33</v>
          </cell>
          <cell r="O1961">
            <v>46</v>
          </cell>
          <cell r="P1961">
            <v>1</v>
          </cell>
        </row>
        <row r="1962">
          <cell r="A1962" t="str">
            <v>ON</v>
          </cell>
          <cell r="B1962">
            <v>3</v>
          </cell>
          <cell r="C1962">
            <v>3</v>
          </cell>
          <cell r="D1962" t="str">
            <v>C</v>
          </cell>
          <cell r="E1962">
            <v>5.9</v>
          </cell>
          <cell r="F1962">
            <v>37677</v>
          </cell>
          <cell r="G1962">
            <v>5.8000000000000003E-2</v>
          </cell>
          <cell r="H1962">
            <v>0.05</v>
          </cell>
          <cell r="I1962" t="str">
            <v>0          0</v>
          </cell>
          <cell r="J1962">
            <v>0</v>
          </cell>
          <cell r="K1962">
            <v>0</v>
          </cell>
          <cell r="L1962">
            <v>2003</v>
          </cell>
          <cell r="M1962" t="str">
            <v>No Trade</v>
          </cell>
          <cell r="N1962" t="str">
            <v>NG33</v>
          </cell>
          <cell r="O1962">
            <v>46</v>
          </cell>
          <cell r="P1962">
            <v>1</v>
          </cell>
        </row>
        <row r="1963">
          <cell r="A1963" t="str">
            <v>ON</v>
          </cell>
          <cell r="B1963">
            <v>3</v>
          </cell>
          <cell r="C1963">
            <v>3</v>
          </cell>
          <cell r="D1963" t="str">
            <v>P</v>
          </cell>
          <cell r="E1963">
            <v>5.9</v>
          </cell>
          <cell r="F1963">
            <v>37677</v>
          </cell>
          <cell r="G1963">
            <v>0</v>
          </cell>
          <cell r="H1963">
            <v>0</v>
          </cell>
          <cell r="I1963" t="str">
            <v>0          0</v>
          </cell>
          <cell r="J1963">
            <v>0</v>
          </cell>
          <cell r="K1963">
            <v>0</v>
          </cell>
          <cell r="L1963">
            <v>2003</v>
          </cell>
          <cell r="M1963" t="str">
            <v>No Trade</v>
          </cell>
          <cell r="N1963" t="str">
            <v/>
          </cell>
          <cell r="O1963" t="str">
            <v/>
          </cell>
          <cell r="P1963" t="str">
            <v/>
          </cell>
        </row>
        <row r="1964">
          <cell r="A1964" t="str">
            <v>ON</v>
          </cell>
          <cell r="B1964">
            <v>3</v>
          </cell>
          <cell r="C1964">
            <v>3</v>
          </cell>
          <cell r="D1964" t="str">
            <v>C</v>
          </cell>
          <cell r="E1964">
            <v>6</v>
          </cell>
          <cell r="F1964">
            <v>37677</v>
          </cell>
          <cell r="G1964">
            <v>5.3999999999999999E-2</v>
          </cell>
          <cell r="H1964">
            <v>0.04</v>
          </cell>
          <cell r="I1964" t="str">
            <v>5      1,904</v>
          </cell>
          <cell r="J1964">
            <v>4.5999999999999999E-2</v>
          </cell>
          <cell r="K1964">
            <v>4.4999999999999998E-2</v>
          </cell>
          <cell r="L1964">
            <v>2003</v>
          </cell>
          <cell r="M1964" t="str">
            <v>No Trade</v>
          </cell>
          <cell r="N1964" t="str">
            <v>NG33</v>
          </cell>
          <cell r="O1964">
            <v>46</v>
          </cell>
          <cell r="P1964">
            <v>1</v>
          </cell>
        </row>
        <row r="1965">
          <cell r="A1965" t="str">
            <v>ON</v>
          </cell>
          <cell r="B1965">
            <v>3</v>
          </cell>
          <cell r="C1965">
            <v>3</v>
          </cell>
          <cell r="D1965" t="str">
            <v>P</v>
          </cell>
          <cell r="E1965">
            <v>6</v>
          </cell>
          <cell r="F1965">
            <v>37677</v>
          </cell>
          <cell r="G1965">
            <v>0</v>
          </cell>
          <cell r="H1965">
            <v>0</v>
          </cell>
          <cell r="I1965" t="str">
            <v>0          0</v>
          </cell>
          <cell r="J1965">
            <v>0</v>
          </cell>
          <cell r="K1965">
            <v>0</v>
          </cell>
          <cell r="L1965">
            <v>2003</v>
          </cell>
          <cell r="M1965" t="str">
            <v>No Trade</v>
          </cell>
          <cell r="N1965" t="str">
            <v/>
          </cell>
          <cell r="O1965" t="str">
            <v/>
          </cell>
          <cell r="P1965" t="str">
            <v/>
          </cell>
        </row>
        <row r="1966">
          <cell r="A1966" t="str">
            <v>ON</v>
          </cell>
          <cell r="B1966">
            <v>3</v>
          </cell>
          <cell r="C1966">
            <v>3</v>
          </cell>
          <cell r="D1966" t="str">
            <v>C</v>
          </cell>
          <cell r="E1966">
            <v>6.05</v>
          </cell>
          <cell r="F1966">
            <v>37677</v>
          </cell>
          <cell r="G1966">
            <v>0.05</v>
          </cell>
          <cell r="H1966">
            <v>0.04</v>
          </cell>
          <cell r="I1966" t="str">
            <v>3          0</v>
          </cell>
          <cell r="J1966">
            <v>0</v>
          </cell>
          <cell r="K1966">
            <v>0</v>
          </cell>
          <cell r="L1966">
            <v>2003</v>
          </cell>
          <cell r="M1966" t="str">
            <v>No Trade</v>
          </cell>
          <cell r="N1966" t="str">
            <v>NG33</v>
          </cell>
          <cell r="O1966">
            <v>46</v>
          </cell>
          <cell r="P1966">
            <v>1</v>
          </cell>
        </row>
        <row r="1967">
          <cell r="A1967" t="str">
            <v>ON</v>
          </cell>
          <cell r="B1967">
            <v>3</v>
          </cell>
          <cell r="C1967">
            <v>3</v>
          </cell>
          <cell r="D1967" t="str">
            <v>C</v>
          </cell>
          <cell r="E1967">
            <v>6.1</v>
          </cell>
          <cell r="F1967">
            <v>37677</v>
          </cell>
          <cell r="G1967">
            <v>4.8000000000000001E-2</v>
          </cell>
          <cell r="H1967">
            <v>0.04</v>
          </cell>
          <cell r="I1967" t="str">
            <v>1          0</v>
          </cell>
          <cell r="J1967">
            <v>0</v>
          </cell>
          <cell r="K1967">
            <v>0</v>
          </cell>
          <cell r="L1967">
            <v>2003</v>
          </cell>
          <cell r="M1967" t="str">
            <v>No Trade</v>
          </cell>
          <cell r="N1967" t="str">
            <v>NG33</v>
          </cell>
          <cell r="O1967">
            <v>46</v>
          </cell>
          <cell r="P1967">
            <v>1</v>
          </cell>
        </row>
        <row r="1968">
          <cell r="A1968" t="str">
            <v>ON</v>
          </cell>
          <cell r="B1968">
            <v>3</v>
          </cell>
          <cell r="C1968">
            <v>3</v>
          </cell>
          <cell r="D1968" t="str">
            <v>P</v>
          </cell>
          <cell r="E1968">
            <v>6.1</v>
          </cell>
          <cell r="F1968">
            <v>37677</v>
          </cell>
          <cell r="G1968">
            <v>0</v>
          </cell>
          <cell r="H1968">
            <v>0</v>
          </cell>
          <cell r="I1968" t="str">
            <v>0          0</v>
          </cell>
          <cell r="J1968">
            <v>0</v>
          </cell>
          <cell r="K1968">
            <v>0</v>
          </cell>
          <cell r="L1968">
            <v>2003</v>
          </cell>
          <cell r="M1968" t="str">
            <v>No Trade</v>
          </cell>
          <cell r="N1968" t="str">
            <v/>
          </cell>
          <cell r="O1968" t="str">
            <v/>
          </cell>
          <cell r="P1968" t="str">
            <v/>
          </cell>
        </row>
        <row r="1969">
          <cell r="A1969" t="str">
            <v>ON</v>
          </cell>
          <cell r="B1969">
            <v>3</v>
          </cell>
          <cell r="C1969">
            <v>3</v>
          </cell>
          <cell r="D1969" t="str">
            <v>C</v>
          </cell>
          <cell r="E1969">
            <v>6.15</v>
          </cell>
          <cell r="F1969">
            <v>37677</v>
          </cell>
          <cell r="G1969">
            <v>4.5999999999999999E-2</v>
          </cell>
          <cell r="H1969">
            <v>0.03</v>
          </cell>
          <cell r="I1969" t="str">
            <v>9          0</v>
          </cell>
          <cell r="J1969">
            <v>0</v>
          </cell>
          <cell r="K1969">
            <v>0</v>
          </cell>
          <cell r="L1969">
            <v>2003</v>
          </cell>
          <cell r="M1969" t="str">
            <v>No Trade</v>
          </cell>
          <cell r="N1969" t="str">
            <v>NG33</v>
          </cell>
          <cell r="O1969">
            <v>46</v>
          </cell>
          <cell r="P1969">
            <v>1</v>
          </cell>
        </row>
        <row r="1970">
          <cell r="A1970" t="str">
            <v>ON</v>
          </cell>
          <cell r="B1970">
            <v>3</v>
          </cell>
          <cell r="C1970">
            <v>3</v>
          </cell>
          <cell r="D1970" t="str">
            <v>P</v>
          </cell>
          <cell r="E1970">
            <v>6.15</v>
          </cell>
          <cell r="F1970">
            <v>37677</v>
          </cell>
          <cell r="G1970">
            <v>0</v>
          </cell>
          <cell r="H1970">
            <v>0</v>
          </cell>
          <cell r="I1970" t="str">
            <v>0          0</v>
          </cell>
          <cell r="J1970">
            <v>0</v>
          </cell>
          <cell r="K1970">
            <v>0</v>
          </cell>
          <cell r="L1970">
            <v>2003</v>
          </cell>
          <cell r="M1970" t="str">
            <v>No Trade</v>
          </cell>
          <cell r="N1970" t="str">
            <v/>
          </cell>
          <cell r="O1970" t="str">
            <v/>
          </cell>
          <cell r="P1970" t="str">
            <v/>
          </cell>
        </row>
        <row r="1971">
          <cell r="A1971" t="str">
            <v>ON</v>
          </cell>
          <cell r="B1971">
            <v>3</v>
          </cell>
          <cell r="C1971">
            <v>3</v>
          </cell>
          <cell r="D1971" t="str">
            <v>C</v>
          </cell>
          <cell r="E1971">
            <v>6.2</v>
          </cell>
          <cell r="F1971">
            <v>37677</v>
          </cell>
          <cell r="G1971">
            <v>4.2999999999999997E-2</v>
          </cell>
          <cell r="H1971">
            <v>0.03</v>
          </cell>
          <cell r="I1971" t="str">
            <v>7          0</v>
          </cell>
          <cell r="J1971">
            <v>0</v>
          </cell>
          <cell r="K1971">
            <v>0</v>
          </cell>
          <cell r="L1971">
            <v>2003</v>
          </cell>
          <cell r="M1971" t="str">
            <v>No Trade</v>
          </cell>
          <cell r="N1971" t="str">
            <v>NG33</v>
          </cell>
          <cell r="O1971">
            <v>46</v>
          </cell>
          <cell r="P1971">
            <v>1</v>
          </cell>
        </row>
        <row r="1972">
          <cell r="A1972" t="str">
            <v>ON</v>
          </cell>
          <cell r="B1972">
            <v>3</v>
          </cell>
          <cell r="C1972">
            <v>3</v>
          </cell>
          <cell r="D1972" t="str">
            <v>P</v>
          </cell>
          <cell r="E1972">
            <v>6.2</v>
          </cell>
          <cell r="F1972">
            <v>37677</v>
          </cell>
          <cell r="G1972">
            <v>0</v>
          </cell>
          <cell r="H1972">
            <v>0</v>
          </cell>
          <cell r="I1972" t="str">
            <v>0          0</v>
          </cell>
          <cell r="J1972">
            <v>0</v>
          </cell>
          <cell r="K1972">
            <v>0</v>
          </cell>
          <cell r="L1972">
            <v>2003</v>
          </cell>
          <cell r="M1972" t="str">
            <v>No Trade</v>
          </cell>
          <cell r="N1972" t="str">
            <v/>
          </cell>
          <cell r="O1972" t="str">
            <v/>
          </cell>
          <cell r="P1972" t="str">
            <v/>
          </cell>
        </row>
        <row r="1973">
          <cell r="A1973" t="str">
            <v>ON</v>
          </cell>
          <cell r="B1973">
            <v>3</v>
          </cell>
          <cell r="C1973">
            <v>3</v>
          </cell>
          <cell r="D1973" t="str">
            <v>C</v>
          </cell>
          <cell r="E1973">
            <v>6.25</v>
          </cell>
          <cell r="F1973">
            <v>37677</v>
          </cell>
          <cell r="G1973">
            <v>4.1000000000000002E-2</v>
          </cell>
          <cell r="H1973">
            <v>0.03</v>
          </cell>
          <cell r="I1973" t="str">
            <v>6        300</v>
          </cell>
          <cell r="J1973">
            <v>0</v>
          </cell>
          <cell r="K1973">
            <v>0</v>
          </cell>
          <cell r="L1973">
            <v>2003</v>
          </cell>
          <cell r="M1973" t="str">
            <v>No Trade</v>
          </cell>
          <cell r="N1973" t="str">
            <v>NG33</v>
          </cell>
          <cell r="O1973">
            <v>46</v>
          </cell>
          <cell r="P1973">
            <v>1</v>
          </cell>
        </row>
        <row r="1974">
          <cell r="A1974" t="str">
            <v>ON</v>
          </cell>
          <cell r="B1974">
            <v>3</v>
          </cell>
          <cell r="C1974">
            <v>3</v>
          </cell>
          <cell r="D1974" t="str">
            <v>P</v>
          </cell>
          <cell r="E1974">
            <v>6.25</v>
          </cell>
          <cell r="F1974">
            <v>37677</v>
          </cell>
          <cell r="G1974">
            <v>0</v>
          </cell>
          <cell r="H1974">
            <v>0</v>
          </cell>
          <cell r="I1974" t="str">
            <v>0          0</v>
          </cell>
          <cell r="J1974">
            <v>0</v>
          </cell>
          <cell r="K1974">
            <v>0</v>
          </cell>
          <cell r="L1974">
            <v>2003</v>
          </cell>
          <cell r="M1974" t="str">
            <v>No Trade</v>
          </cell>
          <cell r="N1974" t="str">
            <v/>
          </cell>
          <cell r="O1974" t="str">
            <v/>
          </cell>
          <cell r="P1974" t="str">
            <v/>
          </cell>
        </row>
        <row r="1975">
          <cell r="A1975" t="str">
            <v>ON</v>
          </cell>
          <cell r="B1975">
            <v>3</v>
          </cell>
          <cell r="C1975">
            <v>3</v>
          </cell>
          <cell r="D1975" t="str">
            <v>C</v>
          </cell>
          <cell r="E1975">
            <v>6.3</v>
          </cell>
          <cell r="F1975">
            <v>37677</v>
          </cell>
          <cell r="G1975">
            <v>0.04</v>
          </cell>
          <cell r="H1975">
            <v>0.03</v>
          </cell>
          <cell r="I1975" t="str">
            <v>4          0</v>
          </cell>
          <cell r="J1975">
            <v>0</v>
          </cell>
          <cell r="K1975">
            <v>0</v>
          </cell>
          <cell r="L1975">
            <v>2003</v>
          </cell>
          <cell r="M1975" t="str">
            <v>No Trade</v>
          </cell>
          <cell r="N1975" t="str">
            <v>NG33</v>
          </cell>
          <cell r="O1975">
            <v>46</v>
          </cell>
          <cell r="P1975">
            <v>1</v>
          </cell>
        </row>
        <row r="1976">
          <cell r="A1976" t="str">
            <v>ON</v>
          </cell>
          <cell r="B1976">
            <v>3</v>
          </cell>
          <cell r="C1976">
            <v>3</v>
          </cell>
          <cell r="D1976" t="str">
            <v>P</v>
          </cell>
          <cell r="E1976">
            <v>6.3</v>
          </cell>
          <cell r="F1976">
            <v>37677</v>
          </cell>
          <cell r="G1976">
            <v>0</v>
          </cell>
          <cell r="H1976">
            <v>0</v>
          </cell>
          <cell r="I1976" t="str">
            <v>0          0</v>
          </cell>
          <cell r="J1976">
            <v>0</v>
          </cell>
          <cell r="K1976">
            <v>0</v>
          </cell>
          <cell r="L1976">
            <v>2003</v>
          </cell>
          <cell r="M1976" t="str">
            <v>No Trade</v>
          </cell>
          <cell r="N1976" t="str">
            <v/>
          </cell>
          <cell r="O1976" t="str">
            <v/>
          </cell>
          <cell r="P1976" t="str">
            <v/>
          </cell>
        </row>
        <row r="1977">
          <cell r="A1977" t="str">
            <v>ON</v>
          </cell>
          <cell r="B1977">
            <v>3</v>
          </cell>
          <cell r="C1977">
            <v>3</v>
          </cell>
          <cell r="D1977" t="str">
            <v>C</v>
          </cell>
          <cell r="E1977">
            <v>6.35</v>
          </cell>
          <cell r="F1977">
            <v>37677</v>
          </cell>
          <cell r="G1977">
            <v>3.7999999999999999E-2</v>
          </cell>
          <cell r="H1977">
            <v>0.03</v>
          </cell>
          <cell r="I1977" t="str">
            <v>2          0</v>
          </cell>
          <cell r="J1977">
            <v>0</v>
          </cell>
          <cell r="K1977">
            <v>0</v>
          </cell>
          <cell r="L1977">
            <v>2003</v>
          </cell>
          <cell r="M1977" t="str">
            <v>No Trade</v>
          </cell>
          <cell r="N1977" t="str">
            <v>NG33</v>
          </cell>
          <cell r="O1977">
            <v>46</v>
          </cell>
          <cell r="P1977">
            <v>1</v>
          </cell>
        </row>
        <row r="1978">
          <cell r="A1978" t="str">
            <v>ON</v>
          </cell>
          <cell r="B1978">
            <v>3</v>
          </cell>
          <cell r="C1978">
            <v>3</v>
          </cell>
          <cell r="D1978" t="str">
            <v>P</v>
          </cell>
          <cell r="E1978">
            <v>6.35</v>
          </cell>
          <cell r="F1978">
            <v>37677</v>
          </cell>
          <cell r="G1978">
            <v>0</v>
          </cell>
          <cell r="H1978">
            <v>0</v>
          </cell>
          <cell r="I1978" t="str">
            <v>0          0</v>
          </cell>
          <cell r="J1978">
            <v>0</v>
          </cell>
          <cell r="K1978">
            <v>0</v>
          </cell>
          <cell r="L1978">
            <v>2003</v>
          </cell>
          <cell r="M1978" t="str">
            <v>No Trade</v>
          </cell>
          <cell r="N1978" t="str">
            <v/>
          </cell>
          <cell r="O1978" t="str">
            <v/>
          </cell>
          <cell r="P1978" t="str">
            <v/>
          </cell>
        </row>
        <row r="1979">
          <cell r="A1979" t="str">
            <v>ON</v>
          </cell>
          <cell r="B1979">
            <v>3</v>
          </cell>
          <cell r="C1979">
            <v>3</v>
          </cell>
          <cell r="D1979" t="str">
            <v>C</v>
          </cell>
          <cell r="E1979">
            <v>6.4</v>
          </cell>
          <cell r="F1979">
            <v>37677</v>
          </cell>
          <cell r="G1979">
            <v>3.5999999999999997E-2</v>
          </cell>
          <cell r="H1979">
            <v>0.03</v>
          </cell>
          <cell r="I1979" t="str">
            <v>1          0</v>
          </cell>
          <cell r="J1979">
            <v>0</v>
          </cell>
          <cell r="K1979">
            <v>0</v>
          </cell>
          <cell r="L1979">
            <v>2003</v>
          </cell>
          <cell r="M1979" t="str">
            <v>No Trade</v>
          </cell>
          <cell r="N1979" t="str">
            <v>NG33</v>
          </cell>
          <cell r="O1979">
            <v>46</v>
          </cell>
          <cell r="P1979">
            <v>1</v>
          </cell>
        </row>
        <row r="1980">
          <cell r="A1980" t="str">
            <v>ON</v>
          </cell>
          <cell r="B1980">
            <v>3</v>
          </cell>
          <cell r="C1980">
            <v>3</v>
          </cell>
          <cell r="D1980" t="str">
            <v>P</v>
          </cell>
          <cell r="E1980">
            <v>6.4</v>
          </cell>
          <cell r="F1980">
            <v>37677</v>
          </cell>
          <cell r="G1980">
            <v>0</v>
          </cell>
          <cell r="H1980">
            <v>0</v>
          </cell>
          <cell r="I1980" t="str">
            <v>0          0</v>
          </cell>
          <cell r="J1980">
            <v>0</v>
          </cell>
          <cell r="K1980">
            <v>0</v>
          </cell>
          <cell r="L1980">
            <v>2003</v>
          </cell>
          <cell r="M1980" t="str">
            <v>No Trade</v>
          </cell>
          <cell r="N1980" t="str">
            <v/>
          </cell>
          <cell r="O1980" t="str">
            <v/>
          </cell>
          <cell r="P1980" t="str">
            <v/>
          </cell>
        </row>
        <row r="1981">
          <cell r="A1981" t="str">
            <v>ON</v>
          </cell>
          <cell r="B1981">
            <v>3</v>
          </cell>
          <cell r="C1981">
            <v>3</v>
          </cell>
          <cell r="D1981" t="str">
            <v>C</v>
          </cell>
          <cell r="E1981">
            <v>6.45</v>
          </cell>
          <cell r="F1981">
            <v>37677</v>
          </cell>
          <cell r="G1981">
            <v>3.5000000000000003E-2</v>
          </cell>
          <cell r="H1981">
            <v>0.03</v>
          </cell>
          <cell r="I1981" t="str">
            <v>0          0</v>
          </cell>
          <cell r="J1981">
            <v>0</v>
          </cell>
          <cell r="K1981">
            <v>0</v>
          </cell>
          <cell r="L1981">
            <v>2003</v>
          </cell>
          <cell r="M1981" t="str">
            <v>No Trade</v>
          </cell>
          <cell r="N1981" t="str">
            <v>NG33</v>
          </cell>
          <cell r="O1981">
            <v>46</v>
          </cell>
          <cell r="P1981">
            <v>1</v>
          </cell>
        </row>
        <row r="1982">
          <cell r="A1982" t="str">
            <v>ON</v>
          </cell>
          <cell r="B1982">
            <v>3</v>
          </cell>
          <cell r="C1982">
            <v>3</v>
          </cell>
          <cell r="D1982" t="str">
            <v>P</v>
          </cell>
          <cell r="E1982">
            <v>6.45</v>
          </cell>
          <cell r="F1982">
            <v>37677</v>
          </cell>
          <cell r="G1982">
            <v>0</v>
          </cell>
          <cell r="H1982">
            <v>0</v>
          </cell>
          <cell r="I1982" t="str">
            <v>0          0</v>
          </cell>
          <cell r="J1982">
            <v>0</v>
          </cell>
          <cell r="K1982">
            <v>0</v>
          </cell>
          <cell r="L1982">
            <v>2003</v>
          </cell>
          <cell r="M1982" t="str">
            <v>No Trade</v>
          </cell>
          <cell r="N1982" t="str">
            <v/>
          </cell>
          <cell r="O1982" t="str">
            <v/>
          </cell>
          <cell r="P1982" t="str">
            <v/>
          </cell>
        </row>
        <row r="1983">
          <cell r="A1983" t="str">
            <v>ON</v>
          </cell>
          <cell r="B1983">
            <v>3</v>
          </cell>
          <cell r="C1983">
            <v>3</v>
          </cell>
          <cell r="D1983" t="str">
            <v>C</v>
          </cell>
          <cell r="E1983">
            <v>6.5</v>
          </cell>
          <cell r="F1983">
            <v>37677</v>
          </cell>
          <cell r="G1983">
            <v>3.3000000000000002E-2</v>
          </cell>
          <cell r="H1983">
            <v>0.02</v>
          </cell>
          <cell r="I1983" t="str">
            <v>8          0</v>
          </cell>
          <cell r="J1983">
            <v>0</v>
          </cell>
          <cell r="K1983">
            <v>0</v>
          </cell>
          <cell r="L1983">
            <v>2003</v>
          </cell>
          <cell r="M1983" t="str">
            <v>No Trade</v>
          </cell>
          <cell r="N1983" t="str">
            <v>NG33</v>
          </cell>
          <cell r="O1983">
            <v>46</v>
          </cell>
          <cell r="P1983">
            <v>1</v>
          </cell>
        </row>
        <row r="1984">
          <cell r="A1984" t="str">
            <v>ON</v>
          </cell>
          <cell r="B1984">
            <v>3</v>
          </cell>
          <cell r="C1984">
            <v>3</v>
          </cell>
          <cell r="D1984" t="str">
            <v>P</v>
          </cell>
          <cell r="E1984">
            <v>6.5</v>
          </cell>
          <cell r="F1984">
            <v>37677</v>
          </cell>
          <cell r="G1984">
            <v>0</v>
          </cell>
          <cell r="H1984">
            <v>0</v>
          </cell>
          <cell r="I1984" t="str">
            <v>0          0</v>
          </cell>
          <cell r="J1984">
            <v>0</v>
          </cell>
          <cell r="K1984">
            <v>0</v>
          </cell>
          <cell r="L1984">
            <v>2003</v>
          </cell>
          <cell r="M1984" t="str">
            <v>No Trade</v>
          </cell>
          <cell r="N1984" t="str">
            <v/>
          </cell>
          <cell r="O1984" t="str">
            <v/>
          </cell>
          <cell r="P1984" t="str">
            <v/>
          </cell>
        </row>
        <row r="1985">
          <cell r="A1985" t="str">
            <v>ON</v>
          </cell>
          <cell r="B1985">
            <v>3</v>
          </cell>
          <cell r="C1985">
            <v>3</v>
          </cell>
          <cell r="D1985" t="str">
            <v>C</v>
          </cell>
          <cell r="E1985">
            <v>6.6</v>
          </cell>
          <cell r="F1985">
            <v>37677</v>
          </cell>
          <cell r="G1985">
            <v>0.03</v>
          </cell>
          <cell r="H1985">
            <v>0.02</v>
          </cell>
          <cell r="I1985" t="str">
            <v>6          0</v>
          </cell>
          <cell r="J1985">
            <v>0</v>
          </cell>
          <cell r="K1985">
            <v>0</v>
          </cell>
          <cell r="L1985">
            <v>2003</v>
          </cell>
          <cell r="M1985" t="str">
            <v>No Trade</v>
          </cell>
          <cell r="N1985" t="str">
            <v>NG33</v>
          </cell>
          <cell r="O1985">
            <v>46</v>
          </cell>
          <cell r="P1985">
            <v>1</v>
          </cell>
        </row>
        <row r="1986">
          <cell r="A1986" t="str">
            <v>ON</v>
          </cell>
          <cell r="B1986">
            <v>3</v>
          </cell>
          <cell r="C1986">
            <v>3</v>
          </cell>
          <cell r="D1986" t="str">
            <v>P</v>
          </cell>
          <cell r="E1986">
            <v>6.6</v>
          </cell>
          <cell r="F1986">
            <v>37677</v>
          </cell>
          <cell r="G1986">
            <v>0</v>
          </cell>
          <cell r="H1986">
            <v>0</v>
          </cell>
          <cell r="I1986" t="str">
            <v>0          0</v>
          </cell>
          <cell r="J1986">
            <v>0</v>
          </cell>
          <cell r="K1986">
            <v>0</v>
          </cell>
          <cell r="L1986">
            <v>2003</v>
          </cell>
          <cell r="M1986" t="str">
            <v>No Trade</v>
          </cell>
          <cell r="N1986" t="str">
            <v/>
          </cell>
          <cell r="O1986" t="str">
            <v/>
          </cell>
          <cell r="P1986" t="str">
            <v/>
          </cell>
        </row>
        <row r="1987">
          <cell r="A1987" t="str">
            <v>ON</v>
          </cell>
          <cell r="B1987">
            <v>3</v>
          </cell>
          <cell r="C1987">
            <v>3</v>
          </cell>
          <cell r="D1987" t="str">
            <v>C</v>
          </cell>
          <cell r="E1987">
            <v>6.75</v>
          </cell>
          <cell r="F1987">
            <v>37677</v>
          </cell>
          <cell r="G1987">
            <v>2.7E-2</v>
          </cell>
          <cell r="H1987">
            <v>0.02</v>
          </cell>
          <cell r="I1987" t="str">
            <v>3          0</v>
          </cell>
          <cell r="J1987">
            <v>0</v>
          </cell>
          <cell r="K1987">
            <v>0</v>
          </cell>
          <cell r="L1987">
            <v>2003</v>
          </cell>
          <cell r="M1987" t="str">
            <v>No Trade</v>
          </cell>
          <cell r="N1987" t="str">
            <v>NG33</v>
          </cell>
          <cell r="O1987">
            <v>46</v>
          </cell>
          <cell r="P1987">
            <v>1</v>
          </cell>
        </row>
        <row r="1988">
          <cell r="A1988" t="str">
            <v>ON</v>
          </cell>
          <cell r="B1988">
            <v>3</v>
          </cell>
          <cell r="C1988">
            <v>3</v>
          </cell>
          <cell r="D1988" t="str">
            <v>P</v>
          </cell>
          <cell r="E1988">
            <v>6.75</v>
          </cell>
          <cell r="F1988">
            <v>37677</v>
          </cell>
          <cell r="G1988">
            <v>0</v>
          </cell>
          <cell r="H1988">
            <v>0</v>
          </cell>
          <cell r="I1988" t="str">
            <v>0          0</v>
          </cell>
          <cell r="J1988">
            <v>0</v>
          </cell>
          <cell r="K1988">
            <v>0</v>
          </cell>
          <cell r="L1988">
            <v>2003</v>
          </cell>
          <cell r="M1988" t="str">
            <v>No Trade</v>
          </cell>
          <cell r="N1988" t="str">
            <v/>
          </cell>
          <cell r="O1988" t="str">
            <v/>
          </cell>
          <cell r="P1988" t="str">
            <v/>
          </cell>
        </row>
        <row r="1989">
          <cell r="A1989" t="str">
            <v>ON</v>
          </cell>
          <cell r="B1989">
            <v>3</v>
          </cell>
          <cell r="C1989">
            <v>3</v>
          </cell>
          <cell r="D1989" t="str">
            <v>C</v>
          </cell>
          <cell r="E1989">
            <v>6.8</v>
          </cell>
          <cell r="F1989">
            <v>37677</v>
          </cell>
          <cell r="G1989">
            <v>2.5999999999999999E-2</v>
          </cell>
          <cell r="H1989">
            <v>0.02</v>
          </cell>
          <cell r="I1989" t="str">
            <v>2          0</v>
          </cell>
          <cell r="J1989">
            <v>0</v>
          </cell>
          <cell r="K1989">
            <v>0</v>
          </cell>
          <cell r="L1989">
            <v>2003</v>
          </cell>
          <cell r="M1989" t="str">
            <v>No Trade</v>
          </cell>
          <cell r="N1989" t="str">
            <v>NG33</v>
          </cell>
          <cell r="O1989">
            <v>46</v>
          </cell>
          <cell r="P1989">
            <v>1</v>
          </cell>
        </row>
        <row r="1990">
          <cell r="A1990" t="str">
            <v>ON</v>
          </cell>
          <cell r="B1990">
            <v>3</v>
          </cell>
          <cell r="C1990">
            <v>3</v>
          </cell>
          <cell r="D1990" t="str">
            <v>P</v>
          </cell>
          <cell r="E1990">
            <v>6.8</v>
          </cell>
          <cell r="F1990">
            <v>37677</v>
          </cell>
          <cell r="G1990">
            <v>0</v>
          </cell>
          <cell r="H1990">
            <v>0</v>
          </cell>
          <cell r="I1990" t="str">
            <v>0          0</v>
          </cell>
          <cell r="J1990">
            <v>0</v>
          </cell>
          <cell r="K1990">
            <v>0</v>
          </cell>
          <cell r="L1990">
            <v>2003</v>
          </cell>
          <cell r="M1990" t="str">
            <v>No Trade</v>
          </cell>
          <cell r="N1990" t="str">
            <v/>
          </cell>
          <cell r="O1990" t="str">
            <v/>
          </cell>
          <cell r="P1990" t="str">
            <v/>
          </cell>
        </row>
        <row r="1991">
          <cell r="A1991" t="str">
            <v>ON</v>
          </cell>
          <cell r="B1991">
            <v>3</v>
          </cell>
          <cell r="C1991">
            <v>3</v>
          </cell>
          <cell r="D1991" t="str">
            <v>C</v>
          </cell>
          <cell r="E1991">
            <v>6.9</v>
          </cell>
          <cell r="F1991">
            <v>37677</v>
          </cell>
          <cell r="G1991">
            <v>2.4E-2</v>
          </cell>
          <cell r="H1991">
            <v>0.02</v>
          </cell>
          <cell r="I1991" t="str">
            <v>1          0</v>
          </cell>
          <cell r="J1991">
            <v>0</v>
          </cell>
          <cell r="K1991">
            <v>0</v>
          </cell>
          <cell r="L1991">
            <v>2003</v>
          </cell>
          <cell r="M1991" t="str">
            <v>No Trade</v>
          </cell>
          <cell r="N1991" t="str">
            <v>NG33</v>
          </cell>
          <cell r="O1991">
            <v>46</v>
          </cell>
          <cell r="P1991">
            <v>1</v>
          </cell>
        </row>
        <row r="1992">
          <cell r="A1992" t="str">
            <v>ON</v>
          </cell>
          <cell r="B1992">
            <v>3</v>
          </cell>
          <cell r="C1992">
            <v>3</v>
          </cell>
          <cell r="D1992" t="str">
            <v>P</v>
          </cell>
          <cell r="E1992">
            <v>6.9</v>
          </cell>
          <cell r="F1992">
            <v>37677</v>
          </cell>
          <cell r="G1992">
            <v>0</v>
          </cell>
          <cell r="H1992">
            <v>0</v>
          </cell>
          <cell r="I1992" t="str">
            <v>0          0</v>
          </cell>
          <cell r="J1992">
            <v>0</v>
          </cell>
          <cell r="K1992">
            <v>0</v>
          </cell>
          <cell r="L1992">
            <v>2003</v>
          </cell>
          <cell r="M1992" t="str">
            <v>No Trade</v>
          </cell>
          <cell r="N1992" t="str">
            <v/>
          </cell>
          <cell r="O1992" t="str">
            <v/>
          </cell>
          <cell r="P1992" t="str">
            <v/>
          </cell>
        </row>
        <row r="1993">
          <cell r="A1993" t="str">
            <v>ON</v>
          </cell>
          <cell r="B1993">
            <v>3</v>
          </cell>
          <cell r="C1993">
            <v>3</v>
          </cell>
          <cell r="D1993" t="str">
            <v>C</v>
          </cell>
          <cell r="E1993">
            <v>7</v>
          </cell>
          <cell r="F1993">
            <v>37677</v>
          </cell>
          <cell r="G1993">
            <v>2.1999999999999999E-2</v>
          </cell>
          <cell r="H1993">
            <v>0.01</v>
          </cell>
          <cell r="I1993" t="str">
            <v>9      2,105</v>
          </cell>
          <cell r="J1993">
            <v>1.7999999999999999E-2</v>
          </cell>
          <cell r="K1993">
            <v>1.7999999999999999E-2</v>
          </cell>
          <cell r="L1993">
            <v>2003</v>
          </cell>
          <cell r="M1993" t="str">
            <v>No Trade</v>
          </cell>
          <cell r="N1993" t="str">
            <v>NG33</v>
          </cell>
          <cell r="O1993">
            <v>46</v>
          </cell>
          <cell r="P1993">
            <v>1</v>
          </cell>
        </row>
        <row r="1994">
          <cell r="A1994" t="str">
            <v>ON</v>
          </cell>
          <cell r="B1994">
            <v>3</v>
          </cell>
          <cell r="C1994">
            <v>3</v>
          </cell>
          <cell r="D1994" t="str">
            <v>P</v>
          </cell>
          <cell r="E1994">
            <v>7</v>
          </cell>
          <cell r="F1994">
            <v>37677</v>
          </cell>
          <cell r="G1994">
            <v>0</v>
          </cell>
          <cell r="H1994">
            <v>0</v>
          </cell>
          <cell r="I1994" t="str">
            <v>0          0</v>
          </cell>
          <cell r="J1994">
            <v>0</v>
          </cell>
          <cell r="K1994">
            <v>0</v>
          </cell>
          <cell r="L1994">
            <v>2003</v>
          </cell>
          <cell r="M1994" t="str">
            <v>No Trade</v>
          </cell>
          <cell r="N1994" t="str">
            <v/>
          </cell>
          <cell r="O1994" t="str">
            <v/>
          </cell>
          <cell r="P1994" t="str">
            <v/>
          </cell>
        </row>
        <row r="1995">
          <cell r="A1995" t="str">
            <v>ON</v>
          </cell>
          <cell r="B1995">
            <v>3</v>
          </cell>
          <cell r="C1995">
            <v>3</v>
          </cell>
          <cell r="D1995" t="str">
            <v>C</v>
          </cell>
          <cell r="E1995">
            <v>7.1</v>
          </cell>
          <cell r="F1995">
            <v>37677</v>
          </cell>
          <cell r="G1995">
            <v>0.02</v>
          </cell>
          <cell r="H1995">
            <v>0.01</v>
          </cell>
          <cell r="I1995" t="str">
            <v>8          0</v>
          </cell>
          <cell r="J1995">
            <v>0</v>
          </cell>
          <cell r="K1995">
            <v>0</v>
          </cell>
          <cell r="L1995">
            <v>2003</v>
          </cell>
          <cell r="M1995" t="str">
            <v>No Trade</v>
          </cell>
          <cell r="N1995" t="str">
            <v>NG33</v>
          </cell>
          <cell r="O1995">
            <v>46</v>
          </cell>
          <cell r="P1995">
            <v>1</v>
          </cell>
        </row>
        <row r="1996">
          <cell r="A1996" t="str">
            <v>ON</v>
          </cell>
          <cell r="B1996">
            <v>3</v>
          </cell>
          <cell r="C1996">
            <v>3</v>
          </cell>
          <cell r="D1996" t="str">
            <v>P</v>
          </cell>
          <cell r="E1996">
            <v>7.1</v>
          </cell>
          <cell r="F1996">
            <v>37677</v>
          </cell>
          <cell r="G1996">
            <v>0</v>
          </cell>
          <cell r="H1996">
            <v>0</v>
          </cell>
          <cell r="I1996" t="str">
            <v>0          0</v>
          </cell>
          <cell r="J1996">
            <v>0</v>
          </cell>
          <cell r="K1996">
            <v>0</v>
          </cell>
          <cell r="L1996">
            <v>2003</v>
          </cell>
          <cell r="M1996" t="str">
            <v>No Trade</v>
          </cell>
          <cell r="N1996" t="str">
            <v/>
          </cell>
          <cell r="O1996" t="str">
            <v/>
          </cell>
          <cell r="P1996" t="str">
            <v/>
          </cell>
        </row>
        <row r="1997">
          <cell r="A1997" t="str">
            <v>ON</v>
          </cell>
          <cell r="B1997">
            <v>3</v>
          </cell>
          <cell r="C1997">
            <v>3</v>
          </cell>
          <cell r="D1997" t="str">
            <v>C</v>
          </cell>
          <cell r="E1997">
            <v>7.2</v>
          </cell>
          <cell r="F1997">
            <v>37677</v>
          </cell>
          <cell r="G1997">
            <v>1.9E-2</v>
          </cell>
          <cell r="H1997">
            <v>0.01</v>
          </cell>
          <cell r="I1997" t="str">
            <v>6          0</v>
          </cell>
          <cell r="J1997">
            <v>0</v>
          </cell>
          <cell r="K1997">
            <v>0</v>
          </cell>
          <cell r="L1997">
            <v>2003</v>
          </cell>
          <cell r="M1997" t="str">
            <v>No Trade</v>
          </cell>
          <cell r="N1997" t="str">
            <v>NG33</v>
          </cell>
          <cell r="O1997">
            <v>46</v>
          </cell>
          <cell r="P1997">
            <v>1</v>
          </cell>
        </row>
        <row r="1998">
          <cell r="A1998" t="str">
            <v>ON</v>
          </cell>
          <cell r="B1998">
            <v>3</v>
          </cell>
          <cell r="C1998">
            <v>3</v>
          </cell>
          <cell r="D1998" t="str">
            <v>P</v>
          </cell>
          <cell r="E1998">
            <v>7.2</v>
          </cell>
          <cell r="F1998">
            <v>37677</v>
          </cell>
          <cell r="G1998">
            <v>0</v>
          </cell>
          <cell r="H1998">
            <v>0</v>
          </cell>
          <cell r="I1998" t="str">
            <v>0          0</v>
          </cell>
          <cell r="J1998">
            <v>0</v>
          </cell>
          <cell r="K1998">
            <v>0</v>
          </cell>
          <cell r="L1998">
            <v>2003</v>
          </cell>
          <cell r="M1998" t="str">
            <v>No Trade</v>
          </cell>
          <cell r="N1998" t="str">
            <v/>
          </cell>
          <cell r="O1998" t="str">
            <v/>
          </cell>
          <cell r="P1998" t="str">
            <v/>
          </cell>
        </row>
        <row r="1999">
          <cell r="A1999" t="str">
            <v>ON</v>
          </cell>
          <cell r="B1999">
            <v>3</v>
          </cell>
          <cell r="C1999">
            <v>3</v>
          </cell>
          <cell r="D1999" t="str">
            <v>C</v>
          </cell>
          <cell r="E1999">
            <v>7.25</v>
          </cell>
          <cell r="F1999">
            <v>37677</v>
          </cell>
          <cell r="G1999">
            <v>1.7999999999999999E-2</v>
          </cell>
          <cell r="H1999">
            <v>0.01</v>
          </cell>
          <cell r="I1999" t="str">
            <v>6          0</v>
          </cell>
          <cell r="J1999">
            <v>0</v>
          </cell>
          <cell r="K1999">
            <v>0</v>
          </cell>
          <cell r="L1999">
            <v>2003</v>
          </cell>
          <cell r="M1999" t="str">
            <v>No Trade</v>
          </cell>
          <cell r="N1999" t="str">
            <v>NG33</v>
          </cell>
          <cell r="O1999">
            <v>46</v>
          </cell>
          <cell r="P1999">
            <v>1</v>
          </cell>
        </row>
        <row r="2000">
          <cell r="A2000" t="str">
            <v>ON</v>
          </cell>
          <cell r="B2000">
            <v>3</v>
          </cell>
          <cell r="C2000">
            <v>3</v>
          </cell>
          <cell r="D2000" t="str">
            <v>P</v>
          </cell>
          <cell r="E2000">
            <v>7.25</v>
          </cell>
          <cell r="F2000">
            <v>37677</v>
          </cell>
          <cell r="G2000">
            <v>0</v>
          </cell>
          <cell r="H2000">
            <v>0</v>
          </cell>
          <cell r="I2000" t="str">
            <v>0          0</v>
          </cell>
          <cell r="J2000">
            <v>0</v>
          </cell>
          <cell r="K2000">
            <v>0</v>
          </cell>
          <cell r="L2000">
            <v>2003</v>
          </cell>
          <cell r="M2000" t="str">
            <v>No Trade</v>
          </cell>
          <cell r="N2000" t="str">
            <v/>
          </cell>
          <cell r="O2000" t="str">
            <v/>
          </cell>
          <cell r="P2000" t="str">
            <v/>
          </cell>
        </row>
        <row r="2001">
          <cell r="A2001" t="str">
            <v>ON</v>
          </cell>
          <cell r="B2001">
            <v>3</v>
          </cell>
          <cell r="C2001">
            <v>3</v>
          </cell>
          <cell r="D2001" t="str">
            <v>C</v>
          </cell>
          <cell r="E2001">
            <v>7.5</v>
          </cell>
          <cell r="F2001">
            <v>37677</v>
          </cell>
          <cell r="G2001">
            <v>1.4999999999999999E-2</v>
          </cell>
          <cell r="H2001">
            <v>0.01</v>
          </cell>
          <cell r="I2001" t="str">
            <v>3          9</v>
          </cell>
          <cell r="J2001">
            <v>0.01</v>
          </cell>
          <cell r="K2001">
            <v>0.01</v>
          </cell>
          <cell r="L2001">
            <v>2003</v>
          </cell>
          <cell r="M2001" t="str">
            <v>No Trade</v>
          </cell>
          <cell r="N2001" t="str">
            <v>NG33</v>
          </cell>
          <cell r="O2001">
            <v>46</v>
          </cell>
          <cell r="P2001">
            <v>1</v>
          </cell>
        </row>
        <row r="2002">
          <cell r="A2002" t="str">
            <v>ON</v>
          </cell>
          <cell r="B2002">
            <v>3</v>
          </cell>
          <cell r="C2002">
            <v>3</v>
          </cell>
          <cell r="D2002" t="str">
            <v>P</v>
          </cell>
          <cell r="E2002">
            <v>7.5</v>
          </cell>
          <cell r="F2002">
            <v>37677</v>
          </cell>
          <cell r="G2002">
            <v>0</v>
          </cell>
          <cell r="H2002">
            <v>0</v>
          </cell>
          <cell r="I2002" t="str">
            <v>0          0</v>
          </cell>
          <cell r="J2002">
            <v>0</v>
          </cell>
          <cell r="K2002">
            <v>0</v>
          </cell>
          <cell r="L2002">
            <v>2003</v>
          </cell>
          <cell r="M2002" t="str">
            <v>No Trade</v>
          </cell>
          <cell r="N2002" t="str">
            <v/>
          </cell>
          <cell r="O2002" t="str">
            <v/>
          </cell>
          <cell r="P2002" t="str">
            <v/>
          </cell>
        </row>
        <row r="2003">
          <cell r="A2003" t="str">
            <v>ON</v>
          </cell>
          <cell r="B2003">
            <v>3</v>
          </cell>
          <cell r="C2003">
            <v>3</v>
          </cell>
          <cell r="D2003" t="str">
            <v>C</v>
          </cell>
          <cell r="E2003">
            <v>8</v>
          </cell>
          <cell r="F2003">
            <v>37677</v>
          </cell>
          <cell r="G2003">
            <v>1.0999999999999999E-2</v>
          </cell>
          <cell r="H2003">
            <v>0.01</v>
          </cell>
          <cell r="I2003" t="str">
            <v>0          0</v>
          </cell>
          <cell r="J2003">
            <v>0</v>
          </cell>
          <cell r="K2003">
            <v>0</v>
          </cell>
          <cell r="L2003">
            <v>2003</v>
          </cell>
          <cell r="M2003" t="str">
            <v>No Trade</v>
          </cell>
          <cell r="N2003" t="str">
            <v>NG33</v>
          </cell>
          <cell r="O2003">
            <v>46</v>
          </cell>
          <cell r="P2003">
            <v>1</v>
          </cell>
        </row>
        <row r="2004">
          <cell r="A2004" t="str">
            <v>ON</v>
          </cell>
          <cell r="B2004">
            <v>3</v>
          </cell>
          <cell r="C2004">
            <v>3</v>
          </cell>
          <cell r="D2004" t="str">
            <v>P</v>
          </cell>
          <cell r="E2004">
            <v>8</v>
          </cell>
          <cell r="F2004">
            <v>37677</v>
          </cell>
          <cell r="G2004">
            <v>0</v>
          </cell>
          <cell r="H2004">
            <v>0</v>
          </cell>
          <cell r="I2004" t="str">
            <v>0          0</v>
          </cell>
          <cell r="J2004">
            <v>0</v>
          </cell>
          <cell r="K2004">
            <v>0</v>
          </cell>
          <cell r="L2004">
            <v>2003</v>
          </cell>
          <cell r="M2004" t="str">
            <v>No Trade</v>
          </cell>
          <cell r="N2004" t="str">
            <v/>
          </cell>
          <cell r="O2004" t="str">
            <v/>
          </cell>
          <cell r="P2004" t="str">
            <v/>
          </cell>
        </row>
        <row r="2005">
          <cell r="A2005" t="str">
            <v>ON</v>
          </cell>
          <cell r="B2005">
            <v>3</v>
          </cell>
          <cell r="C2005">
            <v>3</v>
          </cell>
          <cell r="D2005" t="str">
            <v>C</v>
          </cell>
          <cell r="E2005">
            <v>9</v>
          </cell>
          <cell r="F2005">
            <v>37677</v>
          </cell>
          <cell r="G2005">
            <v>7.0000000000000001E-3</v>
          </cell>
          <cell r="H2005">
            <v>0</v>
          </cell>
          <cell r="I2005" t="str">
            <v>6          0</v>
          </cell>
          <cell r="J2005">
            <v>0</v>
          </cell>
          <cell r="K2005">
            <v>0</v>
          </cell>
          <cell r="L2005">
            <v>2003</v>
          </cell>
          <cell r="M2005" t="str">
            <v>No Trade</v>
          </cell>
          <cell r="N2005" t="str">
            <v>NG33</v>
          </cell>
          <cell r="O2005">
            <v>46</v>
          </cell>
          <cell r="P2005">
            <v>1</v>
          </cell>
        </row>
        <row r="2006">
          <cell r="A2006" t="str">
            <v>ON</v>
          </cell>
          <cell r="B2006">
            <v>3</v>
          </cell>
          <cell r="C2006">
            <v>3</v>
          </cell>
          <cell r="D2006" t="str">
            <v>P</v>
          </cell>
          <cell r="E2006">
            <v>9</v>
          </cell>
          <cell r="F2006">
            <v>37677</v>
          </cell>
          <cell r="G2006">
            <v>0</v>
          </cell>
          <cell r="H2006">
            <v>0</v>
          </cell>
          <cell r="I2006" t="str">
            <v>0          0</v>
          </cell>
          <cell r="J2006">
            <v>0</v>
          </cell>
          <cell r="K2006">
            <v>0</v>
          </cell>
          <cell r="L2006">
            <v>2003</v>
          </cell>
          <cell r="M2006" t="str">
            <v>No Trade</v>
          </cell>
          <cell r="N2006" t="str">
            <v/>
          </cell>
          <cell r="O2006" t="str">
            <v/>
          </cell>
          <cell r="P2006" t="str">
            <v/>
          </cell>
        </row>
        <row r="2007">
          <cell r="A2007" t="str">
            <v>ON</v>
          </cell>
          <cell r="B2007">
            <v>3</v>
          </cell>
          <cell r="C2007">
            <v>3</v>
          </cell>
          <cell r="D2007" t="str">
            <v>C</v>
          </cell>
          <cell r="E2007">
            <v>10</v>
          </cell>
          <cell r="F2007">
            <v>37677</v>
          </cell>
          <cell r="G2007">
            <v>5.0000000000000001E-3</v>
          </cell>
          <cell r="H2007">
            <v>0</v>
          </cell>
          <cell r="I2007" t="str">
            <v>5          0</v>
          </cell>
          <cell r="J2007">
            <v>0</v>
          </cell>
          <cell r="K2007">
            <v>0</v>
          </cell>
          <cell r="L2007">
            <v>2003</v>
          </cell>
          <cell r="M2007" t="str">
            <v>No Trade</v>
          </cell>
          <cell r="N2007" t="str">
            <v>NG33</v>
          </cell>
          <cell r="O2007">
            <v>46</v>
          </cell>
          <cell r="P2007">
            <v>1</v>
          </cell>
        </row>
        <row r="2008">
          <cell r="A2008" t="str">
            <v>ON</v>
          </cell>
          <cell r="B2008">
            <v>3</v>
          </cell>
          <cell r="C2008">
            <v>3</v>
          </cell>
          <cell r="D2008" t="str">
            <v>P</v>
          </cell>
          <cell r="E2008">
            <v>10</v>
          </cell>
          <cell r="F2008">
            <v>37677</v>
          </cell>
          <cell r="G2008">
            <v>0</v>
          </cell>
          <cell r="H2008">
            <v>0</v>
          </cell>
          <cell r="I2008" t="str">
            <v>0          0</v>
          </cell>
          <cell r="J2008">
            <v>0</v>
          </cell>
          <cell r="K2008">
            <v>0</v>
          </cell>
          <cell r="L2008">
            <v>2003</v>
          </cell>
          <cell r="M2008" t="str">
            <v>No Trade</v>
          </cell>
          <cell r="N2008" t="str">
            <v/>
          </cell>
          <cell r="O2008" t="str">
            <v/>
          </cell>
          <cell r="P2008" t="str">
            <v/>
          </cell>
        </row>
        <row r="2009">
          <cell r="A2009" t="str">
            <v>ON</v>
          </cell>
          <cell r="B2009">
            <v>3</v>
          </cell>
          <cell r="C2009">
            <v>3</v>
          </cell>
          <cell r="D2009" t="str">
            <v>C</v>
          </cell>
          <cell r="E2009">
            <v>12</v>
          </cell>
          <cell r="F2009">
            <v>37677</v>
          </cell>
          <cell r="G2009">
            <v>4.0000000000000001E-3</v>
          </cell>
          <cell r="H2009">
            <v>0</v>
          </cell>
          <cell r="I2009" t="str">
            <v>3          0</v>
          </cell>
          <cell r="J2009">
            <v>0</v>
          </cell>
          <cell r="K2009">
            <v>0</v>
          </cell>
          <cell r="L2009">
            <v>2003</v>
          </cell>
          <cell r="M2009" t="str">
            <v>No Trade</v>
          </cell>
          <cell r="N2009" t="str">
            <v>NG33</v>
          </cell>
          <cell r="O2009">
            <v>46</v>
          </cell>
          <cell r="P2009">
            <v>1</v>
          </cell>
        </row>
        <row r="2010">
          <cell r="A2010" t="str">
            <v>ON</v>
          </cell>
          <cell r="B2010">
            <v>3</v>
          </cell>
          <cell r="C2010">
            <v>3</v>
          </cell>
          <cell r="D2010" t="str">
            <v>P</v>
          </cell>
          <cell r="E2010">
            <v>12</v>
          </cell>
          <cell r="F2010">
            <v>37677</v>
          </cell>
          <cell r="G2010">
            <v>0</v>
          </cell>
          <cell r="H2010">
            <v>0</v>
          </cell>
          <cell r="I2010" t="str">
            <v>0          0</v>
          </cell>
          <cell r="J2010">
            <v>0</v>
          </cell>
          <cell r="K2010">
            <v>0</v>
          </cell>
          <cell r="L2010">
            <v>2003</v>
          </cell>
          <cell r="M2010" t="str">
            <v>No Trade</v>
          </cell>
          <cell r="N2010" t="str">
            <v/>
          </cell>
          <cell r="O2010" t="str">
            <v/>
          </cell>
          <cell r="P2010" t="str">
            <v/>
          </cell>
        </row>
        <row r="2011">
          <cell r="A2011" t="str">
            <v>ON</v>
          </cell>
          <cell r="B2011">
            <v>4</v>
          </cell>
          <cell r="C2011">
            <v>3</v>
          </cell>
          <cell r="D2011" t="str">
            <v>P</v>
          </cell>
          <cell r="E2011">
            <v>0.25</v>
          </cell>
          <cell r="F2011">
            <v>37706</v>
          </cell>
          <cell r="G2011">
            <v>0</v>
          </cell>
          <cell r="H2011">
            <v>0</v>
          </cell>
          <cell r="I2011" t="str">
            <v>0          0</v>
          </cell>
          <cell r="J2011">
            <v>0</v>
          </cell>
          <cell r="K2011">
            <v>0</v>
          </cell>
          <cell r="L2011">
            <v>2003</v>
          </cell>
          <cell r="M2011" t="str">
            <v>No Trade</v>
          </cell>
          <cell r="N2011" t="str">
            <v/>
          </cell>
          <cell r="O2011" t="str">
            <v/>
          </cell>
          <cell r="P2011" t="str">
            <v/>
          </cell>
        </row>
        <row r="2012">
          <cell r="A2012" t="str">
            <v>ON</v>
          </cell>
          <cell r="B2012">
            <v>4</v>
          </cell>
          <cell r="C2012">
            <v>3</v>
          </cell>
          <cell r="D2012" t="str">
            <v>C</v>
          </cell>
          <cell r="E2012">
            <v>0.5</v>
          </cell>
          <cell r="F2012">
            <v>37706</v>
          </cell>
          <cell r="G2012">
            <v>0</v>
          </cell>
          <cell r="H2012">
            <v>0</v>
          </cell>
          <cell r="I2012" t="str">
            <v>0          0</v>
          </cell>
          <cell r="J2012">
            <v>0</v>
          </cell>
          <cell r="K2012">
            <v>0</v>
          </cell>
          <cell r="L2012">
            <v>2003</v>
          </cell>
          <cell r="M2012" t="str">
            <v>No Trade</v>
          </cell>
          <cell r="N2012" t="str">
            <v/>
          </cell>
          <cell r="O2012" t="str">
            <v/>
          </cell>
          <cell r="P2012" t="str">
            <v/>
          </cell>
        </row>
        <row r="2013">
          <cell r="A2013" t="str">
            <v>ON</v>
          </cell>
          <cell r="B2013">
            <v>4</v>
          </cell>
          <cell r="C2013">
            <v>3</v>
          </cell>
          <cell r="D2013" t="str">
            <v>C</v>
          </cell>
          <cell r="E2013">
            <v>1</v>
          </cell>
          <cell r="F2013">
            <v>37706</v>
          </cell>
          <cell r="G2013">
            <v>0</v>
          </cell>
          <cell r="H2013">
            <v>0</v>
          </cell>
          <cell r="I2013" t="str">
            <v>0          0</v>
          </cell>
          <cell r="J2013">
            <v>0</v>
          </cell>
          <cell r="K2013">
            <v>0</v>
          </cell>
          <cell r="L2013">
            <v>2003</v>
          </cell>
          <cell r="M2013" t="str">
            <v>No Trade</v>
          </cell>
          <cell r="N2013" t="str">
            <v/>
          </cell>
          <cell r="O2013" t="str">
            <v/>
          </cell>
          <cell r="P2013" t="str">
            <v/>
          </cell>
        </row>
        <row r="2014">
          <cell r="A2014" t="str">
            <v>ON</v>
          </cell>
          <cell r="B2014">
            <v>4</v>
          </cell>
          <cell r="C2014">
            <v>3</v>
          </cell>
          <cell r="D2014" t="str">
            <v>P</v>
          </cell>
          <cell r="E2014">
            <v>2</v>
          </cell>
          <cell r="F2014">
            <v>37706</v>
          </cell>
          <cell r="G2014">
            <v>1E-3</v>
          </cell>
          <cell r="H2014">
            <v>0</v>
          </cell>
          <cell r="I2014" t="str">
            <v>1          0</v>
          </cell>
          <cell r="J2014">
            <v>0</v>
          </cell>
          <cell r="K2014">
            <v>0</v>
          </cell>
          <cell r="L2014">
            <v>2003</v>
          </cell>
          <cell r="M2014">
            <v>1.8264214604551692</v>
          </cell>
          <cell r="N2014" t="str">
            <v>NG43</v>
          </cell>
          <cell r="O2014">
            <v>59.02</v>
          </cell>
          <cell r="P2014">
            <v>2</v>
          </cell>
        </row>
        <row r="2015">
          <cell r="A2015" t="str">
            <v>ON</v>
          </cell>
          <cell r="B2015">
            <v>4</v>
          </cell>
          <cell r="C2015">
            <v>3</v>
          </cell>
          <cell r="D2015" t="str">
            <v>P</v>
          </cell>
          <cell r="E2015">
            <v>2.1</v>
          </cell>
          <cell r="F2015">
            <v>37706</v>
          </cell>
          <cell r="G2015">
            <v>1E-3</v>
          </cell>
          <cell r="H2015">
            <v>0</v>
          </cell>
          <cell r="I2015" t="str">
            <v>1          0</v>
          </cell>
          <cell r="J2015">
            <v>0</v>
          </cell>
          <cell r="K2015">
            <v>0</v>
          </cell>
          <cell r="L2015">
            <v>2003</v>
          </cell>
          <cell r="M2015">
            <v>1.798411693475128</v>
          </cell>
          <cell r="N2015" t="str">
            <v>NG43</v>
          </cell>
          <cell r="O2015">
            <v>59.02</v>
          </cell>
          <cell r="P2015">
            <v>2</v>
          </cell>
        </row>
        <row r="2016">
          <cell r="A2016" t="str">
            <v>ON</v>
          </cell>
          <cell r="B2016">
            <v>4</v>
          </cell>
          <cell r="C2016">
            <v>3</v>
          </cell>
          <cell r="D2016" t="str">
            <v>P</v>
          </cell>
          <cell r="E2016">
            <v>2.25</v>
          </cell>
          <cell r="F2016">
            <v>37706</v>
          </cell>
          <cell r="G2016">
            <v>1E-3</v>
          </cell>
          <cell r="H2016">
            <v>0</v>
          </cell>
          <cell r="I2016" t="str">
            <v>1          0</v>
          </cell>
          <cell r="J2016">
            <v>0</v>
          </cell>
          <cell r="K2016">
            <v>0</v>
          </cell>
          <cell r="L2016">
            <v>2003</v>
          </cell>
          <cell r="M2016">
            <v>1.758956134559529</v>
          </cell>
          <cell r="N2016" t="str">
            <v>NG43</v>
          </cell>
          <cell r="O2016">
            <v>59.02</v>
          </cell>
          <cell r="P2016">
            <v>2</v>
          </cell>
        </row>
        <row r="2017">
          <cell r="A2017" t="str">
            <v>ON</v>
          </cell>
          <cell r="B2017">
            <v>4</v>
          </cell>
          <cell r="C2017">
            <v>3</v>
          </cell>
          <cell r="D2017" t="str">
            <v>P</v>
          </cell>
          <cell r="E2017">
            <v>2.5</v>
          </cell>
          <cell r="F2017">
            <v>37706</v>
          </cell>
          <cell r="G2017">
            <v>3.0000000000000001E-3</v>
          </cell>
          <cell r="H2017">
            <v>0</v>
          </cell>
          <cell r="I2017" t="str">
            <v>4          0</v>
          </cell>
          <cell r="J2017">
            <v>0</v>
          </cell>
          <cell r="K2017">
            <v>0</v>
          </cell>
          <cell r="L2017">
            <v>2003</v>
          </cell>
          <cell r="M2017">
            <v>1.850106822190426</v>
          </cell>
          <cell r="N2017" t="str">
            <v>NG43</v>
          </cell>
          <cell r="O2017">
            <v>59.02</v>
          </cell>
          <cell r="P2017">
            <v>2</v>
          </cell>
        </row>
        <row r="2018">
          <cell r="A2018" t="str">
            <v>ON</v>
          </cell>
          <cell r="B2018">
            <v>4</v>
          </cell>
          <cell r="C2018">
            <v>3</v>
          </cell>
          <cell r="D2018" t="str">
            <v>P</v>
          </cell>
          <cell r="E2018">
            <v>2.65</v>
          </cell>
          <cell r="F2018">
            <v>37706</v>
          </cell>
          <cell r="G2018">
            <v>6.0000000000000001E-3</v>
          </cell>
          <cell r="H2018">
            <v>0</v>
          </cell>
          <cell r="I2018" t="str">
            <v>9          0</v>
          </cell>
          <cell r="J2018">
            <v>0</v>
          </cell>
          <cell r="K2018">
            <v>0</v>
          </cell>
          <cell r="L2018">
            <v>2003</v>
          </cell>
          <cell r="M2018">
            <v>1.9271088336782807</v>
          </cell>
          <cell r="N2018" t="str">
            <v>NG43</v>
          </cell>
          <cell r="O2018">
            <v>59.02</v>
          </cell>
          <cell r="P2018">
            <v>2</v>
          </cell>
        </row>
        <row r="2019">
          <cell r="A2019" t="str">
            <v>ON</v>
          </cell>
          <cell r="B2019">
            <v>4</v>
          </cell>
          <cell r="C2019">
            <v>3</v>
          </cell>
          <cell r="D2019" t="str">
            <v>P</v>
          </cell>
          <cell r="E2019">
            <v>2.7</v>
          </cell>
          <cell r="F2019">
            <v>37706</v>
          </cell>
          <cell r="G2019">
            <v>8.0000000000000002E-3</v>
          </cell>
          <cell r="H2019">
            <v>0.01</v>
          </cell>
          <cell r="I2019" t="str">
            <v>1          0</v>
          </cell>
          <cell r="J2019">
            <v>0</v>
          </cell>
          <cell r="K2019">
            <v>0</v>
          </cell>
          <cell r="L2019">
            <v>2003</v>
          </cell>
          <cell r="M2019">
            <v>1.9671014271977505</v>
          </cell>
          <cell r="N2019" t="str">
            <v>NG43</v>
          </cell>
          <cell r="O2019">
            <v>59.02</v>
          </cell>
          <cell r="P2019">
            <v>2</v>
          </cell>
        </row>
        <row r="2020">
          <cell r="A2020" t="str">
            <v>ON</v>
          </cell>
          <cell r="B2020">
            <v>4</v>
          </cell>
          <cell r="C2020">
            <v>3</v>
          </cell>
          <cell r="D2020" t="str">
            <v>P</v>
          </cell>
          <cell r="E2020">
            <v>2.75</v>
          </cell>
          <cell r="F2020">
            <v>37706</v>
          </cell>
          <cell r="G2020">
            <v>0.01</v>
          </cell>
          <cell r="H2020">
            <v>0.01</v>
          </cell>
          <cell r="I2020" t="str">
            <v>3          0</v>
          </cell>
          <cell r="J2020">
            <v>0</v>
          </cell>
          <cell r="K2020">
            <v>0</v>
          </cell>
          <cell r="L2020">
            <v>2003</v>
          </cell>
          <cell r="M2020">
            <v>1.9975814460024408</v>
          </cell>
          <cell r="N2020" t="str">
            <v>NG43</v>
          </cell>
          <cell r="O2020">
            <v>59.02</v>
          </cell>
          <cell r="P2020">
            <v>2</v>
          </cell>
        </row>
        <row r="2021">
          <cell r="A2021" t="str">
            <v>ON</v>
          </cell>
          <cell r="B2021">
            <v>4</v>
          </cell>
          <cell r="C2021">
            <v>3</v>
          </cell>
          <cell r="D2021" t="str">
            <v>P</v>
          </cell>
          <cell r="E2021">
            <v>2.8</v>
          </cell>
          <cell r="F2021">
            <v>37706</v>
          </cell>
          <cell r="G2021">
            <v>1.2E-2</v>
          </cell>
          <cell r="H2021">
            <v>0.01</v>
          </cell>
          <cell r="I2021" t="str">
            <v>6          0</v>
          </cell>
          <cell r="J2021">
            <v>0</v>
          </cell>
          <cell r="K2021">
            <v>0</v>
          </cell>
          <cell r="L2021">
            <v>2003</v>
          </cell>
          <cell r="M2021">
            <v>2.021756139130519</v>
          </cell>
          <cell r="N2021" t="str">
            <v>NG43</v>
          </cell>
          <cell r="O2021">
            <v>59.02</v>
          </cell>
          <cell r="P2021">
            <v>2</v>
          </cell>
        </row>
        <row r="2022">
          <cell r="A2022" t="str">
            <v>ON</v>
          </cell>
          <cell r="B2022">
            <v>4</v>
          </cell>
          <cell r="C2022">
            <v>3</v>
          </cell>
          <cell r="D2022" t="str">
            <v>C</v>
          </cell>
          <cell r="E2022">
            <v>3</v>
          </cell>
          <cell r="F2022">
            <v>37706</v>
          </cell>
          <cell r="G2022">
            <v>0</v>
          </cell>
          <cell r="H2022">
            <v>0</v>
          </cell>
          <cell r="I2022" t="str">
            <v>0          0</v>
          </cell>
          <cell r="J2022">
            <v>0</v>
          </cell>
          <cell r="K2022">
            <v>0</v>
          </cell>
          <cell r="L2022">
            <v>2003</v>
          </cell>
          <cell r="M2022" t="str">
            <v>No Trade</v>
          </cell>
          <cell r="N2022" t="str">
            <v/>
          </cell>
          <cell r="O2022" t="str">
            <v/>
          </cell>
          <cell r="P2022" t="str">
            <v/>
          </cell>
        </row>
        <row r="2023">
          <cell r="A2023" t="str">
            <v>ON</v>
          </cell>
          <cell r="B2023">
            <v>4</v>
          </cell>
          <cell r="C2023">
            <v>3</v>
          </cell>
          <cell r="D2023" t="str">
            <v>P</v>
          </cell>
          <cell r="E2023">
            <v>3</v>
          </cell>
          <cell r="F2023">
            <v>37706</v>
          </cell>
          <cell r="G2023">
            <v>2.7E-2</v>
          </cell>
          <cell r="H2023">
            <v>0.03</v>
          </cell>
          <cell r="I2023" t="str">
            <v>4          0</v>
          </cell>
          <cell r="J2023">
            <v>0</v>
          </cell>
          <cell r="K2023">
            <v>0</v>
          </cell>
          <cell r="L2023">
            <v>2003</v>
          </cell>
          <cell r="M2023">
            <v>2.155440455382843</v>
          </cell>
          <cell r="N2023" t="str">
            <v>NG43</v>
          </cell>
          <cell r="O2023">
            <v>59.02</v>
          </cell>
          <cell r="P2023">
            <v>2</v>
          </cell>
        </row>
        <row r="2024">
          <cell r="A2024" t="str">
            <v>ON</v>
          </cell>
          <cell r="B2024">
            <v>4</v>
          </cell>
          <cell r="C2024">
            <v>3</v>
          </cell>
          <cell r="D2024" t="str">
            <v>P</v>
          </cell>
          <cell r="E2024">
            <v>3.05</v>
          </cell>
          <cell r="F2024">
            <v>37706</v>
          </cell>
          <cell r="G2024">
            <v>3.2000000000000001E-2</v>
          </cell>
          <cell r="H2024">
            <v>0.04</v>
          </cell>
          <cell r="I2024" t="str">
            <v>0          0</v>
          </cell>
          <cell r="J2024">
            <v>0</v>
          </cell>
          <cell r="K2024">
            <v>0</v>
          </cell>
          <cell r="L2024">
            <v>2003</v>
          </cell>
          <cell r="M2024">
            <v>2.1862669475126935</v>
          </cell>
          <cell r="N2024" t="str">
            <v>NG43</v>
          </cell>
          <cell r="O2024">
            <v>59.02</v>
          </cell>
          <cell r="P2024">
            <v>2</v>
          </cell>
        </row>
        <row r="2025">
          <cell r="A2025" t="str">
            <v>ON</v>
          </cell>
          <cell r="B2025">
            <v>4</v>
          </cell>
          <cell r="C2025">
            <v>3</v>
          </cell>
          <cell r="D2025" t="str">
            <v>P</v>
          </cell>
          <cell r="E2025">
            <v>3.1</v>
          </cell>
          <cell r="F2025">
            <v>37706</v>
          </cell>
          <cell r="G2025">
            <v>3.6999999999999998E-2</v>
          </cell>
          <cell r="H2025">
            <v>0.04</v>
          </cell>
          <cell r="I2025" t="str">
            <v>7          0</v>
          </cell>
          <cell r="J2025">
            <v>0</v>
          </cell>
          <cell r="K2025">
            <v>0</v>
          </cell>
          <cell r="L2025">
            <v>2003</v>
          </cell>
          <cell r="M2025">
            <v>2.2122468748196558</v>
          </cell>
          <cell r="N2025" t="str">
            <v>NG43</v>
          </cell>
          <cell r="O2025">
            <v>59.02</v>
          </cell>
          <cell r="P2025">
            <v>2</v>
          </cell>
        </row>
        <row r="2026">
          <cell r="A2026" t="str">
            <v>ON</v>
          </cell>
          <cell r="B2026">
            <v>4</v>
          </cell>
          <cell r="C2026">
            <v>3</v>
          </cell>
          <cell r="D2026" t="str">
            <v>P</v>
          </cell>
          <cell r="E2026">
            <v>3.15</v>
          </cell>
          <cell r="F2026">
            <v>37706</v>
          </cell>
          <cell r="G2026">
            <v>4.3999999999999997E-2</v>
          </cell>
          <cell r="H2026">
            <v>0.05</v>
          </cell>
          <cell r="I2026" t="str">
            <v>5          0</v>
          </cell>
          <cell r="J2026">
            <v>0</v>
          </cell>
          <cell r="K2026">
            <v>0</v>
          </cell>
          <cell r="L2026">
            <v>2003</v>
          </cell>
          <cell r="M2026">
            <v>2.247851068359501</v>
          </cell>
          <cell r="N2026" t="str">
            <v>NG43</v>
          </cell>
          <cell r="O2026">
            <v>59.02</v>
          </cell>
          <cell r="P2026">
            <v>2</v>
          </cell>
        </row>
        <row r="2027">
          <cell r="A2027" t="str">
            <v>ON</v>
          </cell>
          <cell r="B2027">
            <v>4</v>
          </cell>
          <cell r="C2027">
            <v>3</v>
          </cell>
          <cell r="D2027" t="str">
            <v>P</v>
          </cell>
          <cell r="E2027">
            <v>3.2</v>
          </cell>
          <cell r="F2027">
            <v>37706</v>
          </cell>
          <cell r="G2027">
            <v>5.0999999999999997E-2</v>
          </cell>
          <cell r="H2027">
            <v>0.06</v>
          </cell>
          <cell r="I2027" t="str">
            <v>4          0</v>
          </cell>
          <cell r="J2027">
            <v>0</v>
          </cell>
          <cell r="K2027">
            <v>0</v>
          </cell>
          <cell r="L2027">
            <v>2003</v>
          </cell>
          <cell r="M2027">
            <v>2.2780774548847047</v>
          </cell>
          <cell r="N2027" t="str">
            <v>NG43</v>
          </cell>
          <cell r="O2027">
            <v>59.02</v>
          </cell>
          <cell r="P2027">
            <v>2</v>
          </cell>
        </row>
        <row r="2028">
          <cell r="A2028" t="str">
            <v>ON</v>
          </cell>
          <cell r="B2028">
            <v>4</v>
          </cell>
          <cell r="C2028">
            <v>3</v>
          </cell>
          <cell r="D2028" t="str">
            <v>C</v>
          </cell>
          <cell r="E2028">
            <v>3.25</v>
          </cell>
          <cell r="F2028">
            <v>37706</v>
          </cell>
          <cell r="G2028">
            <v>0.79200000000000004</v>
          </cell>
          <cell r="H2028">
            <v>0.79</v>
          </cell>
          <cell r="I2028" t="str">
            <v>2          0</v>
          </cell>
          <cell r="J2028">
            <v>0</v>
          </cell>
          <cell r="K2028">
            <v>0</v>
          </cell>
          <cell r="L2028">
            <v>2003</v>
          </cell>
          <cell r="M2028" t="str">
            <v>No Trade</v>
          </cell>
          <cell r="N2028" t="str">
            <v>NG43</v>
          </cell>
          <cell r="O2028">
            <v>59.02</v>
          </cell>
          <cell r="P2028">
            <v>1</v>
          </cell>
        </row>
        <row r="2029">
          <cell r="A2029" t="str">
            <v>ON</v>
          </cell>
          <cell r="B2029">
            <v>4</v>
          </cell>
          <cell r="C2029">
            <v>3</v>
          </cell>
          <cell r="D2029" t="str">
            <v>P</v>
          </cell>
          <cell r="E2029">
            <v>3.25</v>
          </cell>
          <cell r="F2029">
            <v>37706</v>
          </cell>
          <cell r="G2029">
            <v>5.8999999999999997E-2</v>
          </cell>
          <cell r="H2029">
            <v>7.0000000000000007E-2</v>
          </cell>
          <cell r="I2029" t="str">
            <v>3          0</v>
          </cell>
          <cell r="J2029">
            <v>0</v>
          </cell>
          <cell r="K2029">
            <v>0</v>
          </cell>
          <cell r="L2029">
            <v>2003</v>
          </cell>
          <cell r="M2029">
            <v>2.3095361798934535</v>
          </cell>
          <cell r="N2029" t="str">
            <v>NG43</v>
          </cell>
          <cell r="O2029">
            <v>59.02</v>
          </cell>
          <cell r="P2029">
            <v>2</v>
          </cell>
        </row>
        <row r="2030">
          <cell r="A2030" t="str">
            <v>ON</v>
          </cell>
          <cell r="B2030">
            <v>4</v>
          </cell>
          <cell r="C2030">
            <v>3</v>
          </cell>
          <cell r="D2030" t="str">
            <v>C</v>
          </cell>
          <cell r="E2030">
            <v>3.3</v>
          </cell>
          <cell r="F2030">
            <v>37706</v>
          </cell>
          <cell r="G2030">
            <v>0.878</v>
          </cell>
          <cell r="H2030">
            <v>0.77</v>
          </cell>
          <cell r="I2030" t="str">
            <v>9          0</v>
          </cell>
          <cell r="J2030">
            <v>0</v>
          </cell>
          <cell r="K2030">
            <v>0</v>
          </cell>
          <cell r="L2030">
            <v>2003</v>
          </cell>
          <cell r="M2030" t="str">
            <v>No Trade</v>
          </cell>
          <cell r="N2030" t="str">
            <v>NG43</v>
          </cell>
          <cell r="O2030">
            <v>59.02</v>
          </cell>
          <cell r="P2030">
            <v>1</v>
          </cell>
        </row>
        <row r="2031">
          <cell r="A2031" t="str">
            <v>ON</v>
          </cell>
          <cell r="B2031">
            <v>4</v>
          </cell>
          <cell r="C2031">
            <v>3</v>
          </cell>
          <cell r="D2031" t="str">
            <v>P</v>
          </cell>
          <cell r="E2031">
            <v>3.3</v>
          </cell>
          <cell r="F2031">
            <v>37706</v>
          </cell>
          <cell r="G2031">
            <v>6.8000000000000005E-2</v>
          </cell>
          <cell r="H2031">
            <v>0.08</v>
          </cell>
          <cell r="I2031" t="str">
            <v>4          0</v>
          </cell>
          <cell r="J2031">
            <v>0</v>
          </cell>
          <cell r="K2031">
            <v>0</v>
          </cell>
          <cell r="L2031">
            <v>2003</v>
          </cell>
          <cell r="M2031">
            <v>2.3416823308899768</v>
          </cell>
          <cell r="N2031" t="str">
            <v>NG43</v>
          </cell>
          <cell r="O2031">
            <v>59.02</v>
          </cell>
          <cell r="P2031">
            <v>2</v>
          </cell>
        </row>
        <row r="2032">
          <cell r="A2032" t="str">
            <v>ON</v>
          </cell>
          <cell r="B2032">
            <v>4</v>
          </cell>
          <cell r="C2032">
            <v>3</v>
          </cell>
          <cell r="D2032" t="str">
            <v>P</v>
          </cell>
          <cell r="E2032">
            <v>3.35</v>
          </cell>
          <cell r="F2032">
            <v>37706</v>
          </cell>
          <cell r="G2032">
            <v>7.8E-2</v>
          </cell>
          <cell r="H2032">
            <v>0.09</v>
          </cell>
          <cell r="I2032" t="str">
            <v>5          0</v>
          </cell>
          <cell r="J2032">
            <v>0</v>
          </cell>
          <cell r="K2032">
            <v>0</v>
          </cell>
          <cell r="L2032">
            <v>2003</v>
          </cell>
          <cell r="M2032">
            <v>2.3741395647076486</v>
          </cell>
          <cell r="N2032" t="str">
            <v>NG43</v>
          </cell>
          <cell r="O2032">
            <v>59.02</v>
          </cell>
          <cell r="P2032">
            <v>2</v>
          </cell>
        </row>
        <row r="2033">
          <cell r="A2033" t="str">
            <v>ON</v>
          </cell>
          <cell r="B2033">
            <v>4</v>
          </cell>
          <cell r="C2033">
            <v>3</v>
          </cell>
          <cell r="D2033" t="str">
            <v>C</v>
          </cell>
          <cell r="E2033">
            <v>3.4</v>
          </cell>
          <cell r="F2033">
            <v>37706</v>
          </cell>
          <cell r="G2033">
            <v>0.79900000000000004</v>
          </cell>
          <cell r="H2033">
            <v>0.7</v>
          </cell>
          <cell r="I2033" t="str">
            <v>4          0</v>
          </cell>
          <cell r="J2033">
            <v>0</v>
          </cell>
          <cell r="K2033">
            <v>0</v>
          </cell>
          <cell r="L2033">
            <v>2003</v>
          </cell>
          <cell r="M2033" t="str">
            <v>No Trade</v>
          </cell>
          <cell r="N2033" t="str">
            <v>NG43</v>
          </cell>
          <cell r="O2033">
            <v>59.02</v>
          </cell>
          <cell r="P2033">
            <v>1</v>
          </cell>
        </row>
        <row r="2034">
          <cell r="A2034" t="str">
            <v>ON</v>
          </cell>
          <cell r="B2034">
            <v>4</v>
          </cell>
          <cell r="C2034">
            <v>3</v>
          </cell>
          <cell r="D2034" t="str">
            <v>P</v>
          </cell>
          <cell r="E2034">
            <v>3.4</v>
          </cell>
          <cell r="F2034">
            <v>37706</v>
          </cell>
          <cell r="G2034">
            <v>8.7999999999999995E-2</v>
          </cell>
          <cell r="H2034">
            <v>0.1</v>
          </cell>
          <cell r="I2034" t="str">
            <v>8          0</v>
          </cell>
          <cell r="J2034">
            <v>0</v>
          </cell>
          <cell r="K2034">
            <v>0</v>
          </cell>
          <cell r="L2034">
            <v>2003</v>
          </cell>
          <cell r="M2034">
            <v>2.4026124747289752</v>
          </cell>
          <cell r="N2034" t="str">
            <v>NG43</v>
          </cell>
          <cell r="O2034">
            <v>59.02</v>
          </cell>
          <cell r="P2034">
            <v>2</v>
          </cell>
        </row>
        <row r="2035">
          <cell r="A2035" t="str">
            <v>ON</v>
          </cell>
          <cell r="B2035">
            <v>4</v>
          </cell>
          <cell r="C2035">
            <v>3</v>
          </cell>
          <cell r="D2035" t="str">
            <v>C</v>
          </cell>
          <cell r="E2035">
            <v>3.45</v>
          </cell>
          <cell r="F2035">
            <v>37706</v>
          </cell>
          <cell r="G2035">
            <v>0.76100000000000001</v>
          </cell>
          <cell r="H2035">
            <v>0.66</v>
          </cell>
          <cell r="I2035" t="str">
            <v>8          0</v>
          </cell>
          <cell r="J2035">
            <v>0</v>
          </cell>
          <cell r="K2035">
            <v>0</v>
          </cell>
          <cell r="L2035">
            <v>2003</v>
          </cell>
          <cell r="M2035" t="str">
            <v>No Trade</v>
          </cell>
          <cell r="N2035" t="str">
            <v>NG43</v>
          </cell>
          <cell r="O2035">
            <v>59.02</v>
          </cell>
          <cell r="P2035">
            <v>1</v>
          </cell>
        </row>
        <row r="2036">
          <cell r="A2036" t="str">
            <v>ON</v>
          </cell>
          <cell r="B2036">
            <v>4</v>
          </cell>
          <cell r="C2036">
            <v>3</v>
          </cell>
          <cell r="D2036" t="str">
            <v>P</v>
          </cell>
          <cell r="E2036">
            <v>3.45</v>
          </cell>
          <cell r="F2036">
            <v>37706</v>
          </cell>
          <cell r="G2036">
            <v>0.1</v>
          </cell>
          <cell r="H2036">
            <v>0.12</v>
          </cell>
          <cell r="I2036" t="str">
            <v>2          0</v>
          </cell>
          <cell r="J2036">
            <v>0</v>
          </cell>
          <cell r="K2036">
            <v>0</v>
          </cell>
          <cell r="L2036">
            <v>2003</v>
          </cell>
          <cell r="M2036">
            <v>2.4353438657260047</v>
          </cell>
          <cell r="N2036" t="str">
            <v>NG43</v>
          </cell>
          <cell r="O2036">
            <v>59.02</v>
          </cell>
          <cell r="P2036">
            <v>2</v>
          </cell>
        </row>
        <row r="2037">
          <cell r="A2037" t="str">
            <v>ON</v>
          </cell>
          <cell r="B2037">
            <v>4</v>
          </cell>
          <cell r="C2037">
            <v>3</v>
          </cell>
          <cell r="D2037" t="str">
            <v>C</v>
          </cell>
          <cell r="E2037">
            <v>3.5</v>
          </cell>
          <cell r="F2037">
            <v>37706</v>
          </cell>
          <cell r="G2037">
            <v>0.72399999999999998</v>
          </cell>
          <cell r="H2037">
            <v>0.63</v>
          </cell>
          <cell r="I2037" t="str">
            <v>3          0</v>
          </cell>
          <cell r="J2037">
            <v>0</v>
          </cell>
          <cell r="K2037">
            <v>0</v>
          </cell>
          <cell r="L2037">
            <v>2003</v>
          </cell>
          <cell r="M2037" t="str">
            <v>No Trade</v>
          </cell>
          <cell r="N2037" t="str">
            <v>NG43</v>
          </cell>
          <cell r="O2037">
            <v>59.02</v>
          </cell>
          <cell r="P2037">
            <v>1</v>
          </cell>
        </row>
        <row r="2038">
          <cell r="A2038" t="str">
            <v>ON</v>
          </cell>
          <cell r="B2038">
            <v>4</v>
          </cell>
          <cell r="C2038">
            <v>3</v>
          </cell>
          <cell r="D2038" t="str">
            <v>P</v>
          </cell>
          <cell r="E2038">
            <v>3.5</v>
          </cell>
          <cell r="F2038">
            <v>37706</v>
          </cell>
          <cell r="G2038">
            <v>0.113</v>
          </cell>
          <cell r="H2038">
            <v>0.13</v>
          </cell>
          <cell r="I2038" t="str">
            <v>7          0</v>
          </cell>
          <cell r="J2038">
            <v>0</v>
          </cell>
          <cell r="K2038">
            <v>0</v>
          </cell>
          <cell r="L2038">
            <v>2003</v>
          </cell>
          <cell r="M2038">
            <v>2.4678094565962594</v>
          </cell>
          <cell r="N2038" t="str">
            <v>NG43</v>
          </cell>
          <cell r="O2038">
            <v>59.02</v>
          </cell>
          <cell r="P2038">
            <v>2</v>
          </cell>
        </row>
        <row r="2039">
          <cell r="A2039" t="str">
            <v>ON</v>
          </cell>
          <cell r="B2039">
            <v>4</v>
          </cell>
          <cell r="C2039">
            <v>3</v>
          </cell>
          <cell r="D2039" t="str">
            <v>C</v>
          </cell>
          <cell r="E2039">
            <v>3.55</v>
          </cell>
          <cell r="F2039">
            <v>37706</v>
          </cell>
          <cell r="G2039">
            <v>0.68799999999999994</v>
          </cell>
          <cell r="H2039">
            <v>0.6</v>
          </cell>
          <cell r="I2039" t="str">
            <v>0          0</v>
          </cell>
          <cell r="J2039">
            <v>0</v>
          </cell>
          <cell r="K2039">
            <v>0</v>
          </cell>
          <cell r="L2039">
            <v>2003</v>
          </cell>
          <cell r="M2039" t="str">
            <v>No Trade</v>
          </cell>
          <cell r="N2039" t="str">
            <v>NG43</v>
          </cell>
          <cell r="O2039">
            <v>59.02</v>
          </cell>
          <cell r="P2039">
            <v>1</v>
          </cell>
        </row>
        <row r="2040">
          <cell r="A2040" t="str">
            <v>ON</v>
          </cell>
          <cell r="B2040">
            <v>4</v>
          </cell>
          <cell r="C2040">
            <v>3</v>
          </cell>
          <cell r="D2040" t="str">
            <v>P</v>
          </cell>
          <cell r="E2040">
            <v>3.55</v>
          </cell>
          <cell r="F2040">
            <v>37706</v>
          </cell>
          <cell r="G2040">
            <v>0.127</v>
          </cell>
          <cell r="H2040">
            <v>0.15</v>
          </cell>
          <cell r="I2040" t="str">
            <v>3          0</v>
          </cell>
          <cell r="J2040">
            <v>0</v>
          </cell>
          <cell r="K2040">
            <v>0</v>
          </cell>
          <cell r="L2040">
            <v>2003</v>
          </cell>
          <cell r="M2040">
            <v>2.499947832820903</v>
          </cell>
          <cell r="N2040" t="str">
            <v>NG43</v>
          </cell>
          <cell r="O2040">
            <v>59.02</v>
          </cell>
          <cell r="P2040">
            <v>2</v>
          </cell>
        </row>
        <row r="2041">
          <cell r="A2041" t="str">
            <v>ON</v>
          </cell>
          <cell r="B2041">
            <v>4</v>
          </cell>
          <cell r="C2041">
            <v>3</v>
          </cell>
          <cell r="D2041" t="str">
            <v>C</v>
          </cell>
          <cell r="E2041">
            <v>3.6</v>
          </cell>
          <cell r="F2041">
            <v>37706</v>
          </cell>
          <cell r="G2041">
            <v>0.65400000000000003</v>
          </cell>
          <cell r="H2041">
            <v>0.56000000000000005</v>
          </cell>
          <cell r="I2041" t="str">
            <v>8          0</v>
          </cell>
          <cell r="J2041">
            <v>0</v>
          </cell>
          <cell r="K2041">
            <v>0</v>
          </cell>
          <cell r="L2041">
            <v>2003</v>
          </cell>
          <cell r="M2041" t="str">
            <v>No Trade</v>
          </cell>
          <cell r="N2041" t="str">
            <v>NG43</v>
          </cell>
          <cell r="O2041">
            <v>59.02</v>
          </cell>
          <cell r="P2041">
            <v>1</v>
          </cell>
        </row>
        <row r="2042">
          <cell r="A2042" t="str">
            <v>ON</v>
          </cell>
          <cell r="B2042">
            <v>4</v>
          </cell>
          <cell r="C2042">
            <v>3</v>
          </cell>
          <cell r="D2042" t="str">
            <v>P</v>
          </cell>
          <cell r="E2042">
            <v>3.6</v>
          </cell>
          <cell r="F2042">
            <v>37706</v>
          </cell>
          <cell r="G2042">
            <v>0.14199999999999999</v>
          </cell>
          <cell r="H2042">
            <v>0.17</v>
          </cell>
          <cell r="I2042" t="str">
            <v>1          0</v>
          </cell>
          <cell r="J2042">
            <v>0</v>
          </cell>
          <cell r="K2042">
            <v>0</v>
          </cell>
          <cell r="L2042">
            <v>2003</v>
          </cell>
          <cell r="M2042">
            <v>2.5317252868375237</v>
          </cell>
          <cell r="N2042" t="str">
            <v>NG43</v>
          </cell>
          <cell r="O2042">
            <v>59.02</v>
          </cell>
          <cell r="P2042">
            <v>2</v>
          </cell>
        </row>
        <row r="2043">
          <cell r="A2043" t="str">
            <v>ON</v>
          </cell>
          <cell r="B2043">
            <v>4</v>
          </cell>
          <cell r="C2043">
            <v>3</v>
          </cell>
          <cell r="D2043" t="str">
            <v>C</v>
          </cell>
          <cell r="E2043">
            <v>3.65</v>
          </cell>
          <cell r="F2043">
            <v>37706</v>
          </cell>
          <cell r="G2043">
            <v>0.621</v>
          </cell>
          <cell r="H2043">
            <v>0.53</v>
          </cell>
          <cell r="I2043" t="str">
            <v>5          0</v>
          </cell>
          <cell r="J2043">
            <v>0</v>
          </cell>
          <cell r="K2043">
            <v>0</v>
          </cell>
          <cell r="L2043">
            <v>2003</v>
          </cell>
          <cell r="M2043" t="str">
            <v>No Trade</v>
          </cell>
          <cell r="N2043" t="str">
            <v>NG43</v>
          </cell>
          <cell r="O2043">
            <v>59.02</v>
          </cell>
          <cell r="P2043">
            <v>1</v>
          </cell>
        </row>
        <row r="2044">
          <cell r="A2044" t="str">
            <v>ON</v>
          </cell>
          <cell r="B2044">
            <v>4</v>
          </cell>
          <cell r="C2044">
            <v>3</v>
          </cell>
          <cell r="D2044" t="str">
            <v>P</v>
          </cell>
          <cell r="E2044">
            <v>3.65</v>
          </cell>
          <cell r="F2044">
            <v>37706</v>
          </cell>
          <cell r="G2044">
            <v>0.158</v>
          </cell>
          <cell r="H2044">
            <v>0.19</v>
          </cell>
          <cell r="I2044" t="str">
            <v>0          0</v>
          </cell>
          <cell r="J2044">
            <v>0</v>
          </cell>
          <cell r="K2044">
            <v>0</v>
          </cell>
          <cell r="L2044">
            <v>2003</v>
          </cell>
          <cell r="M2044">
            <v>2.5631269965928798</v>
          </cell>
          <cell r="N2044" t="str">
            <v>NG43</v>
          </cell>
          <cell r="O2044">
            <v>59.02</v>
          </cell>
          <cell r="P2044">
            <v>2</v>
          </cell>
        </row>
        <row r="2045">
          <cell r="A2045" t="str">
            <v>ON</v>
          </cell>
          <cell r="B2045">
            <v>4</v>
          </cell>
          <cell r="C2045">
            <v>3</v>
          </cell>
          <cell r="D2045" t="str">
            <v>C</v>
          </cell>
          <cell r="E2045">
            <v>3.7</v>
          </cell>
          <cell r="F2045">
            <v>37706</v>
          </cell>
          <cell r="G2045">
            <v>0.58899999999999997</v>
          </cell>
          <cell r="H2045">
            <v>0.5</v>
          </cell>
          <cell r="I2045" t="str">
            <v>7          0</v>
          </cell>
          <cell r="J2045">
            <v>0</v>
          </cell>
          <cell r="K2045">
            <v>0</v>
          </cell>
          <cell r="L2045">
            <v>2003</v>
          </cell>
          <cell r="M2045" t="str">
            <v>No Trade</v>
          </cell>
          <cell r="N2045" t="str">
            <v>NG43</v>
          </cell>
          <cell r="O2045">
            <v>59.02</v>
          </cell>
          <cell r="P2045">
            <v>1</v>
          </cell>
        </row>
        <row r="2046">
          <cell r="A2046" t="str">
            <v>ON</v>
          </cell>
          <cell r="B2046">
            <v>4</v>
          </cell>
          <cell r="C2046">
            <v>3</v>
          </cell>
          <cell r="D2046" t="str">
            <v>P</v>
          </cell>
          <cell r="E2046">
            <v>3.7</v>
          </cell>
          <cell r="F2046">
            <v>37706</v>
          </cell>
          <cell r="G2046">
            <v>0.17599999999999999</v>
          </cell>
          <cell r="H2046">
            <v>0.21</v>
          </cell>
          <cell r="I2046" t="str">
            <v>1          0</v>
          </cell>
          <cell r="J2046">
            <v>0</v>
          </cell>
          <cell r="K2046">
            <v>0</v>
          </cell>
          <cell r="L2046">
            <v>2003</v>
          </cell>
          <cell r="M2046">
            <v>2.5967300401582549</v>
          </cell>
          <cell r="N2046" t="str">
            <v>NG43</v>
          </cell>
          <cell r="O2046">
            <v>59.02</v>
          </cell>
          <cell r="P2046">
            <v>2</v>
          </cell>
        </row>
        <row r="2047">
          <cell r="A2047" t="str">
            <v>ON</v>
          </cell>
          <cell r="B2047">
            <v>4</v>
          </cell>
          <cell r="C2047">
            <v>3</v>
          </cell>
          <cell r="D2047" t="str">
            <v>C</v>
          </cell>
          <cell r="E2047">
            <v>3.75</v>
          </cell>
          <cell r="F2047">
            <v>37706</v>
          </cell>
          <cell r="G2047">
            <v>0.55600000000000005</v>
          </cell>
          <cell r="H2047">
            <v>0.47</v>
          </cell>
          <cell r="I2047" t="str">
            <v>9          0</v>
          </cell>
          <cell r="J2047">
            <v>0</v>
          </cell>
          <cell r="K2047">
            <v>0</v>
          </cell>
          <cell r="L2047">
            <v>2003</v>
          </cell>
          <cell r="M2047" t="str">
            <v>No Trade</v>
          </cell>
          <cell r="N2047" t="str">
            <v>NG43</v>
          </cell>
          <cell r="O2047">
            <v>59.02</v>
          </cell>
          <cell r="P2047">
            <v>1</v>
          </cell>
        </row>
        <row r="2048">
          <cell r="A2048" t="str">
            <v>ON</v>
          </cell>
          <cell r="B2048">
            <v>4</v>
          </cell>
          <cell r="C2048">
            <v>3</v>
          </cell>
          <cell r="D2048" t="str">
            <v>P</v>
          </cell>
          <cell r="E2048">
            <v>3.75</v>
          </cell>
          <cell r="F2048">
            <v>37706</v>
          </cell>
          <cell r="G2048">
            <v>0.19500000000000001</v>
          </cell>
          <cell r="H2048">
            <v>0.23</v>
          </cell>
          <cell r="I2048" t="str">
            <v>2         50</v>
          </cell>
          <cell r="J2048">
            <v>0</v>
          </cell>
          <cell r="K2048">
            <v>0</v>
          </cell>
          <cell r="L2048">
            <v>2003</v>
          </cell>
          <cell r="M2048">
            <v>2.6296467175029834</v>
          </cell>
          <cell r="N2048" t="str">
            <v>NG43</v>
          </cell>
          <cell r="O2048">
            <v>59.02</v>
          </cell>
          <cell r="P2048">
            <v>2</v>
          </cell>
        </row>
        <row r="2049">
          <cell r="A2049" t="str">
            <v>ON</v>
          </cell>
          <cell r="B2049">
            <v>4</v>
          </cell>
          <cell r="C2049">
            <v>3</v>
          </cell>
          <cell r="D2049" t="str">
            <v>C</v>
          </cell>
          <cell r="E2049">
            <v>3.8</v>
          </cell>
          <cell r="F2049">
            <v>37706</v>
          </cell>
          <cell r="G2049">
            <v>0.52800000000000002</v>
          </cell>
          <cell r="H2049">
            <v>0.45</v>
          </cell>
          <cell r="I2049" t="str">
            <v>2          0</v>
          </cell>
          <cell r="J2049">
            <v>0</v>
          </cell>
          <cell r="K2049">
            <v>0</v>
          </cell>
          <cell r="L2049">
            <v>2003</v>
          </cell>
          <cell r="M2049" t="str">
            <v>No Trade</v>
          </cell>
          <cell r="N2049" t="str">
            <v>NG43</v>
          </cell>
          <cell r="O2049">
            <v>59.02</v>
          </cell>
          <cell r="P2049">
            <v>1</v>
          </cell>
        </row>
        <row r="2050">
          <cell r="A2050" t="str">
            <v>ON</v>
          </cell>
          <cell r="B2050">
            <v>4</v>
          </cell>
          <cell r="C2050">
            <v>3</v>
          </cell>
          <cell r="D2050" t="str">
            <v>P</v>
          </cell>
          <cell r="E2050">
            <v>3.8</v>
          </cell>
          <cell r="F2050">
            <v>37706</v>
          </cell>
          <cell r="G2050">
            <v>0.216</v>
          </cell>
          <cell r="H2050">
            <v>0.25</v>
          </cell>
          <cell r="I2050" t="str">
            <v>5          0</v>
          </cell>
          <cell r="J2050">
            <v>0</v>
          </cell>
          <cell r="K2050">
            <v>0</v>
          </cell>
          <cell r="L2050">
            <v>2003</v>
          </cell>
          <cell r="M2050">
            <v>2.6642124658694089</v>
          </cell>
          <cell r="N2050" t="str">
            <v>NG43</v>
          </cell>
          <cell r="O2050">
            <v>59.02</v>
          </cell>
          <cell r="P2050">
            <v>2</v>
          </cell>
        </row>
        <row r="2051">
          <cell r="A2051" t="str">
            <v>ON</v>
          </cell>
          <cell r="B2051">
            <v>4</v>
          </cell>
          <cell r="C2051">
            <v>3</v>
          </cell>
          <cell r="D2051" t="str">
            <v>C</v>
          </cell>
          <cell r="E2051">
            <v>3.85</v>
          </cell>
          <cell r="F2051">
            <v>37706</v>
          </cell>
          <cell r="G2051">
            <v>0.499</v>
          </cell>
          <cell r="H2051">
            <v>0.42</v>
          </cell>
          <cell r="I2051" t="str">
            <v>7          0</v>
          </cell>
          <cell r="J2051">
            <v>0</v>
          </cell>
          <cell r="K2051">
            <v>0</v>
          </cell>
          <cell r="L2051">
            <v>2003</v>
          </cell>
          <cell r="M2051" t="str">
            <v>No Trade</v>
          </cell>
          <cell r="N2051" t="str">
            <v>NG43</v>
          </cell>
          <cell r="O2051">
            <v>59.02</v>
          </cell>
          <cell r="P2051">
            <v>1</v>
          </cell>
        </row>
        <row r="2052">
          <cell r="A2052" t="str">
            <v>ON</v>
          </cell>
          <cell r="B2052">
            <v>4</v>
          </cell>
          <cell r="C2052">
            <v>3</v>
          </cell>
          <cell r="D2052" t="str">
            <v>P</v>
          </cell>
          <cell r="E2052">
            <v>3.85</v>
          </cell>
          <cell r="F2052">
            <v>37706</v>
          </cell>
          <cell r="G2052">
            <v>0.23699999999999999</v>
          </cell>
          <cell r="H2052">
            <v>0.27</v>
          </cell>
          <cell r="I2052" t="str">
            <v>9          0</v>
          </cell>
          <cell r="J2052">
            <v>0</v>
          </cell>
          <cell r="K2052">
            <v>0</v>
          </cell>
          <cell r="L2052">
            <v>2003</v>
          </cell>
          <cell r="M2052">
            <v>2.6958193836089137</v>
          </cell>
          <cell r="N2052" t="str">
            <v>NG43</v>
          </cell>
          <cell r="O2052">
            <v>59.02</v>
          </cell>
          <cell r="P2052">
            <v>2</v>
          </cell>
        </row>
        <row r="2053">
          <cell r="A2053" t="str">
            <v>ON</v>
          </cell>
          <cell r="B2053">
            <v>4</v>
          </cell>
          <cell r="C2053">
            <v>3</v>
          </cell>
          <cell r="D2053" t="str">
            <v>C</v>
          </cell>
          <cell r="E2053">
            <v>3.9</v>
          </cell>
          <cell r="F2053">
            <v>37706</v>
          </cell>
          <cell r="G2053">
            <v>0.47299999999999998</v>
          </cell>
          <cell r="H2053">
            <v>0.4</v>
          </cell>
          <cell r="I2053" t="str">
            <v>3          0</v>
          </cell>
          <cell r="J2053">
            <v>0</v>
          </cell>
          <cell r="K2053">
            <v>0</v>
          </cell>
          <cell r="L2053">
            <v>2003</v>
          </cell>
          <cell r="M2053" t="str">
            <v>No Trade</v>
          </cell>
          <cell r="N2053" t="str">
            <v>NG43</v>
          </cell>
          <cell r="O2053">
            <v>59.02</v>
          </cell>
          <cell r="P2053">
            <v>1</v>
          </cell>
        </row>
        <row r="2054">
          <cell r="A2054" t="str">
            <v>ON</v>
          </cell>
          <cell r="B2054">
            <v>4</v>
          </cell>
          <cell r="C2054">
            <v>3</v>
          </cell>
          <cell r="D2054" t="str">
            <v>P</v>
          </cell>
          <cell r="E2054">
            <v>3.9</v>
          </cell>
          <cell r="F2054">
            <v>37706</v>
          </cell>
          <cell r="G2054">
            <v>0.26</v>
          </cell>
          <cell r="H2054">
            <v>0.3</v>
          </cell>
          <cell r="I2054" t="str">
            <v>4          0</v>
          </cell>
          <cell r="J2054">
            <v>0</v>
          </cell>
          <cell r="K2054">
            <v>0</v>
          </cell>
          <cell r="L2054">
            <v>2003</v>
          </cell>
          <cell r="M2054">
            <v>2.7289568778848525</v>
          </cell>
          <cell r="N2054" t="str">
            <v>NG43</v>
          </cell>
          <cell r="O2054">
            <v>59.02</v>
          </cell>
          <cell r="P2054">
            <v>2</v>
          </cell>
        </row>
        <row r="2055">
          <cell r="A2055" t="str">
            <v>ON</v>
          </cell>
          <cell r="B2055">
            <v>4</v>
          </cell>
          <cell r="C2055">
            <v>3</v>
          </cell>
          <cell r="D2055" t="str">
            <v>C</v>
          </cell>
          <cell r="E2055">
            <v>3.95</v>
          </cell>
          <cell r="F2055">
            <v>37706</v>
          </cell>
          <cell r="G2055">
            <v>0.44800000000000001</v>
          </cell>
          <cell r="H2055">
            <v>0.37</v>
          </cell>
          <cell r="I2055" t="str">
            <v>9          0</v>
          </cell>
          <cell r="J2055">
            <v>0</v>
          </cell>
          <cell r="K2055">
            <v>0</v>
          </cell>
          <cell r="L2055">
            <v>2003</v>
          </cell>
          <cell r="M2055" t="str">
            <v>No Trade</v>
          </cell>
          <cell r="N2055" t="str">
            <v>NG43</v>
          </cell>
          <cell r="O2055">
            <v>59.02</v>
          </cell>
          <cell r="P2055">
            <v>1</v>
          </cell>
        </row>
        <row r="2056">
          <cell r="A2056" t="str">
            <v>ON</v>
          </cell>
          <cell r="B2056">
            <v>4</v>
          </cell>
          <cell r="C2056">
            <v>3</v>
          </cell>
          <cell r="D2056" t="str">
            <v>P</v>
          </cell>
          <cell r="E2056">
            <v>3.95</v>
          </cell>
          <cell r="F2056">
            <v>37706</v>
          </cell>
          <cell r="G2056">
            <v>0.28399999999999997</v>
          </cell>
          <cell r="H2056">
            <v>0.33</v>
          </cell>
          <cell r="I2056" t="str">
            <v>0          0</v>
          </cell>
          <cell r="J2056">
            <v>0</v>
          </cell>
          <cell r="K2056">
            <v>0</v>
          </cell>
          <cell r="L2056">
            <v>2003</v>
          </cell>
          <cell r="M2056">
            <v>2.7614379397507678</v>
          </cell>
          <cell r="N2056" t="str">
            <v>NG43</v>
          </cell>
          <cell r="O2056">
            <v>59.02</v>
          </cell>
          <cell r="P2056">
            <v>2</v>
          </cell>
        </row>
        <row r="2057">
          <cell r="A2057" t="str">
            <v>ON</v>
          </cell>
          <cell r="B2057">
            <v>4</v>
          </cell>
          <cell r="C2057">
            <v>3</v>
          </cell>
          <cell r="D2057" t="str">
            <v>C</v>
          </cell>
          <cell r="E2057">
            <v>4</v>
          </cell>
          <cell r="F2057">
            <v>37706</v>
          </cell>
          <cell r="G2057">
            <v>0.42299999999999999</v>
          </cell>
          <cell r="H2057">
            <v>0.35</v>
          </cell>
          <cell r="I2057" t="str">
            <v>7        120</v>
          </cell>
          <cell r="J2057">
            <v>0</v>
          </cell>
          <cell r="K2057">
            <v>0</v>
          </cell>
          <cell r="L2057">
            <v>2003</v>
          </cell>
          <cell r="M2057" t="str">
            <v>No Trade</v>
          </cell>
          <cell r="N2057" t="str">
            <v>NG43</v>
          </cell>
          <cell r="O2057">
            <v>59.02</v>
          </cell>
          <cell r="P2057">
            <v>1</v>
          </cell>
        </row>
        <row r="2058">
          <cell r="A2058" t="str">
            <v>ON</v>
          </cell>
          <cell r="B2058">
            <v>4</v>
          </cell>
          <cell r="C2058">
            <v>3</v>
          </cell>
          <cell r="D2058" t="str">
            <v>P</v>
          </cell>
          <cell r="E2058">
            <v>4</v>
          </cell>
          <cell r="F2058">
            <v>37706</v>
          </cell>
          <cell r="G2058">
            <v>0.308</v>
          </cell>
          <cell r="H2058">
            <v>0.35</v>
          </cell>
          <cell r="I2058" t="str">
            <v>8        120</v>
          </cell>
          <cell r="J2058">
            <v>0</v>
          </cell>
          <cell r="K2058">
            <v>0</v>
          </cell>
          <cell r="L2058">
            <v>2003</v>
          </cell>
          <cell r="M2058">
            <v>2.7915033733461265</v>
          </cell>
          <cell r="N2058" t="str">
            <v>NG43</v>
          </cell>
          <cell r="O2058">
            <v>59.02</v>
          </cell>
          <cell r="P2058">
            <v>2</v>
          </cell>
        </row>
        <row r="2059">
          <cell r="A2059" t="str">
            <v>ON</v>
          </cell>
          <cell r="B2059">
            <v>4</v>
          </cell>
          <cell r="C2059">
            <v>3</v>
          </cell>
          <cell r="D2059" t="str">
            <v>C</v>
          </cell>
          <cell r="E2059">
            <v>4.05</v>
          </cell>
          <cell r="F2059">
            <v>37706</v>
          </cell>
          <cell r="G2059">
            <v>0.39900000000000002</v>
          </cell>
          <cell r="H2059">
            <v>0.33</v>
          </cell>
          <cell r="I2059" t="str">
            <v>6          0</v>
          </cell>
          <cell r="J2059">
            <v>0</v>
          </cell>
          <cell r="K2059">
            <v>0</v>
          </cell>
          <cell r="L2059">
            <v>2003</v>
          </cell>
          <cell r="M2059" t="str">
            <v>No Trade</v>
          </cell>
          <cell r="N2059" t="str">
            <v>NG43</v>
          </cell>
          <cell r="O2059">
            <v>59.02</v>
          </cell>
          <cell r="P2059">
            <v>1</v>
          </cell>
        </row>
        <row r="2060">
          <cell r="A2060" t="str">
            <v>ON</v>
          </cell>
          <cell r="B2060">
            <v>4</v>
          </cell>
          <cell r="C2060">
            <v>3</v>
          </cell>
          <cell r="D2060" t="str">
            <v>P</v>
          </cell>
          <cell r="E2060">
            <v>4.05</v>
          </cell>
          <cell r="F2060">
            <v>37706</v>
          </cell>
          <cell r="G2060">
            <v>0.33400000000000002</v>
          </cell>
          <cell r="H2060">
            <v>0.38</v>
          </cell>
          <cell r="I2060" t="str">
            <v>7          0</v>
          </cell>
          <cell r="J2060">
            <v>0</v>
          </cell>
          <cell r="K2060">
            <v>0</v>
          </cell>
          <cell r="L2060">
            <v>2003</v>
          </cell>
          <cell r="M2060">
            <v>2.8229624825976263</v>
          </cell>
          <cell r="N2060" t="str">
            <v>NG43</v>
          </cell>
          <cell r="O2060">
            <v>59.02</v>
          </cell>
          <cell r="P2060">
            <v>2</v>
          </cell>
        </row>
        <row r="2061">
          <cell r="A2061" t="str">
            <v>ON</v>
          </cell>
          <cell r="B2061">
            <v>4</v>
          </cell>
          <cell r="C2061">
            <v>3</v>
          </cell>
          <cell r="D2061" t="str">
            <v>C</v>
          </cell>
          <cell r="E2061">
            <v>4.0999999999999996</v>
          </cell>
          <cell r="F2061">
            <v>37706</v>
          </cell>
          <cell r="G2061">
            <v>0.37</v>
          </cell>
          <cell r="H2061">
            <v>0.31</v>
          </cell>
          <cell r="I2061" t="str">
            <v>7          0</v>
          </cell>
          <cell r="J2061">
            <v>0</v>
          </cell>
          <cell r="K2061">
            <v>0</v>
          </cell>
          <cell r="L2061">
            <v>2003</v>
          </cell>
          <cell r="M2061" t="str">
            <v>No Trade</v>
          </cell>
          <cell r="N2061" t="str">
            <v>NG43</v>
          </cell>
          <cell r="O2061">
            <v>59.02</v>
          </cell>
          <cell r="P2061">
            <v>1</v>
          </cell>
        </row>
        <row r="2062">
          <cell r="A2062" t="str">
            <v>ON</v>
          </cell>
          <cell r="B2062">
            <v>4</v>
          </cell>
          <cell r="C2062">
            <v>3</v>
          </cell>
          <cell r="D2062" t="str">
            <v>P</v>
          </cell>
          <cell r="E2062">
            <v>4.0999999999999996</v>
          </cell>
          <cell r="F2062">
            <v>37706</v>
          </cell>
          <cell r="G2062">
            <v>0.35499999999999998</v>
          </cell>
          <cell r="H2062">
            <v>0.41</v>
          </cell>
          <cell r="I2062" t="str">
            <v>8          0</v>
          </cell>
          <cell r="J2062">
            <v>0</v>
          </cell>
          <cell r="K2062">
            <v>0</v>
          </cell>
          <cell r="L2062">
            <v>2003</v>
          </cell>
          <cell r="M2062">
            <v>2.843873625924783</v>
          </cell>
          <cell r="N2062" t="str">
            <v>NG43</v>
          </cell>
          <cell r="O2062">
            <v>59.02</v>
          </cell>
          <cell r="P2062">
            <v>2</v>
          </cell>
        </row>
        <row r="2063">
          <cell r="A2063" t="str">
            <v>ON</v>
          </cell>
          <cell r="B2063">
            <v>4</v>
          </cell>
          <cell r="C2063">
            <v>3</v>
          </cell>
          <cell r="D2063" t="str">
            <v>C</v>
          </cell>
          <cell r="E2063">
            <v>4.1500000000000004</v>
          </cell>
          <cell r="F2063">
            <v>37706</v>
          </cell>
          <cell r="G2063">
            <v>0.35499999999999998</v>
          </cell>
          <cell r="H2063">
            <v>0.28999999999999998</v>
          </cell>
          <cell r="I2063" t="str">
            <v>8          0</v>
          </cell>
          <cell r="J2063">
            <v>0</v>
          </cell>
          <cell r="K2063">
            <v>0</v>
          </cell>
          <cell r="L2063">
            <v>2003</v>
          </cell>
          <cell r="M2063" t="str">
            <v>No Trade</v>
          </cell>
          <cell r="N2063" t="str">
            <v>NG43</v>
          </cell>
          <cell r="O2063">
            <v>59.02</v>
          </cell>
          <cell r="P2063">
            <v>1</v>
          </cell>
        </row>
        <row r="2064">
          <cell r="A2064" t="str">
            <v>ON</v>
          </cell>
          <cell r="B2064">
            <v>4</v>
          </cell>
          <cell r="C2064">
            <v>3</v>
          </cell>
          <cell r="D2064" t="str">
            <v>C</v>
          </cell>
          <cell r="E2064">
            <v>4.2</v>
          </cell>
          <cell r="F2064">
            <v>37706</v>
          </cell>
          <cell r="G2064">
            <v>0.33600000000000002</v>
          </cell>
          <cell r="H2064">
            <v>0.28000000000000003</v>
          </cell>
          <cell r="I2064" t="str">
            <v>0          0</v>
          </cell>
          <cell r="J2064">
            <v>0</v>
          </cell>
          <cell r="K2064">
            <v>0</v>
          </cell>
          <cell r="L2064">
            <v>2003</v>
          </cell>
          <cell r="M2064" t="str">
            <v>No Trade</v>
          </cell>
          <cell r="N2064" t="str">
            <v>NG43</v>
          </cell>
          <cell r="O2064">
            <v>59.02</v>
          </cell>
          <cell r="P2064">
            <v>1</v>
          </cell>
        </row>
        <row r="2065">
          <cell r="A2065" t="str">
            <v>ON</v>
          </cell>
          <cell r="B2065">
            <v>4</v>
          </cell>
          <cell r="C2065">
            <v>3</v>
          </cell>
          <cell r="D2065" t="str">
            <v>C</v>
          </cell>
          <cell r="E2065">
            <v>4.25</v>
          </cell>
          <cell r="F2065">
            <v>37706</v>
          </cell>
          <cell r="G2065">
            <v>0.317</v>
          </cell>
          <cell r="H2065">
            <v>0.26</v>
          </cell>
          <cell r="I2065" t="str">
            <v>4          0</v>
          </cell>
          <cell r="J2065">
            <v>0</v>
          </cell>
          <cell r="K2065">
            <v>0</v>
          </cell>
          <cell r="L2065">
            <v>2003</v>
          </cell>
          <cell r="M2065" t="str">
            <v>No Trade</v>
          </cell>
          <cell r="N2065" t="str">
            <v>NG43</v>
          </cell>
          <cell r="O2065">
            <v>59.02</v>
          </cell>
          <cell r="P2065">
            <v>1</v>
          </cell>
        </row>
        <row r="2066">
          <cell r="A2066" t="str">
            <v>ON</v>
          </cell>
          <cell r="B2066">
            <v>4</v>
          </cell>
          <cell r="C2066">
            <v>3</v>
          </cell>
          <cell r="D2066" t="str">
            <v>C</v>
          </cell>
          <cell r="E2066">
            <v>4.3</v>
          </cell>
          <cell r="F2066">
            <v>37706</v>
          </cell>
          <cell r="G2066">
            <v>0.29899999999999999</v>
          </cell>
          <cell r="H2066">
            <v>0.24</v>
          </cell>
          <cell r="I2066" t="str">
            <v>8          0</v>
          </cell>
          <cell r="J2066">
            <v>0</v>
          </cell>
          <cell r="K2066">
            <v>0</v>
          </cell>
          <cell r="L2066">
            <v>2003</v>
          </cell>
          <cell r="M2066" t="str">
            <v>No Trade</v>
          </cell>
          <cell r="N2066" t="str">
            <v>NG43</v>
          </cell>
          <cell r="O2066">
            <v>59.02</v>
          </cell>
          <cell r="P2066">
            <v>1</v>
          </cell>
        </row>
        <row r="2067">
          <cell r="A2067" t="str">
            <v>ON</v>
          </cell>
          <cell r="B2067">
            <v>4</v>
          </cell>
          <cell r="C2067">
            <v>3</v>
          </cell>
          <cell r="D2067" t="str">
            <v>C</v>
          </cell>
          <cell r="E2067">
            <v>4.3499999999999996</v>
          </cell>
          <cell r="F2067">
            <v>37706</v>
          </cell>
          <cell r="G2067">
            <v>0.28100000000000003</v>
          </cell>
          <cell r="H2067">
            <v>0.23</v>
          </cell>
          <cell r="I2067" t="str">
            <v>3          0</v>
          </cell>
          <cell r="J2067">
            <v>0</v>
          </cell>
          <cell r="K2067">
            <v>0</v>
          </cell>
          <cell r="L2067">
            <v>2003</v>
          </cell>
          <cell r="M2067" t="str">
            <v>No Trade</v>
          </cell>
          <cell r="N2067" t="str">
            <v>NG43</v>
          </cell>
          <cell r="O2067">
            <v>59.02</v>
          </cell>
          <cell r="P2067">
            <v>1</v>
          </cell>
        </row>
        <row r="2068">
          <cell r="A2068" t="str">
            <v>ON</v>
          </cell>
          <cell r="B2068">
            <v>4</v>
          </cell>
          <cell r="C2068">
            <v>3</v>
          </cell>
          <cell r="D2068" t="str">
            <v>C</v>
          </cell>
          <cell r="E2068">
            <v>4.4000000000000004</v>
          </cell>
          <cell r="F2068">
            <v>37706</v>
          </cell>
          <cell r="G2068">
            <v>0</v>
          </cell>
          <cell r="H2068">
            <v>0</v>
          </cell>
          <cell r="I2068" t="str">
            <v>0          0</v>
          </cell>
          <cell r="J2068">
            <v>0</v>
          </cell>
          <cell r="K2068">
            <v>0</v>
          </cell>
          <cell r="L2068">
            <v>2003</v>
          </cell>
          <cell r="M2068" t="str">
            <v>No Trade</v>
          </cell>
          <cell r="N2068" t="str">
            <v/>
          </cell>
          <cell r="O2068" t="str">
            <v/>
          </cell>
          <cell r="P2068" t="str">
            <v/>
          </cell>
        </row>
        <row r="2069">
          <cell r="A2069" t="str">
            <v>ON</v>
          </cell>
          <cell r="B2069">
            <v>4</v>
          </cell>
          <cell r="C2069">
            <v>3</v>
          </cell>
          <cell r="D2069" t="str">
            <v>C</v>
          </cell>
          <cell r="E2069">
            <v>4.5</v>
          </cell>
          <cell r="F2069">
            <v>37706</v>
          </cell>
          <cell r="G2069">
            <v>0.23599999999999999</v>
          </cell>
          <cell r="H2069">
            <v>0.19</v>
          </cell>
          <cell r="I2069" t="str">
            <v>3          0</v>
          </cell>
          <cell r="J2069">
            <v>0</v>
          </cell>
          <cell r="K2069">
            <v>0</v>
          </cell>
          <cell r="L2069">
            <v>2003</v>
          </cell>
          <cell r="M2069" t="str">
            <v>No Trade</v>
          </cell>
          <cell r="N2069" t="str">
            <v>NG43</v>
          </cell>
          <cell r="O2069">
            <v>59.02</v>
          </cell>
          <cell r="P2069">
            <v>1</v>
          </cell>
        </row>
        <row r="2070">
          <cell r="A2070" t="str">
            <v>ON</v>
          </cell>
          <cell r="B2070">
            <v>4</v>
          </cell>
          <cell r="C2070">
            <v>3</v>
          </cell>
          <cell r="D2070" t="str">
            <v>P</v>
          </cell>
          <cell r="E2070">
            <v>4.5</v>
          </cell>
          <cell r="F2070">
            <v>37706</v>
          </cell>
          <cell r="G2070">
            <v>0</v>
          </cell>
          <cell r="H2070">
            <v>0</v>
          </cell>
          <cell r="I2070" t="str">
            <v>0          0</v>
          </cell>
          <cell r="J2070">
            <v>0</v>
          </cell>
          <cell r="K2070">
            <v>0</v>
          </cell>
          <cell r="L2070">
            <v>2003</v>
          </cell>
          <cell r="M2070" t="str">
            <v>No Trade</v>
          </cell>
          <cell r="N2070" t="str">
            <v/>
          </cell>
          <cell r="O2070" t="str">
            <v/>
          </cell>
          <cell r="P2070" t="str">
            <v/>
          </cell>
        </row>
        <row r="2071">
          <cell r="A2071" t="str">
            <v>ON</v>
          </cell>
          <cell r="B2071">
            <v>4</v>
          </cell>
          <cell r="C2071">
            <v>3</v>
          </cell>
          <cell r="D2071" t="str">
            <v>C</v>
          </cell>
          <cell r="E2071">
            <v>4.6500000000000004</v>
          </cell>
          <cell r="F2071">
            <v>37706</v>
          </cell>
          <cell r="G2071">
            <v>0.19700000000000001</v>
          </cell>
          <cell r="H2071">
            <v>0.16</v>
          </cell>
          <cell r="I2071" t="str">
            <v>1          0</v>
          </cell>
          <cell r="J2071">
            <v>0</v>
          </cell>
          <cell r="K2071">
            <v>0</v>
          </cell>
          <cell r="L2071">
            <v>2003</v>
          </cell>
          <cell r="M2071" t="str">
            <v>No Trade</v>
          </cell>
          <cell r="N2071" t="str">
            <v>NG43</v>
          </cell>
          <cell r="O2071">
            <v>59.02</v>
          </cell>
          <cell r="P2071">
            <v>1</v>
          </cell>
        </row>
        <row r="2072">
          <cell r="A2072" t="str">
            <v>ON</v>
          </cell>
          <cell r="B2072">
            <v>4</v>
          </cell>
          <cell r="C2072">
            <v>3</v>
          </cell>
          <cell r="D2072" t="str">
            <v>C</v>
          </cell>
          <cell r="E2072">
            <v>4.7</v>
          </cell>
          <cell r="F2072">
            <v>37706</v>
          </cell>
          <cell r="G2072">
            <v>0.186</v>
          </cell>
          <cell r="H2072">
            <v>0.15</v>
          </cell>
          <cell r="I2072" t="str">
            <v>2          0</v>
          </cell>
          <cell r="J2072">
            <v>0</v>
          </cell>
          <cell r="K2072">
            <v>0</v>
          </cell>
          <cell r="L2072">
            <v>2003</v>
          </cell>
          <cell r="M2072" t="str">
            <v>No Trade</v>
          </cell>
          <cell r="N2072" t="str">
            <v>NG43</v>
          </cell>
          <cell r="O2072">
            <v>59.02</v>
          </cell>
          <cell r="P2072">
            <v>1</v>
          </cell>
        </row>
        <row r="2073">
          <cell r="A2073" t="str">
            <v>ON</v>
          </cell>
          <cell r="B2073">
            <v>4</v>
          </cell>
          <cell r="C2073">
            <v>3</v>
          </cell>
          <cell r="D2073" t="str">
            <v>C</v>
          </cell>
          <cell r="E2073">
            <v>4.75</v>
          </cell>
          <cell r="F2073">
            <v>37706</v>
          </cell>
          <cell r="G2073">
            <v>0.17499999999999999</v>
          </cell>
          <cell r="H2073">
            <v>0.14000000000000001</v>
          </cell>
          <cell r="I2073" t="str">
            <v>3          0</v>
          </cell>
          <cell r="J2073">
            <v>0</v>
          </cell>
          <cell r="K2073">
            <v>0</v>
          </cell>
          <cell r="L2073">
            <v>2003</v>
          </cell>
          <cell r="M2073" t="str">
            <v>No Trade</v>
          </cell>
          <cell r="N2073" t="str">
            <v>NG43</v>
          </cell>
          <cell r="O2073">
            <v>59.02</v>
          </cell>
          <cell r="P2073">
            <v>1</v>
          </cell>
        </row>
        <row r="2074">
          <cell r="A2074" t="str">
            <v>ON</v>
          </cell>
          <cell r="B2074">
            <v>4</v>
          </cell>
          <cell r="C2074">
            <v>3</v>
          </cell>
          <cell r="D2074" t="str">
            <v>C</v>
          </cell>
          <cell r="E2074">
            <v>4.8</v>
          </cell>
          <cell r="F2074">
            <v>37706</v>
          </cell>
          <cell r="G2074">
            <v>0.16600000000000001</v>
          </cell>
          <cell r="H2074">
            <v>0.13</v>
          </cell>
          <cell r="I2074" t="str">
            <v>4          0</v>
          </cell>
          <cell r="J2074">
            <v>0</v>
          </cell>
          <cell r="K2074">
            <v>0</v>
          </cell>
          <cell r="L2074">
            <v>2003</v>
          </cell>
          <cell r="M2074" t="str">
            <v>No Trade</v>
          </cell>
          <cell r="N2074" t="str">
            <v>NG43</v>
          </cell>
          <cell r="O2074">
            <v>59.02</v>
          </cell>
          <cell r="P2074">
            <v>1</v>
          </cell>
        </row>
        <row r="2075">
          <cell r="A2075" t="str">
            <v>ON</v>
          </cell>
          <cell r="B2075">
            <v>4</v>
          </cell>
          <cell r="C2075">
            <v>3</v>
          </cell>
          <cell r="D2075" t="str">
            <v>C</v>
          </cell>
          <cell r="E2075">
            <v>4.8499999999999996</v>
          </cell>
          <cell r="F2075">
            <v>37706</v>
          </cell>
          <cell r="G2075">
            <v>0.156</v>
          </cell>
          <cell r="H2075">
            <v>0.12</v>
          </cell>
          <cell r="I2075" t="str">
            <v>6          0</v>
          </cell>
          <cell r="J2075">
            <v>0</v>
          </cell>
          <cell r="K2075">
            <v>0</v>
          </cell>
          <cell r="L2075">
            <v>2003</v>
          </cell>
          <cell r="M2075" t="str">
            <v>No Trade</v>
          </cell>
          <cell r="N2075" t="str">
            <v>NG43</v>
          </cell>
          <cell r="O2075">
            <v>59.02</v>
          </cell>
          <cell r="P2075">
            <v>1</v>
          </cell>
        </row>
        <row r="2076">
          <cell r="A2076" t="str">
            <v>ON</v>
          </cell>
          <cell r="B2076">
            <v>4</v>
          </cell>
          <cell r="C2076">
            <v>3</v>
          </cell>
          <cell r="D2076" t="str">
            <v>C</v>
          </cell>
          <cell r="E2076">
            <v>4.9000000000000004</v>
          </cell>
          <cell r="F2076">
            <v>37706</v>
          </cell>
          <cell r="G2076">
            <v>0.14699999999999999</v>
          </cell>
          <cell r="H2076">
            <v>0.11</v>
          </cell>
          <cell r="I2076" t="str">
            <v>9          0</v>
          </cell>
          <cell r="J2076">
            <v>0</v>
          </cell>
          <cell r="K2076">
            <v>0</v>
          </cell>
          <cell r="L2076">
            <v>2003</v>
          </cell>
          <cell r="M2076" t="str">
            <v>No Trade</v>
          </cell>
          <cell r="N2076" t="str">
            <v>NG43</v>
          </cell>
          <cell r="O2076">
            <v>59.02</v>
          </cell>
          <cell r="P2076">
            <v>1</v>
          </cell>
        </row>
        <row r="2077">
          <cell r="A2077" t="str">
            <v>ON</v>
          </cell>
          <cell r="B2077">
            <v>4</v>
          </cell>
          <cell r="C2077">
            <v>3</v>
          </cell>
          <cell r="D2077" t="str">
            <v>C</v>
          </cell>
          <cell r="E2077">
            <v>4.95</v>
          </cell>
          <cell r="F2077">
            <v>37706</v>
          </cell>
          <cell r="G2077">
            <v>0.13900000000000001</v>
          </cell>
          <cell r="H2077">
            <v>0.11</v>
          </cell>
          <cell r="I2077" t="str">
            <v>2          0</v>
          </cell>
          <cell r="J2077">
            <v>0</v>
          </cell>
          <cell r="K2077">
            <v>0</v>
          </cell>
          <cell r="L2077">
            <v>2003</v>
          </cell>
          <cell r="M2077" t="str">
            <v>No Trade</v>
          </cell>
          <cell r="N2077" t="str">
            <v>NG43</v>
          </cell>
          <cell r="O2077">
            <v>59.02</v>
          </cell>
          <cell r="P2077">
            <v>1</v>
          </cell>
        </row>
        <row r="2078">
          <cell r="A2078" t="str">
            <v>ON</v>
          </cell>
          <cell r="B2078">
            <v>4</v>
          </cell>
          <cell r="C2078">
            <v>3</v>
          </cell>
          <cell r="D2078" t="str">
            <v>C</v>
          </cell>
          <cell r="E2078">
            <v>5</v>
          </cell>
          <cell r="F2078">
            <v>37706</v>
          </cell>
          <cell r="G2078">
            <v>0.13100000000000001</v>
          </cell>
          <cell r="H2078">
            <v>0.1</v>
          </cell>
          <cell r="I2078" t="str">
            <v>6        100</v>
          </cell>
          <cell r="J2078">
            <v>0.115</v>
          </cell>
          <cell r="K2078">
            <v>0.11</v>
          </cell>
          <cell r="L2078">
            <v>2003</v>
          </cell>
          <cell r="M2078" t="str">
            <v>No Trade</v>
          </cell>
          <cell r="N2078" t="str">
            <v>NG43</v>
          </cell>
          <cell r="O2078">
            <v>59.02</v>
          </cell>
          <cell r="P2078">
            <v>1</v>
          </cell>
        </row>
        <row r="2079">
          <cell r="A2079" t="str">
            <v>ON</v>
          </cell>
          <cell r="B2079">
            <v>4</v>
          </cell>
          <cell r="C2079">
            <v>3</v>
          </cell>
          <cell r="D2079" t="str">
            <v>C</v>
          </cell>
          <cell r="E2079">
            <v>5.05</v>
          </cell>
          <cell r="F2079">
            <v>37706</v>
          </cell>
          <cell r="G2079">
            <v>0.124</v>
          </cell>
          <cell r="H2079">
            <v>0.1</v>
          </cell>
          <cell r="I2079" t="str">
            <v>0          0</v>
          </cell>
          <cell r="J2079">
            <v>0</v>
          </cell>
          <cell r="K2079">
            <v>0</v>
          </cell>
          <cell r="L2079">
            <v>2003</v>
          </cell>
          <cell r="M2079" t="str">
            <v>No Trade</v>
          </cell>
          <cell r="N2079" t="str">
            <v>NG43</v>
          </cell>
          <cell r="O2079">
            <v>59.02</v>
          </cell>
          <cell r="P2079">
            <v>1</v>
          </cell>
        </row>
        <row r="2080">
          <cell r="A2080" t="str">
            <v>ON</v>
          </cell>
          <cell r="B2080">
            <v>4</v>
          </cell>
          <cell r="C2080">
            <v>3</v>
          </cell>
          <cell r="D2080" t="str">
            <v>C</v>
          </cell>
          <cell r="E2080">
            <v>5.0999999999999996</v>
          </cell>
          <cell r="F2080">
            <v>37706</v>
          </cell>
          <cell r="G2080">
            <v>0.11700000000000001</v>
          </cell>
          <cell r="H2080">
            <v>0.09</v>
          </cell>
          <cell r="I2080" t="str">
            <v>4          0</v>
          </cell>
          <cell r="J2080">
            <v>0</v>
          </cell>
          <cell r="K2080">
            <v>0</v>
          </cell>
          <cell r="L2080">
            <v>2003</v>
          </cell>
          <cell r="M2080" t="str">
            <v>No Trade</v>
          </cell>
          <cell r="N2080" t="str">
            <v>NG43</v>
          </cell>
          <cell r="O2080">
            <v>59.02</v>
          </cell>
          <cell r="P2080">
            <v>1</v>
          </cell>
        </row>
        <row r="2081">
          <cell r="A2081" t="str">
            <v>ON</v>
          </cell>
          <cell r="B2081">
            <v>4</v>
          </cell>
          <cell r="C2081">
            <v>3</v>
          </cell>
          <cell r="D2081" t="str">
            <v>C</v>
          </cell>
          <cell r="E2081">
            <v>5.15</v>
          </cell>
          <cell r="F2081">
            <v>37706</v>
          </cell>
          <cell r="G2081">
            <v>0.111</v>
          </cell>
          <cell r="H2081">
            <v>0.08</v>
          </cell>
          <cell r="I2081" t="str">
            <v>8          0</v>
          </cell>
          <cell r="J2081">
            <v>0</v>
          </cell>
          <cell r="K2081">
            <v>0</v>
          </cell>
          <cell r="L2081">
            <v>2003</v>
          </cell>
          <cell r="M2081" t="str">
            <v>No Trade</v>
          </cell>
          <cell r="N2081" t="str">
            <v>NG43</v>
          </cell>
          <cell r="O2081">
            <v>59.02</v>
          </cell>
          <cell r="P2081">
            <v>1</v>
          </cell>
        </row>
        <row r="2082">
          <cell r="A2082" t="str">
            <v>ON</v>
          </cell>
          <cell r="B2082">
            <v>4</v>
          </cell>
          <cell r="C2082">
            <v>3</v>
          </cell>
          <cell r="D2082" t="str">
            <v>C</v>
          </cell>
          <cell r="E2082">
            <v>5.2</v>
          </cell>
          <cell r="F2082">
            <v>37706</v>
          </cell>
          <cell r="G2082">
            <v>0.104</v>
          </cell>
          <cell r="H2082">
            <v>0.08</v>
          </cell>
          <cell r="I2082" t="str">
            <v>3          0</v>
          </cell>
          <cell r="J2082">
            <v>0</v>
          </cell>
          <cell r="K2082">
            <v>0</v>
          </cell>
          <cell r="L2082">
            <v>2003</v>
          </cell>
          <cell r="M2082" t="str">
            <v>No Trade</v>
          </cell>
          <cell r="N2082" t="str">
            <v>NG43</v>
          </cell>
          <cell r="O2082">
            <v>59.02</v>
          </cell>
          <cell r="P2082">
            <v>1</v>
          </cell>
        </row>
        <row r="2083">
          <cell r="A2083" t="str">
            <v>ON</v>
          </cell>
          <cell r="B2083">
            <v>4</v>
          </cell>
          <cell r="C2083">
            <v>3</v>
          </cell>
          <cell r="D2083" t="str">
            <v>C</v>
          </cell>
          <cell r="E2083">
            <v>5.25</v>
          </cell>
          <cell r="F2083">
            <v>37706</v>
          </cell>
          <cell r="G2083">
            <v>9.9000000000000005E-2</v>
          </cell>
          <cell r="H2083">
            <v>7.0000000000000007E-2</v>
          </cell>
          <cell r="I2083" t="str">
            <v>9          0</v>
          </cell>
          <cell r="J2083">
            <v>0</v>
          </cell>
          <cell r="K2083">
            <v>0</v>
          </cell>
          <cell r="L2083">
            <v>2003</v>
          </cell>
          <cell r="M2083" t="str">
            <v>No Trade</v>
          </cell>
          <cell r="N2083" t="str">
            <v>NG43</v>
          </cell>
          <cell r="O2083">
            <v>59.02</v>
          </cell>
          <cell r="P2083">
            <v>1</v>
          </cell>
        </row>
        <row r="2084">
          <cell r="A2084" t="str">
            <v>ON</v>
          </cell>
          <cell r="B2084">
            <v>4</v>
          </cell>
          <cell r="C2084">
            <v>3</v>
          </cell>
          <cell r="D2084" t="str">
            <v>C</v>
          </cell>
          <cell r="E2084">
            <v>5.3</v>
          </cell>
          <cell r="F2084">
            <v>37706</v>
          </cell>
          <cell r="G2084">
            <v>9.2999999999999999E-2</v>
          </cell>
          <cell r="H2084">
            <v>7.0000000000000007E-2</v>
          </cell>
          <cell r="I2084" t="str">
            <v>4          0</v>
          </cell>
          <cell r="J2084">
            <v>0</v>
          </cell>
          <cell r="K2084">
            <v>0</v>
          </cell>
          <cell r="L2084">
            <v>2003</v>
          </cell>
          <cell r="M2084" t="str">
            <v>No Trade</v>
          </cell>
          <cell r="N2084" t="str">
            <v>NG43</v>
          </cell>
          <cell r="O2084">
            <v>59.02</v>
          </cell>
          <cell r="P2084">
            <v>1</v>
          </cell>
        </row>
        <row r="2085">
          <cell r="A2085" t="str">
            <v>ON</v>
          </cell>
          <cell r="B2085">
            <v>4</v>
          </cell>
          <cell r="C2085">
            <v>3</v>
          </cell>
          <cell r="D2085" t="str">
            <v>C</v>
          </cell>
          <cell r="E2085">
            <v>5.35</v>
          </cell>
          <cell r="F2085">
            <v>37706</v>
          </cell>
          <cell r="G2085">
            <v>8.7999999999999995E-2</v>
          </cell>
          <cell r="H2085">
            <v>7.0000000000000007E-2</v>
          </cell>
          <cell r="I2085" t="str">
            <v>0          0</v>
          </cell>
          <cell r="J2085">
            <v>0</v>
          </cell>
          <cell r="K2085">
            <v>0</v>
          </cell>
          <cell r="L2085">
            <v>2003</v>
          </cell>
          <cell r="M2085" t="str">
            <v>No Trade</v>
          </cell>
          <cell r="N2085" t="str">
            <v>NG43</v>
          </cell>
          <cell r="O2085">
            <v>59.02</v>
          </cell>
          <cell r="P2085">
            <v>1</v>
          </cell>
        </row>
        <row r="2086">
          <cell r="A2086" t="str">
            <v>ON</v>
          </cell>
          <cell r="B2086">
            <v>4</v>
          </cell>
          <cell r="C2086">
            <v>3</v>
          </cell>
          <cell r="D2086" t="str">
            <v>C</v>
          </cell>
          <cell r="E2086">
            <v>5.4</v>
          </cell>
          <cell r="F2086">
            <v>37706</v>
          </cell>
          <cell r="G2086">
            <v>8.3000000000000004E-2</v>
          </cell>
          <cell r="H2086">
            <v>0.06</v>
          </cell>
          <cell r="I2086" t="str">
            <v>6          0</v>
          </cell>
          <cell r="J2086">
            <v>0</v>
          </cell>
          <cell r="K2086">
            <v>0</v>
          </cell>
          <cell r="L2086">
            <v>2003</v>
          </cell>
          <cell r="M2086" t="str">
            <v>No Trade</v>
          </cell>
          <cell r="N2086" t="str">
            <v>NG43</v>
          </cell>
          <cell r="O2086">
            <v>59.02</v>
          </cell>
          <cell r="P2086">
            <v>1</v>
          </cell>
        </row>
        <row r="2087">
          <cell r="A2087" t="str">
            <v>ON</v>
          </cell>
          <cell r="B2087">
            <v>4</v>
          </cell>
          <cell r="C2087">
            <v>3</v>
          </cell>
          <cell r="D2087" t="str">
            <v>C</v>
          </cell>
          <cell r="E2087">
            <v>5.45</v>
          </cell>
          <cell r="F2087">
            <v>37706</v>
          </cell>
          <cell r="G2087">
            <v>7.9000000000000001E-2</v>
          </cell>
          <cell r="H2087">
            <v>0.06</v>
          </cell>
          <cell r="I2087" t="str">
            <v>3          0</v>
          </cell>
          <cell r="J2087">
            <v>0</v>
          </cell>
          <cell r="K2087">
            <v>0</v>
          </cell>
          <cell r="L2087">
            <v>2003</v>
          </cell>
          <cell r="M2087" t="str">
            <v>No Trade</v>
          </cell>
          <cell r="N2087" t="str">
            <v>NG43</v>
          </cell>
          <cell r="O2087">
            <v>59.02</v>
          </cell>
          <cell r="P2087">
            <v>1</v>
          </cell>
        </row>
        <row r="2088">
          <cell r="A2088" t="str">
            <v>ON</v>
          </cell>
          <cell r="B2088">
            <v>4</v>
          </cell>
          <cell r="C2088">
            <v>3</v>
          </cell>
          <cell r="D2088" t="str">
            <v>C</v>
          </cell>
          <cell r="E2088">
            <v>5.5</v>
          </cell>
          <cell r="F2088">
            <v>37706</v>
          </cell>
          <cell r="G2088">
            <v>7.4999999999999997E-2</v>
          </cell>
          <cell r="H2088">
            <v>0.05</v>
          </cell>
          <cell r="I2088" t="str">
            <v>9      1,450</v>
          </cell>
          <cell r="J2088">
            <v>0</v>
          </cell>
          <cell r="K2088">
            <v>0</v>
          </cell>
          <cell r="L2088">
            <v>2003</v>
          </cell>
          <cell r="M2088" t="str">
            <v>No Trade</v>
          </cell>
          <cell r="N2088" t="str">
            <v>NG43</v>
          </cell>
          <cell r="O2088">
            <v>59.02</v>
          </cell>
          <cell r="P2088">
            <v>1</v>
          </cell>
        </row>
        <row r="2089">
          <cell r="A2089" t="str">
            <v>ON</v>
          </cell>
          <cell r="B2089">
            <v>4</v>
          </cell>
          <cell r="C2089">
            <v>3</v>
          </cell>
          <cell r="D2089" t="str">
            <v>P</v>
          </cell>
          <cell r="E2089">
            <v>5.5</v>
          </cell>
          <cell r="F2089">
            <v>37706</v>
          </cell>
          <cell r="G2089">
            <v>0</v>
          </cell>
          <cell r="H2089">
            <v>0</v>
          </cell>
          <cell r="I2089" t="str">
            <v>0          0</v>
          </cell>
          <cell r="J2089">
            <v>0</v>
          </cell>
          <cell r="K2089">
            <v>0</v>
          </cell>
          <cell r="L2089">
            <v>2003</v>
          </cell>
          <cell r="M2089" t="str">
            <v>No Trade</v>
          </cell>
          <cell r="N2089" t="str">
            <v/>
          </cell>
          <cell r="O2089" t="str">
            <v/>
          </cell>
          <cell r="P2089" t="str">
            <v/>
          </cell>
        </row>
        <row r="2090">
          <cell r="A2090" t="str">
            <v>ON</v>
          </cell>
          <cell r="B2090">
            <v>4</v>
          </cell>
          <cell r="C2090">
            <v>3</v>
          </cell>
          <cell r="D2090" t="str">
            <v>C</v>
          </cell>
          <cell r="E2090">
            <v>5.6</v>
          </cell>
          <cell r="F2090">
            <v>37706</v>
          </cell>
          <cell r="G2090">
            <v>6.7000000000000004E-2</v>
          </cell>
          <cell r="H2090">
            <v>0.05</v>
          </cell>
          <cell r="I2090" t="str">
            <v>3          0</v>
          </cell>
          <cell r="J2090">
            <v>0</v>
          </cell>
          <cell r="K2090">
            <v>0</v>
          </cell>
          <cell r="L2090">
            <v>2003</v>
          </cell>
          <cell r="M2090" t="str">
            <v>No Trade</v>
          </cell>
          <cell r="N2090" t="str">
            <v>NG43</v>
          </cell>
          <cell r="O2090">
            <v>59.02</v>
          </cell>
          <cell r="P2090">
            <v>1</v>
          </cell>
        </row>
        <row r="2091">
          <cell r="A2091" t="str">
            <v>ON</v>
          </cell>
          <cell r="B2091">
            <v>4</v>
          </cell>
          <cell r="C2091">
            <v>3</v>
          </cell>
          <cell r="D2091" t="str">
            <v>P</v>
          </cell>
          <cell r="E2091">
            <v>5.6</v>
          </cell>
          <cell r="F2091">
            <v>37706</v>
          </cell>
          <cell r="G2091">
            <v>0</v>
          </cell>
          <cell r="H2091">
            <v>0</v>
          </cell>
          <cell r="I2091" t="str">
            <v>0          0</v>
          </cell>
          <cell r="J2091">
            <v>0</v>
          </cell>
          <cell r="K2091">
            <v>0</v>
          </cell>
          <cell r="L2091">
            <v>2003</v>
          </cell>
          <cell r="M2091" t="str">
            <v>No Trade</v>
          </cell>
          <cell r="N2091" t="str">
            <v/>
          </cell>
          <cell r="O2091" t="str">
            <v/>
          </cell>
          <cell r="P2091" t="str">
            <v/>
          </cell>
        </row>
        <row r="2092">
          <cell r="A2092" t="str">
            <v>ON</v>
          </cell>
          <cell r="B2092">
            <v>4</v>
          </cell>
          <cell r="C2092">
            <v>3</v>
          </cell>
          <cell r="D2092" t="str">
            <v>C</v>
          </cell>
          <cell r="E2092">
            <v>5.7</v>
          </cell>
          <cell r="F2092">
            <v>37706</v>
          </cell>
          <cell r="G2092">
            <v>0.06</v>
          </cell>
          <cell r="H2092">
            <v>0.04</v>
          </cell>
          <cell r="I2092" t="str">
            <v>8          0</v>
          </cell>
          <cell r="J2092">
            <v>0</v>
          </cell>
          <cell r="K2092">
            <v>0</v>
          </cell>
          <cell r="L2092">
            <v>2003</v>
          </cell>
          <cell r="M2092" t="str">
            <v>No Trade</v>
          </cell>
          <cell r="N2092" t="str">
            <v>NG43</v>
          </cell>
          <cell r="O2092">
            <v>59.02</v>
          </cell>
          <cell r="P2092">
            <v>1</v>
          </cell>
        </row>
        <row r="2093">
          <cell r="A2093" t="str">
            <v>ON</v>
          </cell>
          <cell r="B2093">
            <v>4</v>
          </cell>
          <cell r="C2093">
            <v>3</v>
          </cell>
          <cell r="D2093" t="str">
            <v>C</v>
          </cell>
          <cell r="E2093">
            <v>5.8</v>
          </cell>
          <cell r="F2093">
            <v>37706</v>
          </cell>
          <cell r="G2093">
            <v>5.3999999999999999E-2</v>
          </cell>
          <cell r="H2093">
            <v>0.04</v>
          </cell>
          <cell r="I2093" t="str">
            <v>3          0</v>
          </cell>
          <cell r="J2093">
            <v>0</v>
          </cell>
          <cell r="K2093">
            <v>0</v>
          </cell>
          <cell r="L2093">
            <v>2003</v>
          </cell>
          <cell r="M2093" t="str">
            <v>No Trade</v>
          </cell>
          <cell r="N2093" t="str">
            <v>NG43</v>
          </cell>
          <cell r="O2093">
            <v>59.02</v>
          </cell>
          <cell r="P2093">
            <v>1</v>
          </cell>
        </row>
        <row r="2094">
          <cell r="A2094" t="str">
            <v>ON</v>
          </cell>
          <cell r="B2094">
            <v>4</v>
          </cell>
          <cell r="C2094">
            <v>3</v>
          </cell>
          <cell r="D2094" t="str">
            <v>P</v>
          </cell>
          <cell r="E2094">
            <v>5.8</v>
          </cell>
          <cell r="F2094">
            <v>37706</v>
          </cell>
          <cell r="G2094">
            <v>5.2999999999999999E-2</v>
          </cell>
          <cell r="H2094">
            <v>0.05</v>
          </cell>
          <cell r="I2094" t="str">
            <v>3          0</v>
          </cell>
          <cell r="J2094">
            <v>0</v>
          </cell>
          <cell r="K2094">
            <v>0</v>
          </cell>
          <cell r="L2094">
            <v>2003</v>
          </cell>
          <cell r="M2094">
            <v>1.7929035675998215</v>
          </cell>
          <cell r="N2094" t="str">
            <v>NG43</v>
          </cell>
          <cell r="O2094">
            <v>59.02</v>
          </cell>
          <cell r="P2094">
            <v>2</v>
          </cell>
        </row>
        <row r="2095">
          <cell r="A2095" t="str">
            <v>ON</v>
          </cell>
          <cell r="B2095">
            <v>4</v>
          </cell>
          <cell r="C2095">
            <v>3</v>
          </cell>
          <cell r="D2095" t="str">
            <v>C</v>
          </cell>
          <cell r="E2095">
            <v>5.9</v>
          </cell>
          <cell r="F2095">
            <v>37706</v>
          </cell>
          <cell r="G2095">
            <v>4.9000000000000002E-2</v>
          </cell>
          <cell r="H2095">
            <v>0.03</v>
          </cell>
          <cell r="I2095" t="str">
            <v>8          0</v>
          </cell>
          <cell r="J2095">
            <v>0</v>
          </cell>
          <cell r="K2095">
            <v>0</v>
          </cell>
          <cell r="L2095">
            <v>2003</v>
          </cell>
          <cell r="M2095" t="str">
            <v>No Trade</v>
          </cell>
          <cell r="N2095" t="str">
            <v>NG43</v>
          </cell>
          <cell r="O2095">
            <v>59.02</v>
          </cell>
          <cell r="P2095">
            <v>1</v>
          </cell>
        </row>
        <row r="2096">
          <cell r="A2096" t="str">
            <v>ON</v>
          </cell>
          <cell r="B2096">
            <v>4</v>
          </cell>
          <cell r="C2096">
            <v>3</v>
          </cell>
          <cell r="D2096" t="str">
            <v>P</v>
          </cell>
          <cell r="E2096">
            <v>5.9</v>
          </cell>
          <cell r="F2096">
            <v>37706</v>
          </cell>
          <cell r="G2096">
            <v>0</v>
          </cell>
          <cell r="H2096">
            <v>0</v>
          </cell>
          <cell r="I2096" t="str">
            <v>0          0</v>
          </cell>
          <cell r="J2096">
            <v>0</v>
          </cell>
          <cell r="K2096">
            <v>0</v>
          </cell>
          <cell r="L2096">
            <v>2003</v>
          </cell>
          <cell r="M2096" t="str">
            <v>No Trade</v>
          </cell>
          <cell r="N2096" t="str">
            <v/>
          </cell>
          <cell r="O2096" t="str">
            <v/>
          </cell>
          <cell r="P2096" t="str">
            <v/>
          </cell>
        </row>
        <row r="2097">
          <cell r="A2097" t="str">
            <v>ON</v>
          </cell>
          <cell r="B2097">
            <v>4</v>
          </cell>
          <cell r="C2097">
            <v>3</v>
          </cell>
          <cell r="D2097" t="str">
            <v>C</v>
          </cell>
          <cell r="E2097">
            <v>5.95</v>
          </cell>
          <cell r="F2097">
            <v>37706</v>
          </cell>
          <cell r="G2097">
            <v>4.5999999999999999E-2</v>
          </cell>
          <cell r="H2097">
            <v>0.03</v>
          </cell>
          <cell r="I2097" t="str">
            <v>6          0</v>
          </cell>
          <cell r="J2097">
            <v>0</v>
          </cell>
          <cell r="K2097">
            <v>0</v>
          </cell>
          <cell r="L2097">
            <v>2003</v>
          </cell>
          <cell r="M2097" t="str">
            <v>No Trade</v>
          </cell>
          <cell r="N2097" t="str">
            <v>NG43</v>
          </cell>
          <cell r="O2097">
            <v>59.02</v>
          </cell>
          <cell r="P2097">
            <v>1</v>
          </cell>
        </row>
        <row r="2098">
          <cell r="A2098" t="str">
            <v>ON</v>
          </cell>
          <cell r="B2098">
            <v>4</v>
          </cell>
          <cell r="C2098">
            <v>3</v>
          </cell>
          <cell r="D2098" t="str">
            <v>P</v>
          </cell>
          <cell r="E2098">
            <v>5.95</v>
          </cell>
          <cell r="F2098">
            <v>37706</v>
          </cell>
          <cell r="G2098">
            <v>0</v>
          </cell>
          <cell r="H2098">
            <v>0</v>
          </cell>
          <cell r="I2098" t="str">
            <v>0          0</v>
          </cell>
          <cell r="J2098">
            <v>0</v>
          </cell>
          <cell r="K2098">
            <v>0</v>
          </cell>
          <cell r="L2098">
            <v>2003</v>
          </cell>
          <cell r="M2098" t="str">
            <v>No Trade</v>
          </cell>
          <cell r="N2098" t="str">
            <v/>
          </cell>
          <cell r="O2098" t="str">
            <v/>
          </cell>
          <cell r="P2098" t="str">
            <v/>
          </cell>
        </row>
        <row r="2099">
          <cell r="A2099" t="str">
            <v>ON</v>
          </cell>
          <cell r="B2099">
            <v>4</v>
          </cell>
          <cell r="C2099">
            <v>3</v>
          </cell>
          <cell r="D2099" t="str">
            <v>C</v>
          </cell>
          <cell r="E2099">
            <v>6</v>
          </cell>
          <cell r="F2099">
            <v>37706</v>
          </cell>
          <cell r="G2099">
            <v>4.4999999999999998E-2</v>
          </cell>
          <cell r="H2099">
            <v>0.03</v>
          </cell>
          <cell r="I2099" t="str">
            <v>5      2,108</v>
          </cell>
          <cell r="J2099">
            <v>3.5999999999999997E-2</v>
          </cell>
          <cell r="K2099">
            <v>3.5000000000000003E-2</v>
          </cell>
          <cell r="L2099">
            <v>2003</v>
          </cell>
          <cell r="M2099" t="str">
            <v>No Trade</v>
          </cell>
          <cell r="N2099" t="str">
            <v>NG43</v>
          </cell>
          <cell r="O2099">
            <v>59.02</v>
          </cell>
          <cell r="P2099">
            <v>1</v>
          </cell>
        </row>
        <row r="2100">
          <cell r="A2100" t="str">
            <v>ON</v>
          </cell>
          <cell r="B2100">
            <v>4</v>
          </cell>
          <cell r="C2100">
            <v>3</v>
          </cell>
          <cell r="D2100" t="str">
            <v>P</v>
          </cell>
          <cell r="E2100">
            <v>6</v>
          </cell>
          <cell r="F2100">
            <v>37706</v>
          </cell>
          <cell r="G2100">
            <v>0</v>
          </cell>
          <cell r="H2100">
            <v>0</v>
          </cell>
          <cell r="I2100" t="str">
            <v>0          0</v>
          </cell>
          <cell r="J2100">
            <v>0</v>
          </cell>
          <cell r="K2100">
            <v>0</v>
          </cell>
          <cell r="L2100">
            <v>2003</v>
          </cell>
          <cell r="M2100" t="str">
            <v>No Trade</v>
          </cell>
          <cell r="N2100" t="str">
            <v/>
          </cell>
          <cell r="O2100" t="str">
            <v/>
          </cell>
          <cell r="P2100" t="str">
            <v/>
          </cell>
        </row>
        <row r="2101">
          <cell r="A2101" t="str">
            <v>ON</v>
          </cell>
          <cell r="B2101">
            <v>4</v>
          </cell>
          <cell r="C2101">
            <v>3</v>
          </cell>
          <cell r="D2101" t="str">
            <v>C</v>
          </cell>
          <cell r="E2101">
            <v>6.1</v>
          </cell>
          <cell r="F2101">
            <v>37706</v>
          </cell>
          <cell r="G2101">
            <v>0.04</v>
          </cell>
          <cell r="H2101">
            <v>0.03</v>
          </cell>
          <cell r="I2101" t="str">
            <v>1          0</v>
          </cell>
          <cell r="J2101">
            <v>0</v>
          </cell>
          <cell r="K2101">
            <v>0</v>
          </cell>
          <cell r="L2101">
            <v>2003</v>
          </cell>
          <cell r="M2101" t="str">
            <v>No Trade</v>
          </cell>
          <cell r="N2101" t="str">
            <v>NG43</v>
          </cell>
          <cell r="O2101">
            <v>59.02</v>
          </cell>
          <cell r="P2101">
            <v>1</v>
          </cell>
        </row>
        <row r="2102">
          <cell r="A2102" t="str">
            <v>ON</v>
          </cell>
          <cell r="B2102">
            <v>4</v>
          </cell>
          <cell r="C2102">
            <v>3</v>
          </cell>
          <cell r="D2102" t="str">
            <v>P</v>
          </cell>
          <cell r="E2102">
            <v>6.1</v>
          </cell>
          <cell r="F2102">
            <v>37706</v>
          </cell>
          <cell r="G2102">
            <v>0</v>
          </cell>
          <cell r="H2102">
            <v>0</v>
          </cell>
          <cell r="I2102" t="str">
            <v>0          0</v>
          </cell>
          <cell r="J2102">
            <v>0</v>
          </cell>
          <cell r="K2102">
            <v>0</v>
          </cell>
          <cell r="L2102">
            <v>2003</v>
          </cell>
          <cell r="M2102" t="str">
            <v>No Trade</v>
          </cell>
          <cell r="N2102" t="str">
            <v/>
          </cell>
          <cell r="O2102" t="str">
            <v/>
          </cell>
          <cell r="P2102" t="str">
            <v/>
          </cell>
        </row>
        <row r="2103">
          <cell r="A2103" t="str">
            <v>ON</v>
          </cell>
          <cell r="B2103">
            <v>4</v>
          </cell>
          <cell r="C2103">
            <v>3</v>
          </cell>
          <cell r="D2103" t="str">
            <v>C</v>
          </cell>
          <cell r="E2103">
            <v>6.15</v>
          </cell>
          <cell r="F2103">
            <v>37706</v>
          </cell>
          <cell r="G2103">
            <v>3.7999999999999999E-2</v>
          </cell>
          <cell r="H2103">
            <v>0.03</v>
          </cell>
          <cell r="I2103" t="str">
            <v>0          0</v>
          </cell>
          <cell r="J2103">
            <v>0</v>
          </cell>
          <cell r="K2103">
            <v>0</v>
          </cell>
          <cell r="L2103">
            <v>2003</v>
          </cell>
          <cell r="M2103" t="str">
            <v>No Trade</v>
          </cell>
          <cell r="N2103" t="str">
            <v>NG43</v>
          </cell>
          <cell r="O2103">
            <v>59.02</v>
          </cell>
          <cell r="P2103">
            <v>1</v>
          </cell>
        </row>
        <row r="2104">
          <cell r="A2104" t="str">
            <v>ON</v>
          </cell>
          <cell r="B2104">
            <v>4</v>
          </cell>
          <cell r="C2104">
            <v>3</v>
          </cell>
          <cell r="D2104" t="str">
            <v>C</v>
          </cell>
          <cell r="E2104">
            <v>6.2</v>
          </cell>
          <cell r="F2104">
            <v>37706</v>
          </cell>
          <cell r="G2104">
            <v>3.5999999999999997E-2</v>
          </cell>
          <cell r="H2104">
            <v>0.02</v>
          </cell>
          <cell r="I2104" t="str">
            <v>8          0</v>
          </cell>
          <cell r="J2104">
            <v>0</v>
          </cell>
          <cell r="K2104">
            <v>0</v>
          </cell>
          <cell r="L2104">
            <v>2003</v>
          </cell>
          <cell r="M2104" t="str">
            <v>No Trade</v>
          </cell>
          <cell r="N2104" t="str">
            <v>NG43</v>
          </cell>
          <cell r="O2104">
            <v>59.02</v>
          </cell>
          <cell r="P2104">
            <v>1</v>
          </cell>
        </row>
        <row r="2105">
          <cell r="A2105" t="str">
            <v>ON</v>
          </cell>
          <cell r="B2105">
            <v>4</v>
          </cell>
          <cell r="C2105">
            <v>3</v>
          </cell>
          <cell r="D2105" t="str">
            <v>P</v>
          </cell>
          <cell r="E2105">
            <v>6.2</v>
          </cell>
          <cell r="F2105">
            <v>37706</v>
          </cell>
          <cell r="G2105">
            <v>0</v>
          </cell>
          <cell r="H2105">
            <v>0</v>
          </cell>
          <cell r="I2105" t="str">
            <v>0          0</v>
          </cell>
          <cell r="J2105">
            <v>0</v>
          </cell>
          <cell r="K2105">
            <v>0</v>
          </cell>
          <cell r="L2105">
            <v>2003</v>
          </cell>
          <cell r="M2105" t="str">
            <v>No Trade</v>
          </cell>
          <cell r="N2105" t="str">
            <v/>
          </cell>
          <cell r="O2105" t="str">
            <v/>
          </cell>
          <cell r="P2105" t="str">
            <v/>
          </cell>
        </row>
        <row r="2106">
          <cell r="A2106" t="str">
            <v>ON</v>
          </cell>
          <cell r="B2106">
            <v>4</v>
          </cell>
          <cell r="C2106">
            <v>3</v>
          </cell>
          <cell r="D2106" t="str">
            <v>C</v>
          </cell>
          <cell r="E2106">
            <v>6.25</v>
          </cell>
          <cell r="F2106">
            <v>37706</v>
          </cell>
          <cell r="G2106">
            <v>3.5000000000000003E-2</v>
          </cell>
          <cell r="H2106">
            <v>0.02</v>
          </cell>
          <cell r="I2106" t="str">
            <v>7          0</v>
          </cell>
          <cell r="J2106">
            <v>0</v>
          </cell>
          <cell r="K2106">
            <v>0</v>
          </cell>
          <cell r="L2106">
            <v>2003</v>
          </cell>
          <cell r="M2106" t="str">
            <v>No Trade</v>
          </cell>
          <cell r="N2106" t="str">
            <v>NG43</v>
          </cell>
          <cell r="O2106">
            <v>59.02</v>
          </cell>
          <cell r="P2106">
            <v>1</v>
          </cell>
        </row>
        <row r="2107">
          <cell r="A2107" t="str">
            <v>ON</v>
          </cell>
          <cell r="B2107">
            <v>4</v>
          </cell>
          <cell r="C2107">
            <v>3</v>
          </cell>
          <cell r="D2107" t="str">
            <v>P</v>
          </cell>
          <cell r="E2107">
            <v>6.25</v>
          </cell>
          <cell r="F2107">
            <v>37706</v>
          </cell>
          <cell r="G2107">
            <v>0</v>
          </cell>
          <cell r="H2107">
            <v>0</v>
          </cell>
          <cell r="I2107" t="str">
            <v>0          0</v>
          </cell>
          <cell r="J2107">
            <v>0</v>
          </cell>
          <cell r="K2107">
            <v>0</v>
          </cell>
          <cell r="L2107">
            <v>2003</v>
          </cell>
          <cell r="M2107" t="str">
            <v>No Trade</v>
          </cell>
          <cell r="N2107" t="str">
            <v/>
          </cell>
          <cell r="O2107" t="str">
            <v/>
          </cell>
          <cell r="P2107" t="str">
            <v/>
          </cell>
        </row>
        <row r="2108">
          <cell r="A2108" t="str">
            <v>ON</v>
          </cell>
          <cell r="B2108">
            <v>4</v>
          </cell>
          <cell r="C2108">
            <v>3</v>
          </cell>
          <cell r="D2108" t="str">
            <v>C</v>
          </cell>
          <cell r="E2108">
            <v>6.3</v>
          </cell>
          <cell r="F2108">
            <v>37706</v>
          </cell>
          <cell r="G2108">
            <v>3.3000000000000002E-2</v>
          </cell>
          <cell r="H2108">
            <v>0.02</v>
          </cell>
          <cell r="I2108" t="str">
            <v>6          0</v>
          </cell>
          <cell r="J2108">
            <v>0</v>
          </cell>
          <cell r="K2108">
            <v>0</v>
          </cell>
          <cell r="L2108">
            <v>2003</v>
          </cell>
          <cell r="M2108" t="str">
            <v>No Trade</v>
          </cell>
          <cell r="N2108" t="str">
            <v>NG43</v>
          </cell>
          <cell r="O2108">
            <v>59.02</v>
          </cell>
          <cell r="P2108">
            <v>1</v>
          </cell>
        </row>
        <row r="2109">
          <cell r="A2109" t="str">
            <v>ON</v>
          </cell>
          <cell r="B2109">
            <v>4</v>
          </cell>
          <cell r="C2109">
            <v>3</v>
          </cell>
          <cell r="D2109" t="str">
            <v>P</v>
          </cell>
          <cell r="E2109">
            <v>6.3</v>
          </cell>
          <cell r="F2109">
            <v>37706</v>
          </cell>
          <cell r="G2109">
            <v>0</v>
          </cell>
          <cell r="H2109">
            <v>0</v>
          </cell>
          <cell r="I2109" t="str">
            <v>0          0</v>
          </cell>
          <cell r="J2109">
            <v>0</v>
          </cell>
          <cell r="K2109">
            <v>0</v>
          </cell>
          <cell r="L2109">
            <v>2003</v>
          </cell>
          <cell r="M2109" t="str">
            <v>No Trade</v>
          </cell>
          <cell r="N2109" t="str">
            <v/>
          </cell>
          <cell r="O2109" t="str">
            <v/>
          </cell>
          <cell r="P2109" t="str">
            <v/>
          </cell>
        </row>
        <row r="2110">
          <cell r="A2110" t="str">
            <v>ON</v>
          </cell>
          <cell r="B2110">
            <v>4</v>
          </cell>
          <cell r="C2110">
            <v>3</v>
          </cell>
          <cell r="D2110" t="str">
            <v>C</v>
          </cell>
          <cell r="E2110">
            <v>6.35</v>
          </cell>
          <cell r="F2110">
            <v>37706</v>
          </cell>
          <cell r="G2110">
            <v>3.1E-2</v>
          </cell>
          <cell r="H2110">
            <v>0.02</v>
          </cell>
          <cell r="I2110" t="str">
            <v>4          0</v>
          </cell>
          <cell r="J2110">
            <v>0</v>
          </cell>
          <cell r="K2110">
            <v>0</v>
          </cell>
          <cell r="L2110">
            <v>2003</v>
          </cell>
          <cell r="M2110" t="str">
            <v>No Trade</v>
          </cell>
          <cell r="N2110" t="str">
            <v>NG43</v>
          </cell>
          <cell r="O2110">
            <v>59.02</v>
          </cell>
          <cell r="P2110">
            <v>1</v>
          </cell>
        </row>
        <row r="2111">
          <cell r="A2111" t="str">
            <v>ON</v>
          </cell>
          <cell r="B2111">
            <v>4</v>
          </cell>
          <cell r="C2111">
            <v>3</v>
          </cell>
          <cell r="D2111" t="str">
            <v>P</v>
          </cell>
          <cell r="E2111">
            <v>6.35</v>
          </cell>
          <cell r="F2111">
            <v>37706</v>
          </cell>
          <cell r="G2111">
            <v>0</v>
          </cell>
          <cell r="H2111">
            <v>0</v>
          </cell>
          <cell r="I2111" t="str">
            <v>0          0</v>
          </cell>
          <cell r="J2111">
            <v>0</v>
          </cell>
          <cell r="K2111">
            <v>0</v>
          </cell>
          <cell r="L2111">
            <v>2003</v>
          </cell>
          <cell r="M2111" t="str">
            <v>No Trade</v>
          </cell>
          <cell r="N2111" t="str">
            <v/>
          </cell>
          <cell r="O2111" t="str">
            <v/>
          </cell>
          <cell r="P2111" t="str">
            <v/>
          </cell>
        </row>
        <row r="2112">
          <cell r="A2112" t="str">
            <v>ON</v>
          </cell>
          <cell r="B2112">
            <v>4</v>
          </cell>
          <cell r="C2112">
            <v>3</v>
          </cell>
          <cell r="D2112" t="str">
            <v>C</v>
          </cell>
          <cell r="E2112">
            <v>6.4</v>
          </cell>
          <cell r="F2112">
            <v>37706</v>
          </cell>
          <cell r="G2112">
            <v>0.03</v>
          </cell>
          <cell r="H2112">
            <v>0.02</v>
          </cell>
          <cell r="I2112" t="str">
            <v>3          0</v>
          </cell>
          <cell r="J2112">
            <v>0</v>
          </cell>
          <cell r="K2112">
            <v>0</v>
          </cell>
          <cell r="L2112">
            <v>2003</v>
          </cell>
          <cell r="M2112" t="str">
            <v>No Trade</v>
          </cell>
          <cell r="N2112" t="str">
            <v>NG43</v>
          </cell>
          <cell r="O2112">
            <v>59.02</v>
          </cell>
          <cell r="P2112">
            <v>1</v>
          </cell>
        </row>
        <row r="2113">
          <cell r="A2113" t="str">
            <v>ON</v>
          </cell>
          <cell r="B2113">
            <v>4</v>
          </cell>
          <cell r="C2113">
            <v>3</v>
          </cell>
          <cell r="D2113" t="str">
            <v>P</v>
          </cell>
          <cell r="E2113">
            <v>6.4</v>
          </cell>
          <cell r="F2113">
            <v>37706</v>
          </cell>
          <cell r="G2113">
            <v>0</v>
          </cell>
          <cell r="H2113">
            <v>0</v>
          </cell>
          <cell r="I2113" t="str">
            <v>0          0</v>
          </cell>
          <cell r="J2113">
            <v>0</v>
          </cell>
          <cell r="K2113">
            <v>0</v>
          </cell>
          <cell r="L2113">
            <v>2003</v>
          </cell>
          <cell r="M2113" t="str">
            <v>No Trade</v>
          </cell>
          <cell r="N2113" t="str">
            <v/>
          </cell>
          <cell r="O2113" t="str">
            <v/>
          </cell>
          <cell r="P2113" t="str">
            <v/>
          </cell>
        </row>
        <row r="2114">
          <cell r="A2114" t="str">
            <v>ON</v>
          </cell>
          <cell r="B2114">
            <v>4</v>
          </cell>
          <cell r="C2114">
            <v>3</v>
          </cell>
          <cell r="D2114" t="str">
            <v>C</v>
          </cell>
          <cell r="E2114">
            <v>6.45</v>
          </cell>
          <cell r="F2114">
            <v>37706</v>
          </cell>
          <cell r="G2114">
            <v>2.9000000000000001E-2</v>
          </cell>
          <cell r="H2114">
            <v>0.02</v>
          </cell>
          <cell r="I2114" t="str">
            <v>2          0</v>
          </cell>
          <cell r="J2114">
            <v>0</v>
          </cell>
          <cell r="K2114">
            <v>0</v>
          </cell>
          <cell r="L2114">
            <v>2003</v>
          </cell>
          <cell r="M2114" t="str">
            <v>No Trade</v>
          </cell>
          <cell r="N2114" t="str">
            <v>NG43</v>
          </cell>
          <cell r="O2114">
            <v>59.02</v>
          </cell>
          <cell r="P2114">
            <v>1</v>
          </cell>
        </row>
        <row r="2115">
          <cell r="A2115" t="str">
            <v>ON</v>
          </cell>
          <cell r="B2115">
            <v>4</v>
          </cell>
          <cell r="C2115">
            <v>3</v>
          </cell>
          <cell r="D2115" t="str">
            <v>P</v>
          </cell>
          <cell r="E2115">
            <v>6.45</v>
          </cell>
          <cell r="F2115">
            <v>37706</v>
          </cell>
          <cell r="G2115">
            <v>0</v>
          </cell>
          <cell r="H2115">
            <v>0</v>
          </cell>
          <cell r="I2115" t="str">
            <v>0          0</v>
          </cell>
          <cell r="J2115">
            <v>0</v>
          </cell>
          <cell r="K2115">
            <v>0</v>
          </cell>
          <cell r="L2115">
            <v>2003</v>
          </cell>
          <cell r="M2115" t="str">
            <v>No Trade</v>
          </cell>
          <cell r="N2115" t="str">
            <v/>
          </cell>
          <cell r="O2115" t="str">
            <v/>
          </cell>
          <cell r="P2115" t="str">
            <v/>
          </cell>
        </row>
        <row r="2116">
          <cell r="A2116" t="str">
            <v>ON</v>
          </cell>
          <cell r="B2116">
            <v>4</v>
          </cell>
          <cell r="C2116">
            <v>3</v>
          </cell>
          <cell r="D2116" t="str">
            <v>C</v>
          </cell>
          <cell r="E2116">
            <v>6.5</v>
          </cell>
          <cell r="F2116">
            <v>37706</v>
          </cell>
          <cell r="G2116">
            <v>2.7E-2</v>
          </cell>
          <cell r="H2116">
            <v>0.02</v>
          </cell>
          <cell r="I2116" t="str">
            <v>1         16</v>
          </cell>
          <cell r="J2116">
            <v>2.1999999999999999E-2</v>
          </cell>
          <cell r="K2116">
            <v>2.1999999999999999E-2</v>
          </cell>
          <cell r="L2116">
            <v>2003</v>
          </cell>
          <cell r="M2116" t="str">
            <v>No Trade</v>
          </cell>
          <cell r="N2116" t="str">
            <v>NG43</v>
          </cell>
          <cell r="O2116">
            <v>59.02</v>
          </cell>
          <cell r="P2116">
            <v>1</v>
          </cell>
        </row>
        <row r="2117">
          <cell r="A2117" t="str">
            <v>ON</v>
          </cell>
          <cell r="B2117">
            <v>4</v>
          </cell>
          <cell r="C2117">
            <v>3</v>
          </cell>
          <cell r="D2117" t="str">
            <v>P</v>
          </cell>
          <cell r="E2117">
            <v>6.5</v>
          </cell>
          <cell r="F2117">
            <v>37706</v>
          </cell>
          <cell r="G2117">
            <v>0</v>
          </cell>
          <cell r="H2117">
            <v>0</v>
          </cell>
          <cell r="I2117" t="str">
            <v>0          0</v>
          </cell>
          <cell r="J2117">
            <v>0</v>
          </cell>
          <cell r="K2117">
            <v>0</v>
          </cell>
          <cell r="L2117">
            <v>2003</v>
          </cell>
          <cell r="M2117" t="str">
            <v>No Trade</v>
          </cell>
          <cell r="N2117" t="str">
            <v/>
          </cell>
          <cell r="O2117" t="str">
            <v/>
          </cell>
          <cell r="P2117" t="str">
            <v/>
          </cell>
        </row>
        <row r="2118">
          <cell r="A2118" t="str">
            <v>ON</v>
          </cell>
          <cell r="B2118">
            <v>4</v>
          </cell>
          <cell r="C2118">
            <v>3</v>
          </cell>
          <cell r="D2118" t="str">
            <v>C</v>
          </cell>
          <cell r="E2118">
            <v>6.6</v>
          </cell>
          <cell r="F2118">
            <v>37706</v>
          </cell>
          <cell r="G2118">
            <v>2.5000000000000001E-2</v>
          </cell>
          <cell r="H2118">
            <v>0.01</v>
          </cell>
          <cell r="I2118" t="str">
            <v>9          0</v>
          </cell>
          <cell r="J2118">
            <v>0</v>
          </cell>
          <cell r="K2118">
            <v>0</v>
          </cell>
          <cell r="L2118">
            <v>2003</v>
          </cell>
          <cell r="M2118" t="str">
            <v>No Trade</v>
          </cell>
          <cell r="N2118" t="str">
            <v>NG43</v>
          </cell>
          <cell r="O2118">
            <v>59.02</v>
          </cell>
          <cell r="P2118">
            <v>1</v>
          </cell>
        </row>
        <row r="2119">
          <cell r="A2119" t="str">
            <v>ON</v>
          </cell>
          <cell r="B2119">
            <v>4</v>
          </cell>
          <cell r="C2119">
            <v>3</v>
          </cell>
          <cell r="D2119" t="str">
            <v>C</v>
          </cell>
          <cell r="E2119">
            <v>6.7</v>
          </cell>
          <cell r="F2119">
            <v>37706</v>
          </cell>
          <cell r="G2119">
            <v>2.3E-2</v>
          </cell>
          <cell r="H2119">
            <v>0.01</v>
          </cell>
          <cell r="I2119" t="str">
            <v>8          0</v>
          </cell>
          <cell r="J2119">
            <v>0</v>
          </cell>
          <cell r="K2119">
            <v>0</v>
          </cell>
          <cell r="L2119">
            <v>2003</v>
          </cell>
          <cell r="M2119" t="str">
            <v>No Trade</v>
          </cell>
          <cell r="N2119" t="str">
            <v>NG43</v>
          </cell>
          <cell r="O2119">
            <v>59.02</v>
          </cell>
          <cell r="P2119">
            <v>1</v>
          </cell>
        </row>
        <row r="2120">
          <cell r="A2120" t="str">
            <v>ON</v>
          </cell>
          <cell r="B2120">
            <v>4</v>
          </cell>
          <cell r="C2120">
            <v>3</v>
          </cell>
          <cell r="D2120" t="str">
            <v>C</v>
          </cell>
          <cell r="E2120">
            <v>7</v>
          </cell>
          <cell r="F2120">
            <v>37706</v>
          </cell>
          <cell r="G2120">
            <v>1.7999999999999999E-2</v>
          </cell>
          <cell r="H2120">
            <v>0.01</v>
          </cell>
          <cell r="I2120" t="str">
            <v>4      1,293</v>
          </cell>
          <cell r="J2120">
            <v>1.6E-2</v>
          </cell>
          <cell r="K2120">
            <v>1.6E-2</v>
          </cell>
          <cell r="L2120">
            <v>2003</v>
          </cell>
          <cell r="M2120" t="str">
            <v>No Trade</v>
          </cell>
          <cell r="N2120" t="str">
            <v>NG43</v>
          </cell>
          <cell r="O2120">
            <v>59.02</v>
          </cell>
          <cell r="P2120">
            <v>1</v>
          </cell>
        </row>
        <row r="2121">
          <cell r="A2121" t="str">
            <v>ON</v>
          </cell>
          <cell r="B2121">
            <v>4</v>
          </cell>
          <cell r="C2121">
            <v>3</v>
          </cell>
          <cell r="D2121" t="str">
            <v>C</v>
          </cell>
          <cell r="E2121">
            <v>7.5</v>
          </cell>
          <cell r="F2121">
            <v>37706</v>
          </cell>
          <cell r="G2121">
            <v>1.2E-2</v>
          </cell>
          <cell r="H2121">
            <v>0</v>
          </cell>
          <cell r="I2121" t="str">
            <v>9          0</v>
          </cell>
          <cell r="J2121">
            <v>0</v>
          </cell>
          <cell r="K2121">
            <v>0</v>
          </cell>
          <cell r="L2121">
            <v>2003</v>
          </cell>
          <cell r="M2121" t="str">
            <v>No Trade</v>
          </cell>
          <cell r="N2121" t="str">
            <v>NG43</v>
          </cell>
          <cell r="O2121">
            <v>59.02</v>
          </cell>
          <cell r="P2121">
            <v>1</v>
          </cell>
        </row>
        <row r="2122">
          <cell r="A2122" t="str">
            <v>ON</v>
          </cell>
          <cell r="B2122">
            <v>4</v>
          </cell>
          <cell r="C2122">
            <v>3</v>
          </cell>
          <cell r="D2122" t="str">
            <v>C</v>
          </cell>
          <cell r="E2122">
            <v>8</v>
          </cell>
          <cell r="F2122">
            <v>37706</v>
          </cell>
          <cell r="G2122">
            <v>8.9999999999999993E-3</v>
          </cell>
          <cell r="H2122">
            <v>0</v>
          </cell>
          <cell r="I2122" t="str">
            <v>7          0</v>
          </cell>
          <cell r="J2122">
            <v>0</v>
          </cell>
          <cell r="K2122">
            <v>0</v>
          </cell>
          <cell r="L2122">
            <v>2003</v>
          </cell>
          <cell r="M2122" t="str">
            <v>No Trade</v>
          </cell>
          <cell r="N2122" t="str">
            <v>NG43</v>
          </cell>
          <cell r="O2122">
            <v>59.02</v>
          </cell>
          <cell r="P2122">
            <v>1</v>
          </cell>
        </row>
        <row r="2123">
          <cell r="A2123" t="str">
            <v>ON</v>
          </cell>
          <cell r="B2123">
            <v>4</v>
          </cell>
          <cell r="C2123">
            <v>3</v>
          </cell>
          <cell r="D2123" t="str">
            <v>C</v>
          </cell>
          <cell r="E2123">
            <v>10</v>
          </cell>
          <cell r="F2123">
            <v>37706</v>
          </cell>
          <cell r="G2123">
            <v>3.0000000000000001E-3</v>
          </cell>
          <cell r="H2123">
            <v>0</v>
          </cell>
          <cell r="I2123" t="str">
            <v>3          0</v>
          </cell>
          <cell r="J2123">
            <v>0</v>
          </cell>
          <cell r="K2123">
            <v>0</v>
          </cell>
          <cell r="L2123">
            <v>2003</v>
          </cell>
          <cell r="M2123" t="str">
            <v>No Trade</v>
          </cell>
          <cell r="N2123" t="str">
            <v>NG43</v>
          </cell>
          <cell r="O2123">
            <v>59.02</v>
          </cell>
          <cell r="P2123">
            <v>1</v>
          </cell>
        </row>
        <row r="2124">
          <cell r="A2124" t="str">
            <v>ON</v>
          </cell>
          <cell r="B2124">
            <v>5</v>
          </cell>
          <cell r="C2124">
            <v>3</v>
          </cell>
          <cell r="D2124" t="str">
            <v>C</v>
          </cell>
          <cell r="E2124">
            <v>1</v>
          </cell>
          <cell r="F2124">
            <v>37736</v>
          </cell>
          <cell r="G2124">
            <v>0</v>
          </cell>
          <cell r="H2124">
            <v>0</v>
          </cell>
          <cell r="I2124" t="str">
            <v>0          0</v>
          </cell>
          <cell r="J2124">
            <v>0</v>
          </cell>
          <cell r="K2124">
            <v>0</v>
          </cell>
          <cell r="L2124">
            <v>2003</v>
          </cell>
          <cell r="M2124" t="str">
            <v>No Trade</v>
          </cell>
          <cell r="N2124" t="str">
            <v/>
          </cell>
          <cell r="O2124" t="str">
            <v/>
          </cell>
          <cell r="P2124" t="str">
            <v/>
          </cell>
        </row>
        <row r="2125">
          <cell r="A2125" t="str">
            <v>ON</v>
          </cell>
          <cell r="B2125">
            <v>5</v>
          </cell>
          <cell r="C2125">
            <v>3</v>
          </cell>
          <cell r="D2125" t="str">
            <v>P</v>
          </cell>
          <cell r="E2125">
            <v>2</v>
          </cell>
          <cell r="F2125">
            <v>37736</v>
          </cell>
          <cell r="G2125">
            <v>1E-3</v>
          </cell>
          <cell r="H2125">
            <v>0</v>
          </cell>
          <cell r="I2125" t="str">
            <v>1          0</v>
          </cell>
          <cell r="J2125">
            <v>0</v>
          </cell>
          <cell r="K2125">
            <v>0</v>
          </cell>
          <cell r="L2125">
            <v>2003</v>
          </cell>
          <cell r="M2125">
            <v>1.6253561031787063</v>
          </cell>
          <cell r="N2125" t="str">
            <v>NG53</v>
          </cell>
          <cell r="O2125">
            <v>59.02</v>
          </cell>
          <cell r="P2125">
            <v>2</v>
          </cell>
        </row>
        <row r="2126">
          <cell r="A2126" t="str">
            <v>ON</v>
          </cell>
          <cell r="B2126">
            <v>5</v>
          </cell>
          <cell r="C2126">
            <v>3</v>
          </cell>
          <cell r="D2126" t="str">
            <v>P</v>
          </cell>
          <cell r="E2126">
            <v>2.1</v>
          </cell>
          <cell r="F2126">
            <v>37736</v>
          </cell>
          <cell r="G2126">
            <v>1E-3</v>
          </cell>
          <cell r="H2126">
            <v>0</v>
          </cell>
          <cell r="I2126" t="str">
            <v>1          0</v>
          </cell>
          <cell r="J2126">
            <v>0</v>
          </cell>
          <cell r="K2126">
            <v>0</v>
          </cell>
          <cell r="L2126">
            <v>2003</v>
          </cell>
          <cell r="M2126">
            <v>1.6004370442589988</v>
          </cell>
          <cell r="N2126" t="str">
            <v>NG53</v>
          </cell>
          <cell r="O2126">
            <v>59.02</v>
          </cell>
          <cell r="P2126">
            <v>2</v>
          </cell>
        </row>
        <row r="2127">
          <cell r="A2127" t="str">
            <v>ON</v>
          </cell>
          <cell r="B2127">
            <v>5</v>
          </cell>
          <cell r="C2127">
            <v>3</v>
          </cell>
          <cell r="D2127" t="str">
            <v>P</v>
          </cell>
          <cell r="E2127">
            <v>2.25</v>
          </cell>
          <cell r="F2127">
            <v>37736</v>
          </cell>
          <cell r="G2127">
            <v>1E-3</v>
          </cell>
          <cell r="H2127">
            <v>0</v>
          </cell>
          <cell r="I2127" t="str">
            <v>2          0</v>
          </cell>
          <cell r="J2127">
            <v>0</v>
          </cell>
          <cell r="K2127">
            <v>0</v>
          </cell>
          <cell r="L2127">
            <v>2003</v>
          </cell>
          <cell r="M2127">
            <v>1.5653352027097129</v>
          </cell>
          <cell r="N2127" t="str">
            <v>NG53</v>
          </cell>
          <cell r="O2127">
            <v>59.02</v>
          </cell>
          <cell r="P2127">
            <v>2</v>
          </cell>
        </row>
        <row r="2128">
          <cell r="A2128" t="str">
            <v>ON</v>
          </cell>
          <cell r="B2128">
            <v>5</v>
          </cell>
          <cell r="C2128">
            <v>3</v>
          </cell>
          <cell r="D2128" t="str">
            <v>P</v>
          </cell>
          <cell r="E2128">
            <v>2.5</v>
          </cell>
          <cell r="F2128">
            <v>37736</v>
          </cell>
          <cell r="G2128">
            <v>5.0000000000000001E-3</v>
          </cell>
          <cell r="H2128">
            <v>0</v>
          </cell>
          <cell r="I2128" t="str">
            <v>6          0</v>
          </cell>
          <cell r="J2128">
            <v>0</v>
          </cell>
          <cell r="K2128">
            <v>0</v>
          </cell>
          <cell r="L2128">
            <v>2003</v>
          </cell>
          <cell r="M2128">
            <v>1.7208332549251797</v>
          </cell>
          <cell r="N2128" t="str">
            <v>NG53</v>
          </cell>
          <cell r="O2128">
            <v>59.02</v>
          </cell>
          <cell r="P2128">
            <v>2</v>
          </cell>
        </row>
        <row r="2129">
          <cell r="A2129" t="str">
            <v>ON</v>
          </cell>
          <cell r="B2129">
            <v>5</v>
          </cell>
          <cell r="C2129">
            <v>3</v>
          </cell>
          <cell r="D2129" t="str">
            <v>P</v>
          </cell>
          <cell r="E2129">
            <v>2.5499999999999998</v>
          </cell>
          <cell r="F2129">
            <v>37736</v>
          </cell>
          <cell r="G2129">
            <v>0</v>
          </cell>
          <cell r="H2129">
            <v>0</v>
          </cell>
          <cell r="I2129" t="str">
            <v>0          0</v>
          </cell>
          <cell r="J2129">
            <v>0</v>
          </cell>
          <cell r="K2129">
            <v>0</v>
          </cell>
          <cell r="L2129">
            <v>2003</v>
          </cell>
          <cell r="M2129" t="str">
            <v>No Trade</v>
          </cell>
          <cell r="N2129" t="str">
            <v/>
          </cell>
          <cell r="O2129" t="str">
            <v/>
          </cell>
          <cell r="P2129" t="str">
            <v/>
          </cell>
        </row>
        <row r="2130">
          <cell r="A2130" t="str">
            <v>ON</v>
          </cell>
          <cell r="B2130">
            <v>5</v>
          </cell>
          <cell r="C2130">
            <v>3</v>
          </cell>
          <cell r="D2130" t="str">
            <v>P</v>
          </cell>
          <cell r="E2130">
            <v>2.7</v>
          </cell>
          <cell r="F2130">
            <v>37736</v>
          </cell>
          <cell r="G2130">
            <v>0</v>
          </cell>
          <cell r="H2130">
            <v>0</v>
          </cell>
          <cell r="I2130" t="str">
            <v>0          0</v>
          </cell>
          <cell r="J2130">
            <v>0</v>
          </cell>
          <cell r="K2130">
            <v>0</v>
          </cell>
          <cell r="L2130">
            <v>2003</v>
          </cell>
          <cell r="M2130" t="str">
            <v>No Trade</v>
          </cell>
          <cell r="N2130" t="str">
            <v/>
          </cell>
          <cell r="O2130" t="str">
            <v/>
          </cell>
          <cell r="P2130" t="str">
            <v/>
          </cell>
        </row>
        <row r="2131">
          <cell r="A2131" t="str">
            <v>ON</v>
          </cell>
          <cell r="B2131">
            <v>5</v>
          </cell>
          <cell r="C2131">
            <v>3</v>
          </cell>
          <cell r="D2131" t="str">
            <v>P</v>
          </cell>
          <cell r="E2131">
            <v>2.75</v>
          </cell>
          <cell r="F2131">
            <v>37736</v>
          </cell>
          <cell r="G2131">
            <v>1.4999999999999999E-2</v>
          </cell>
          <cell r="H2131">
            <v>0.01</v>
          </cell>
          <cell r="I2131" t="str">
            <v>8          0</v>
          </cell>
          <cell r="J2131">
            <v>0</v>
          </cell>
          <cell r="K2131">
            <v>0</v>
          </cell>
          <cell r="L2131">
            <v>2003</v>
          </cell>
          <cell r="M2131">
            <v>1.8534191633277242</v>
          </cell>
          <cell r="N2131" t="str">
            <v>NG53</v>
          </cell>
          <cell r="O2131">
            <v>59.02</v>
          </cell>
          <cell r="P2131">
            <v>2</v>
          </cell>
        </row>
        <row r="2132">
          <cell r="A2132" t="str">
            <v>ON</v>
          </cell>
          <cell r="B2132">
            <v>5</v>
          </cell>
          <cell r="C2132">
            <v>3</v>
          </cell>
          <cell r="D2132" t="str">
            <v>P</v>
          </cell>
          <cell r="E2132">
            <v>2.8</v>
          </cell>
          <cell r="F2132">
            <v>37736</v>
          </cell>
          <cell r="G2132">
            <v>1.7999999999999999E-2</v>
          </cell>
          <cell r="H2132">
            <v>0.02</v>
          </cell>
          <cell r="I2132" t="str">
            <v>2          0</v>
          </cell>
          <cell r="J2132">
            <v>0</v>
          </cell>
          <cell r="K2132">
            <v>0</v>
          </cell>
          <cell r="L2132">
            <v>2003</v>
          </cell>
          <cell r="M2132">
            <v>1.8782171552410283</v>
          </cell>
          <cell r="N2132" t="str">
            <v>NG53</v>
          </cell>
          <cell r="O2132">
            <v>59.02</v>
          </cell>
          <cell r="P2132">
            <v>2</v>
          </cell>
        </row>
        <row r="2133">
          <cell r="A2133" t="str">
            <v>ON</v>
          </cell>
          <cell r="B2133">
            <v>5</v>
          </cell>
          <cell r="C2133">
            <v>3</v>
          </cell>
          <cell r="D2133" t="str">
            <v>P</v>
          </cell>
          <cell r="E2133">
            <v>2.85</v>
          </cell>
          <cell r="F2133">
            <v>37736</v>
          </cell>
          <cell r="G2133">
            <v>2.1000000000000001E-2</v>
          </cell>
          <cell r="H2133">
            <v>0.02</v>
          </cell>
          <cell r="I2133" t="str">
            <v>6          0</v>
          </cell>
          <cell r="J2133">
            <v>0</v>
          </cell>
          <cell r="K2133">
            <v>0</v>
          </cell>
          <cell r="L2133">
            <v>2003</v>
          </cell>
          <cell r="M2133">
            <v>1.8986000378255627</v>
          </cell>
          <cell r="N2133" t="str">
            <v>NG53</v>
          </cell>
          <cell r="O2133">
            <v>59.02</v>
          </cell>
          <cell r="P2133">
            <v>2</v>
          </cell>
        </row>
        <row r="2134">
          <cell r="A2134" t="str">
            <v>ON</v>
          </cell>
          <cell r="B2134">
            <v>5</v>
          </cell>
          <cell r="C2134">
            <v>3</v>
          </cell>
          <cell r="D2134" t="str">
            <v>P</v>
          </cell>
          <cell r="E2134">
            <v>2.9</v>
          </cell>
          <cell r="F2134">
            <v>37736</v>
          </cell>
          <cell r="G2134">
            <v>0</v>
          </cell>
          <cell r="H2134">
            <v>0</v>
          </cell>
          <cell r="I2134" t="str">
            <v>0          0</v>
          </cell>
          <cell r="J2134">
            <v>0</v>
          </cell>
          <cell r="K2134">
            <v>0</v>
          </cell>
          <cell r="L2134">
            <v>2003</v>
          </cell>
          <cell r="M2134" t="str">
            <v>No Trade</v>
          </cell>
          <cell r="N2134" t="str">
            <v/>
          </cell>
          <cell r="O2134" t="str">
            <v/>
          </cell>
          <cell r="P2134" t="str">
            <v/>
          </cell>
        </row>
        <row r="2135">
          <cell r="A2135" t="str">
            <v>ON</v>
          </cell>
          <cell r="B2135">
            <v>5</v>
          </cell>
          <cell r="C2135">
            <v>3</v>
          </cell>
          <cell r="D2135" t="str">
            <v>P</v>
          </cell>
          <cell r="E2135">
            <v>2.95</v>
          </cell>
          <cell r="F2135">
            <v>37736</v>
          </cell>
          <cell r="G2135">
            <v>0.03</v>
          </cell>
          <cell r="H2135">
            <v>0.03</v>
          </cell>
          <cell r="I2135" t="str">
            <v>7          0</v>
          </cell>
          <cell r="J2135">
            <v>0</v>
          </cell>
          <cell r="K2135">
            <v>0</v>
          </cell>
          <cell r="L2135">
            <v>2003</v>
          </cell>
          <cell r="M2135">
            <v>1.9543976278748929</v>
          </cell>
          <cell r="N2135" t="str">
            <v>NG53</v>
          </cell>
          <cell r="O2135">
            <v>59.02</v>
          </cell>
          <cell r="P2135">
            <v>2</v>
          </cell>
        </row>
        <row r="2136">
          <cell r="A2136" t="str">
            <v>ON</v>
          </cell>
          <cell r="B2136">
            <v>5</v>
          </cell>
          <cell r="C2136">
            <v>3</v>
          </cell>
          <cell r="D2136" t="str">
            <v>C</v>
          </cell>
          <cell r="E2136">
            <v>3</v>
          </cell>
          <cell r="F2136">
            <v>37736</v>
          </cell>
          <cell r="G2136">
            <v>0.91</v>
          </cell>
          <cell r="H2136">
            <v>0.91</v>
          </cell>
          <cell r="I2136" t="str">
            <v>0          0</v>
          </cell>
          <cell r="J2136">
            <v>0</v>
          </cell>
          <cell r="K2136">
            <v>0</v>
          </cell>
          <cell r="L2136">
            <v>2003</v>
          </cell>
          <cell r="M2136" t="str">
            <v>No Trade</v>
          </cell>
          <cell r="N2136" t="str">
            <v>NG53</v>
          </cell>
          <cell r="O2136">
            <v>59.02</v>
          </cell>
          <cell r="P2136">
            <v>1</v>
          </cell>
        </row>
        <row r="2137">
          <cell r="A2137" t="str">
            <v>ON</v>
          </cell>
          <cell r="B2137">
            <v>5</v>
          </cell>
          <cell r="C2137">
            <v>3</v>
          </cell>
          <cell r="D2137" t="str">
            <v>P</v>
          </cell>
          <cell r="E2137">
            <v>3</v>
          </cell>
          <cell r="F2137">
            <v>37736</v>
          </cell>
          <cell r="G2137">
            <v>3.5999999999999997E-2</v>
          </cell>
          <cell r="H2137">
            <v>0.04</v>
          </cell>
          <cell r="I2137" t="str">
            <v>3          0</v>
          </cell>
          <cell r="J2137">
            <v>0</v>
          </cell>
          <cell r="K2137">
            <v>0</v>
          </cell>
          <cell r="L2137">
            <v>2003</v>
          </cell>
          <cell r="M2137">
            <v>1.9861010615366499</v>
          </cell>
          <cell r="N2137" t="str">
            <v>NG53</v>
          </cell>
          <cell r="O2137">
            <v>59.02</v>
          </cell>
          <cell r="P2137">
            <v>2</v>
          </cell>
        </row>
        <row r="2138">
          <cell r="A2138" t="str">
            <v>ON</v>
          </cell>
          <cell r="B2138">
            <v>5</v>
          </cell>
          <cell r="C2138">
            <v>3</v>
          </cell>
          <cell r="D2138" t="str">
            <v>P</v>
          </cell>
          <cell r="E2138">
            <v>3.1</v>
          </cell>
          <cell r="F2138">
            <v>37736</v>
          </cell>
          <cell r="G2138">
            <v>4.9000000000000002E-2</v>
          </cell>
          <cell r="H2138">
            <v>0.05</v>
          </cell>
          <cell r="I2138" t="str">
            <v>9          0</v>
          </cell>
          <cell r="J2138">
            <v>0</v>
          </cell>
          <cell r="K2138">
            <v>0</v>
          </cell>
          <cell r="L2138">
            <v>2003</v>
          </cell>
          <cell r="M2138">
            <v>2.0409838542429402</v>
          </cell>
          <cell r="N2138" t="str">
            <v>NG53</v>
          </cell>
          <cell r="O2138">
            <v>59.02</v>
          </cell>
          <cell r="P2138">
            <v>2</v>
          </cell>
        </row>
        <row r="2139">
          <cell r="A2139" t="str">
            <v>ON</v>
          </cell>
          <cell r="B2139">
            <v>5</v>
          </cell>
          <cell r="C2139">
            <v>3</v>
          </cell>
          <cell r="D2139" t="str">
            <v>P</v>
          </cell>
          <cell r="E2139">
            <v>3.15</v>
          </cell>
          <cell r="F2139">
            <v>37736</v>
          </cell>
          <cell r="G2139">
            <v>5.7000000000000002E-2</v>
          </cell>
          <cell r="H2139">
            <v>0.06</v>
          </cell>
          <cell r="I2139" t="str">
            <v>8          0</v>
          </cell>
          <cell r="J2139">
            <v>0</v>
          </cell>
          <cell r="K2139">
            <v>0</v>
          </cell>
          <cell r="L2139">
            <v>2003</v>
          </cell>
          <cell r="M2139">
            <v>2.0702138422753711</v>
          </cell>
          <cell r="N2139" t="str">
            <v>NG53</v>
          </cell>
          <cell r="O2139">
            <v>59.02</v>
          </cell>
          <cell r="P2139">
            <v>2</v>
          </cell>
        </row>
        <row r="2140">
          <cell r="A2140" t="str">
            <v>ON</v>
          </cell>
          <cell r="B2140">
            <v>5</v>
          </cell>
          <cell r="C2140">
            <v>3</v>
          </cell>
          <cell r="D2140" t="str">
            <v>P</v>
          </cell>
          <cell r="E2140">
            <v>3.2</v>
          </cell>
          <cell r="F2140">
            <v>37736</v>
          </cell>
          <cell r="G2140">
            <v>6.5000000000000002E-2</v>
          </cell>
          <cell r="H2140">
            <v>7.0000000000000007E-2</v>
          </cell>
          <cell r="I2140" t="str">
            <v>8          0</v>
          </cell>
          <cell r="J2140">
            <v>0</v>
          </cell>
          <cell r="K2140">
            <v>0</v>
          </cell>
          <cell r="L2140">
            <v>2003</v>
          </cell>
          <cell r="M2140">
            <v>2.0954459043089941</v>
          </cell>
          <cell r="N2140" t="str">
            <v>NG53</v>
          </cell>
          <cell r="O2140">
            <v>59.02</v>
          </cell>
          <cell r="P2140">
            <v>2</v>
          </cell>
        </row>
        <row r="2141">
          <cell r="A2141" t="str">
            <v>ON</v>
          </cell>
          <cell r="B2141">
            <v>5</v>
          </cell>
          <cell r="C2141">
            <v>3</v>
          </cell>
          <cell r="D2141" t="str">
            <v>C</v>
          </cell>
          <cell r="E2141">
            <v>3.25</v>
          </cell>
          <cell r="F2141">
            <v>37736</v>
          </cell>
          <cell r="G2141">
            <v>0.88300000000000001</v>
          </cell>
          <cell r="H2141">
            <v>0.88</v>
          </cell>
          <cell r="I2141" t="str">
            <v>3          0</v>
          </cell>
          <cell r="J2141">
            <v>0</v>
          </cell>
          <cell r="K2141">
            <v>0</v>
          </cell>
          <cell r="L2141">
            <v>2003</v>
          </cell>
          <cell r="M2141" t="str">
            <v>No Trade</v>
          </cell>
          <cell r="N2141" t="str">
            <v>NG53</v>
          </cell>
          <cell r="O2141">
            <v>59.02</v>
          </cell>
          <cell r="P2141">
            <v>1</v>
          </cell>
        </row>
        <row r="2142">
          <cell r="A2142" t="str">
            <v>ON</v>
          </cell>
          <cell r="B2142">
            <v>5</v>
          </cell>
          <cell r="C2142">
            <v>3</v>
          </cell>
          <cell r="D2142" t="str">
            <v>P</v>
          </cell>
          <cell r="E2142">
            <v>3.25</v>
          </cell>
          <cell r="F2142">
            <v>37736</v>
          </cell>
          <cell r="G2142">
            <v>7.4999999999999997E-2</v>
          </cell>
          <cell r="H2142">
            <v>0.08</v>
          </cell>
          <cell r="I2142" t="str">
            <v>9          0</v>
          </cell>
          <cell r="J2142">
            <v>0</v>
          </cell>
          <cell r="K2142">
            <v>0</v>
          </cell>
          <cell r="L2142">
            <v>2003</v>
          </cell>
          <cell r="M2142">
            <v>2.1257297592783684</v>
          </cell>
          <cell r="N2142" t="str">
            <v>NG53</v>
          </cell>
          <cell r="O2142">
            <v>59.02</v>
          </cell>
          <cell r="P2142">
            <v>2</v>
          </cell>
        </row>
        <row r="2143">
          <cell r="A2143" t="str">
            <v>ON</v>
          </cell>
          <cell r="B2143">
            <v>5</v>
          </cell>
          <cell r="C2143">
            <v>3</v>
          </cell>
          <cell r="D2143" t="str">
            <v>P</v>
          </cell>
          <cell r="E2143">
            <v>3.3</v>
          </cell>
          <cell r="F2143">
            <v>37736</v>
          </cell>
          <cell r="G2143">
            <v>8.5000000000000006E-2</v>
          </cell>
          <cell r="H2143">
            <v>0.1</v>
          </cell>
          <cell r="I2143" t="str">
            <v>0          0</v>
          </cell>
          <cell r="J2143">
            <v>0</v>
          </cell>
          <cell r="K2143">
            <v>0</v>
          </cell>
          <cell r="L2143">
            <v>2003</v>
          </cell>
          <cell r="M2143">
            <v>2.1521711956003973</v>
          </cell>
          <cell r="N2143" t="str">
            <v>NG53</v>
          </cell>
          <cell r="O2143">
            <v>59.02</v>
          </cell>
          <cell r="P2143">
            <v>2</v>
          </cell>
        </row>
        <row r="2144">
          <cell r="A2144" t="str">
            <v>ON</v>
          </cell>
          <cell r="B2144">
            <v>5</v>
          </cell>
          <cell r="C2144">
            <v>3</v>
          </cell>
          <cell r="D2144" t="str">
            <v>P</v>
          </cell>
          <cell r="E2144">
            <v>3.35</v>
          </cell>
          <cell r="F2144">
            <v>37736</v>
          </cell>
          <cell r="G2144">
            <v>9.6000000000000002E-2</v>
          </cell>
          <cell r="H2144">
            <v>0.11</v>
          </cell>
          <cell r="I2144" t="str">
            <v>3          0</v>
          </cell>
          <cell r="J2144">
            <v>0</v>
          </cell>
          <cell r="K2144">
            <v>0</v>
          </cell>
          <cell r="L2144">
            <v>2003</v>
          </cell>
          <cell r="M2144">
            <v>2.1789801662762942</v>
          </cell>
          <cell r="N2144" t="str">
            <v>NG53</v>
          </cell>
          <cell r="O2144">
            <v>59.02</v>
          </cell>
          <cell r="P2144">
            <v>2</v>
          </cell>
        </row>
        <row r="2145">
          <cell r="A2145" t="str">
            <v>ON</v>
          </cell>
          <cell r="B2145">
            <v>5</v>
          </cell>
          <cell r="C2145">
            <v>3</v>
          </cell>
          <cell r="D2145" t="str">
            <v>P</v>
          </cell>
          <cell r="E2145">
            <v>3.4</v>
          </cell>
          <cell r="F2145">
            <v>37736</v>
          </cell>
          <cell r="G2145">
            <v>0.109</v>
          </cell>
          <cell r="H2145">
            <v>0.12</v>
          </cell>
          <cell r="I2145" t="str">
            <v>7          0</v>
          </cell>
          <cell r="J2145">
            <v>0</v>
          </cell>
          <cell r="K2145">
            <v>0</v>
          </cell>
          <cell r="L2145">
            <v>2003</v>
          </cell>
          <cell r="M2145">
            <v>2.2091384874267983</v>
          </cell>
          <cell r="N2145" t="str">
            <v>NG53</v>
          </cell>
          <cell r="O2145">
            <v>59.02</v>
          </cell>
          <cell r="P2145">
            <v>2</v>
          </cell>
        </row>
        <row r="2146">
          <cell r="A2146" t="str">
            <v>ON</v>
          </cell>
          <cell r="B2146">
            <v>5</v>
          </cell>
          <cell r="C2146">
            <v>3</v>
          </cell>
          <cell r="D2146" t="str">
            <v>P</v>
          </cell>
          <cell r="E2146">
            <v>3.45</v>
          </cell>
          <cell r="F2146">
            <v>37736</v>
          </cell>
          <cell r="G2146">
            <v>0.122</v>
          </cell>
          <cell r="H2146">
            <v>0.14000000000000001</v>
          </cell>
          <cell r="I2146" t="str">
            <v>3          0</v>
          </cell>
          <cell r="J2146">
            <v>0</v>
          </cell>
          <cell r="K2146">
            <v>0</v>
          </cell>
          <cell r="L2146">
            <v>2003</v>
          </cell>
          <cell r="M2146">
            <v>2.2359330796959238</v>
          </cell>
          <cell r="N2146" t="str">
            <v>NG53</v>
          </cell>
          <cell r="O2146">
            <v>59.02</v>
          </cell>
          <cell r="P2146">
            <v>2</v>
          </cell>
        </row>
        <row r="2147">
          <cell r="A2147" t="str">
            <v>ON</v>
          </cell>
          <cell r="B2147">
            <v>5</v>
          </cell>
          <cell r="C2147">
            <v>3</v>
          </cell>
          <cell r="D2147" t="str">
            <v>C</v>
          </cell>
          <cell r="E2147">
            <v>3.5</v>
          </cell>
          <cell r="F2147">
            <v>37736</v>
          </cell>
          <cell r="G2147">
            <v>0.68300000000000005</v>
          </cell>
          <cell r="H2147">
            <v>0.6</v>
          </cell>
          <cell r="I2147" t="str">
            <v>3          0</v>
          </cell>
          <cell r="J2147">
            <v>0</v>
          </cell>
          <cell r="K2147">
            <v>0</v>
          </cell>
          <cell r="L2147">
            <v>2003</v>
          </cell>
          <cell r="M2147" t="str">
            <v>No Trade</v>
          </cell>
          <cell r="N2147" t="str">
            <v>NG53</v>
          </cell>
          <cell r="O2147">
            <v>59.02</v>
          </cell>
          <cell r="P2147">
            <v>1</v>
          </cell>
        </row>
        <row r="2148">
          <cell r="A2148" t="str">
            <v>ON</v>
          </cell>
          <cell r="B2148">
            <v>5</v>
          </cell>
          <cell r="C2148">
            <v>3</v>
          </cell>
          <cell r="D2148" t="str">
            <v>P</v>
          </cell>
          <cell r="E2148">
            <v>3.5</v>
          </cell>
          <cell r="F2148">
            <v>37736</v>
          </cell>
          <cell r="G2148">
            <v>0.13600000000000001</v>
          </cell>
          <cell r="H2148">
            <v>0.16</v>
          </cell>
          <cell r="I2148" t="str">
            <v>0          0</v>
          </cell>
          <cell r="J2148">
            <v>0</v>
          </cell>
          <cell r="K2148">
            <v>0</v>
          </cell>
          <cell r="L2148">
            <v>2003</v>
          </cell>
          <cell r="M2148">
            <v>2.2626993137921789</v>
          </cell>
          <cell r="N2148" t="str">
            <v>NG53</v>
          </cell>
          <cell r="O2148">
            <v>59.02</v>
          </cell>
          <cell r="P2148">
            <v>2</v>
          </cell>
        </row>
        <row r="2149">
          <cell r="A2149" t="str">
            <v>ON</v>
          </cell>
          <cell r="B2149">
            <v>5</v>
          </cell>
          <cell r="C2149">
            <v>3</v>
          </cell>
          <cell r="D2149" t="str">
            <v>C</v>
          </cell>
          <cell r="E2149">
            <v>3.55</v>
          </cell>
          <cell r="F2149">
            <v>37736</v>
          </cell>
          <cell r="G2149">
            <v>0.65</v>
          </cell>
          <cell r="H2149">
            <v>0.56999999999999995</v>
          </cell>
          <cell r="I2149" t="str">
            <v>2          0</v>
          </cell>
          <cell r="J2149">
            <v>0</v>
          </cell>
          <cell r="K2149">
            <v>0</v>
          </cell>
          <cell r="L2149">
            <v>2003</v>
          </cell>
          <cell r="M2149" t="str">
            <v>No Trade</v>
          </cell>
          <cell r="N2149" t="str">
            <v>NG53</v>
          </cell>
          <cell r="O2149">
            <v>59.02</v>
          </cell>
          <cell r="P2149">
            <v>1</v>
          </cell>
        </row>
        <row r="2150">
          <cell r="A2150" t="str">
            <v>ON</v>
          </cell>
          <cell r="B2150">
            <v>5</v>
          </cell>
          <cell r="C2150">
            <v>3</v>
          </cell>
          <cell r="D2150" t="str">
            <v>P</v>
          </cell>
          <cell r="E2150">
            <v>3.55</v>
          </cell>
          <cell r="F2150">
            <v>37736</v>
          </cell>
          <cell r="G2150">
            <v>0.152</v>
          </cell>
          <cell r="H2150">
            <v>0.17</v>
          </cell>
          <cell r="I2150" t="str">
            <v>8          0</v>
          </cell>
          <cell r="J2150">
            <v>0</v>
          </cell>
          <cell r="K2150">
            <v>0</v>
          </cell>
          <cell r="L2150">
            <v>2003</v>
          </cell>
          <cell r="M2150">
            <v>2.2919194855646263</v>
          </cell>
          <cell r="N2150" t="str">
            <v>NG53</v>
          </cell>
          <cell r="O2150">
            <v>59.02</v>
          </cell>
          <cell r="P2150">
            <v>2</v>
          </cell>
        </row>
        <row r="2151">
          <cell r="A2151" t="str">
            <v>ON</v>
          </cell>
          <cell r="B2151">
            <v>5</v>
          </cell>
          <cell r="C2151">
            <v>3</v>
          </cell>
          <cell r="D2151" t="str">
            <v>C</v>
          </cell>
          <cell r="E2151">
            <v>3.6</v>
          </cell>
          <cell r="F2151">
            <v>37736</v>
          </cell>
          <cell r="G2151">
            <v>0.61799999999999999</v>
          </cell>
          <cell r="H2151">
            <v>0.54</v>
          </cell>
          <cell r="I2151" t="str">
            <v>4          0</v>
          </cell>
          <cell r="J2151">
            <v>0</v>
          </cell>
          <cell r="K2151">
            <v>0</v>
          </cell>
          <cell r="L2151">
            <v>2003</v>
          </cell>
          <cell r="M2151" t="str">
            <v>No Trade</v>
          </cell>
          <cell r="N2151" t="str">
            <v>NG53</v>
          </cell>
          <cell r="O2151">
            <v>59.02</v>
          </cell>
          <cell r="P2151">
            <v>1</v>
          </cell>
        </row>
        <row r="2152">
          <cell r="A2152" t="str">
            <v>ON</v>
          </cell>
          <cell r="B2152">
            <v>5</v>
          </cell>
          <cell r="C2152">
            <v>3</v>
          </cell>
          <cell r="D2152" t="str">
            <v>P</v>
          </cell>
          <cell r="E2152">
            <v>3.6</v>
          </cell>
          <cell r="F2152">
            <v>37736</v>
          </cell>
          <cell r="G2152">
            <v>0.16900000000000001</v>
          </cell>
          <cell r="H2152">
            <v>0.19</v>
          </cell>
          <cell r="I2152" t="str">
            <v>7          0</v>
          </cell>
          <cell r="J2152">
            <v>0</v>
          </cell>
          <cell r="K2152">
            <v>0</v>
          </cell>
          <cell r="L2152">
            <v>2003</v>
          </cell>
          <cell r="M2152">
            <v>2.3206719066159427</v>
          </cell>
          <cell r="N2152" t="str">
            <v>NG53</v>
          </cell>
          <cell r="O2152">
            <v>59.02</v>
          </cell>
          <cell r="P2152">
            <v>2</v>
          </cell>
        </row>
        <row r="2153">
          <cell r="A2153" t="str">
            <v>ON</v>
          </cell>
          <cell r="B2153">
            <v>5</v>
          </cell>
          <cell r="C2153">
            <v>3</v>
          </cell>
          <cell r="D2153" t="str">
            <v>C</v>
          </cell>
          <cell r="E2153">
            <v>3.65</v>
          </cell>
          <cell r="F2153">
            <v>37736</v>
          </cell>
          <cell r="G2153">
            <v>0.58699999999999997</v>
          </cell>
          <cell r="H2153">
            <v>0.51</v>
          </cell>
          <cell r="I2153" t="str">
            <v>5          0</v>
          </cell>
          <cell r="J2153">
            <v>0</v>
          </cell>
          <cell r="K2153">
            <v>0</v>
          </cell>
          <cell r="L2153">
            <v>2003</v>
          </cell>
          <cell r="M2153" t="str">
            <v>No Trade</v>
          </cell>
          <cell r="N2153" t="str">
            <v>NG53</v>
          </cell>
          <cell r="O2153">
            <v>59.02</v>
          </cell>
          <cell r="P2153">
            <v>1</v>
          </cell>
        </row>
        <row r="2154">
          <cell r="A2154" t="str">
            <v>ON</v>
          </cell>
          <cell r="B2154">
            <v>5</v>
          </cell>
          <cell r="C2154">
            <v>3</v>
          </cell>
          <cell r="D2154" t="str">
            <v>P</v>
          </cell>
          <cell r="E2154">
            <v>3.65</v>
          </cell>
          <cell r="F2154">
            <v>37736</v>
          </cell>
          <cell r="G2154">
            <v>0.188</v>
          </cell>
          <cell r="H2154">
            <v>0.21</v>
          </cell>
          <cell r="I2154" t="str">
            <v>8          0</v>
          </cell>
          <cell r="J2154">
            <v>0</v>
          </cell>
          <cell r="K2154">
            <v>0</v>
          </cell>
          <cell r="L2154">
            <v>2003</v>
          </cell>
          <cell r="M2154">
            <v>2.3512093711621356</v>
          </cell>
          <cell r="N2154" t="str">
            <v>NG53</v>
          </cell>
          <cell r="O2154">
            <v>59.02</v>
          </cell>
          <cell r="P2154">
            <v>2</v>
          </cell>
        </row>
        <row r="2155">
          <cell r="A2155" t="str">
            <v>ON</v>
          </cell>
          <cell r="B2155">
            <v>5</v>
          </cell>
          <cell r="C2155">
            <v>3</v>
          </cell>
          <cell r="D2155" t="str">
            <v>C</v>
          </cell>
          <cell r="E2155">
            <v>3.7</v>
          </cell>
          <cell r="F2155">
            <v>37736</v>
          </cell>
          <cell r="G2155">
            <v>0.55000000000000004</v>
          </cell>
          <cell r="H2155">
            <v>0.47</v>
          </cell>
          <cell r="I2155" t="str">
            <v>7          4</v>
          </cell>
          <cell r="J2155">
            <v>0.48099999999999998</v>
          </cell>
          <cell r="K2155">
            <v>0.48</v>
          </cell>
          <cell r="L2155">
            <v>2003</v>
          </cell>
          <cell r="M2155" t="str">
            <v>No Trade</v>
          </cell>
          <cell r="N2155" t="str">
            <v>NG53</v>
          </cell>
          <cell r="O2155">
            <v>59.02</v>
          </cell>
          <cell r="P2155">
            <v>1</v>
          </cell>
        </row>
        <row r="2156">
          <cell r="A2156" t="str">
            <v>ON</v>
          </cell>
          <cell r="B2156">
            <v>5</v>
          </cell>
          <cell r="C2156">
            <v>3</v>
          </cell>
          <cell r="D2156" t="str">
            <v>P</v>
          </cell>
          <cell r="E2156">
            <v>3.7</v>
          </cell>
          <cell r="F2156">
            <v>37736</v>
          </cell>
          <cell r="G2156">
            <v>0.19700000000000001</v>
          </cell>
          <cell r="H2156">
            <v>0.23</v>
          </cell>
          <cell r="I2156" t="str">
            <v>0          2</v>
          </cell>
          <cell r="J2156">
            <v>0.23100000000000001</v>
          </cell>
          <cell r="K2156">
            <v>0.23</v>
          </cell>
          <cell r="L2156">
            <v>2003</v>
          </cell>
          <cell r="M2156">
            <v>2.3577370471336425</v>
          </cell>
          <cell r="N2156" t="str">
            <v>NG53</v>
          </cell>
          <cell r="O2156">
            <v>59.02</v>
          </cell>
          <cell r="P2156">
            <v>2</v>
          </cell>
        </row>
        <row r="2157">
          <cell r="A2157" t="str">
            <v>ON</v>
          </cell>
          <cell r="B2157">
            <v>5</v>
          </cell>
          <cell r="C2157">
            <v>3</v>
          </cell>
          <cell r="D2157" t="str">
            <v>C</v>
          </cell>
          <cell r="E2157">
            <v>3.75</v>
          </cell>
          <cell r="F2157">
            <v>37736</v>
          </cell>
          <cell r="G2157">
            <v>0.52100000000000002</v>
          </cell>
          <cell r="H2157">
            <v>0.45</v>
          </cell>
          <cell r="I2157" t="str">
            <v>0          0</v>
          </cell>
          <cell r="J2157">
            <v>0</v>
          </cell>
          <cell r="K2157">
            <v>0</v>
          </cell>
          <cell r="L2157">
            <v>2003</v>
          </cell>
          <cell r="M2157" t="str">
            <v>No Trade</v>
          </cell>
          <cell r="N2157" t="str">
            <v>NG53</v>
          </cell>
          <cell r="O2157">
            <v>59.02</v>
          </cell>
          <cell r="P2157">
            <v>1</v>
          </cell>
        </row>
        <row r="2158">
          <cell r="A2158" t="str">
            <v>ON</v>
          </cell>
          <cell r="B2158">
            <v>5</v>
          </cell>
          <cell r="C2158">
            <v>3</v>
          </cell>
          <cell r="D2158" t="str">
            <v>P</v>
          </cell>
          <cell r="E2158">
            <v>3.75</v>
          </cell>
          <cell r="F2158">
            <v>37736</v>
          </cell>
          <cell r="G2158">
            <v>0.218</v>
          </cell>
          <cell r="H2158">
            <v>0.25</v>
          </cell>
          <cell r="I2158" t="str">
            <v>3         50</v>
          </cell>
          <cell r="J2158">
            <v>0</v>
          </cell>
          <cell r="K2158">
            <v>0</v>
          </cell>
          <cell r="L2158">
            <v>2003</v>
          </cell>
          <cell r="M2158">
            <v>2.388354943184368</v>
          </cell>
          <cell r="N2158" t="str">
            <v>NG53</v>
          </cell>
          <cell r="O2158">
            <v>59.02</v>
          </cell>
          <cell r="P2158">
            <v>2</v>
          </cell>
        </row>
        <row r="2159">
          <cell r="A2159" t="str">
            <v>ON</v>
          </cell>
          <cell r="B2159">
            <v>5</v>
          </cell>
          <cell r="C2159">
            <v>3</v>
          </cell>
          <cell r="D2159" t="str">
            <v>C</v>
          </cell>
          <cell r="E2159">
            <v>3.8</v>
          </cell>
          <cell r="F2159">
            <v>37736</v>
          </cell>
          <cell r="G2159">
            <v>0.502</v>
          </cell>
          <cell r="H2159">
            <v>0.43</v>
          </cell>
          <cell r="I2159" t="str">
            <v>5          0</v>
          </cell>
          <cell r="J2159">
            <v>0</v>
          </cell>
          <cell r="K2159">
            <v>0</v>
          </cell>
          <cell r="L2159">
            <v>2003</v>
          </cell>
          <cell r="M2159" t="str">
            <v>No Trade</v>
          </cell>
          <cell r="N2159" t="str">
            <v>NG53</v>
          </cell>
          <cell r="O2159">
            <v>59.02</v>
          </cell>
          <cell r="P2159">
            <v>1</v>
          </cell>
        </row>
        <row r="2160">
          <cell r="A2160" t="str">
            <v>ON</v>
          </cell>
          <cell r="B2160">
            <v>5</v>
          </cell>
          <cell r="C2160">
            <v>3</v>
          </cell>
          <cell r="D2160" t="str">
            <v>P</v>
          </cell>
          <cell r="E2160">
            <v>3.8</v>
          </cell>
          <cell r="F2160">
            <v>37736</v>
          </cell>
          <cell r="G2160">
            <v>0.25</v>
          </cell>
          <cell r="H2160">
            <v>0.28000000000000003</v>
          </cell>
          <cell r="I2160" t="str">
            <v>7          0</v>
          </cell>
          <cell r="J2160">
            <v>0</v>
          </cell>
          <cell r="K2160">
            <v>0</v>
          </cell>
          <cell r="L2160">
            <v>2003</v>
          </cell>
          <cell r="M2160">
            <v>2.4371462445632526</v>
          </cell>
          <cell r="N2160" t="str">
            <v>NG53</v>
          </cell>
          <cell r="O2160">
            <v>59.02</v>
          </cell>
          <cell r="P2160">
            <v>2</v>
          </cell>
        </row>
        <row r="2161">
          <cell r="A2161" t="str">
            <v>ON</v>
          </cell>
          <cell r="B2161">
            <v>5</v>
          </cell>
          <cell r="C2161">
            <v>3</v>
          </cell>
          <cell r="D2161" t="str">
            <v>C</v>
          </cell>
          <cell r="E2161">
            <v>3.85</v>
          </cell>
          <cell r="F2161">
            <v>37736</v>
          </cell>
          <cell r="G2161">
            <v>0.47599999999999998</v>
          </cell>
          <cell r="H2161">
            <v>0.41</v>
          </cell>
          <cell r="I2161" t="str">
            <v>2          0</v>
          </cell>
          <cell r="J2161">
            <v>0</v>
          </cell>
          <cell r="K2161">
            <v>0</v>
          </cell>
          <cell r="L2161">
            <v>2003</v>
          </cell>
          <cell r="M2161" t="str">
            <v>No Trade</v>
          </cell>
          <cell r="N2161" t="str">
            <v>NG53</v>
          </cell>
          <cell r="O2161">
            <v>59.02</v>
          </cell>
          <cell r="P2161">
            <v>1</v>
          </cell>
        </row>
        <row r="2162">
          <cell r="A2162" t="str">
            <v>ON</v>
          </cell>
          <cell r="B2162">
            <v>5</v>
          </cell>
          <cell r="C2162">
            <v>3</v>
          </cell>
          <cell r="D2162" t="str">
            <v>P</v>
          </cell>
          <cell r="E2162">
            <v>3.85</v>
          </cell>
          <cell r="F2162">
            <v>37736</v>
          </cell>
          <cell r="G2162">
            <v>0.27300000000000002</v>
          </cell>
          <cell r="H2162">
            <v>0.31</v>
          </cell>
          <cell r="I2162" t="str">
            <v>3          0</v>
          </cell>
          <cell r="J2162">
            <v>0</v>
          </cell>
          <cell r="K2162">
            <v>0</v>
          </cell>
          <cell r="L2162">
            <v>2003</v>
          </cell>
          <cell r="M2162">
            <v>2.4654505713133439</v>
          </cell>
          <cell r="N2162" t="str">
            <v>NG53</v>
          </cell>
          <cell r="O2162">
            <v>59.02</v>
          </cell>
          <cell r="P2162">
            <v>2</v>
          </cell>
        </row>
        <row r="2163">
          <cell r="A2163" t="str">
            <v>ON</v>
          </cell>
          <cell r="B2163">
            <v>5</v>
          </cell>
          <cell r="C2163">
            <v>3</v>
          </cell>
          <cell r="D2163" t="str">
            <v>C</v>
          </cell>
          <cell r="E2163">
            <v>3.9</v>
          </cell>
          <cell r="F2163">
            <v>37736</v>
          </cell>
          <cell r="G2163">
            <v>0.45100000000000001</v>
          </cell>
          <cell r="H2163">
            <v>0.38</v>
          </cell>
          <cell r="I2163" t="str">
            <v>8          0</v>
          </cell>
          <cell r="J2163">
            <v>0</v>
          </cell>
          <cell r="K2163">
            <v>0</v>
          </cell>
          <cell r="L2163">
            <v>2003</v>
          </cell>
          <cell r="M2163" t="str">
            <v>No Trade</v>
          </cell>
          <cell r="N2163" t="str">
            <v>NG53</v>
          </cell>
          <cell r="O2163">
            <v>59.02</v>
          </cell>
          <cell r="P2163">
            <v>1</v>
          </cell>
        </row>
        <row r="2164">
          <cell r="A2164" t="str">
            <v>ON</v>
          </cell>
          <cell r="B2164">
            <v>5</v>
          </cell>
          <cell r="C2164">
            <v>3</v>
          </cell>
          <cell r="D2164" t="str">
            <v>P</v>
          </cell>
          <cell r="E2164">
            <v>3.9</v>
          </cell>
          <cell r="F2164">
            <v>37736</v>
          </cell>
          <cell r="G2164">
            <v>0.29699999999999999</v>
          </cell>
          <cell r="H2164">
            <v>0.33</v>
          </cell>
          <cell r="I2164" t="str">
            <v>9          0</v>
          </cell>
          <cell r="J2164">
            <v>0</v>
          </cell>
          <cell r="K2164">
            <v>0</v>
          </cell>
          <cell r="L2164">
            <v>2003</v>
          </cell>
          <cell r="M2164">
            <v>2.493303302090387</v>
          </cell>
          <cell r="N2164" t="str">
            <v>NG53</v>
          </cell>
          <cell r="O2164">
            <v>59.02</v>
          </cell>
          <cell r="P2164">
            <v>2</v>
          </cell>
        </row>
        <row r="2165">
          <cell r="A2165" t="str">
            <v>ON</v>
          </cell>
          <cell r="B2165">
            <v>5</v>
          </cell>
          <cell r="C2165">
            <v>3</v>
          </cell>
          <cell r="D2165" t="str">
            <v>C</v>
          </cell>
          <cell r="E2165">
            <v>3.95</v>
          </cell>
          <cell r="F2165">
            <v>37736</v>
          </cell>
          <cell r="G2165">
            <v>0.42799999999999999</v>
          </cell>
          <cell r="H2165">
            <v>0.36</v>
          </cell>
          <cell r="I2165" t="str">
            <v>6          0</v>
          </cell>
          <cell r="J2165">
            <v>0</v>
          </cell>
          <cell r="K2165">
            <v>0</v>
          </cell>
          <cell r="L2165">
            <v>2003</v>
          </cell>
          <cell r="M2165" t="str">
            <v>No Trade</v>
          </cell>
          <cell r="N2165" t="str">
            <v>NG53</v>
          </cell>
          <cell r="O2165">
            <v>59.02</v>
          </cell>
          <cell r="P2165">
            <v>1</v>
          </cell>
        </row>
        <row r="2166">
          <cell r="A2166" t="str">
            <v>ON</v>
          </cell>
          <cell r="B2166">
            <v>5</v>
          </cell>
          <cell r="C2166">
            <v>3</v>
          </cell>
          <cell r="D2166" t="str">
            <v>P</v>
          </cell>
          <cell r="E2166">
            <v>3.95</v>
          </cell>
          <cell r="F2166">
            <v>37736</v>
          </cell>
          <cell r="G2166">
            <v>0.32300000000000001</v>
          </cell>
          <cell r="H2166">
            <v>0.36</v>
          </cell>
          <cell r="I2166" t="str">
            <v>7          0</v>
          </cell>
          <cell r="J2166">
            <v>0</v>
          </cell>
          <cell r="K2166">
            <v>0</v>
          </cell>
          <cell r="L2166">
            <v>2003</v>
          </cell>
          <cell r="M2166">
            <v>2.5223562140823748</v>
          </cell>
          <cell r="N2166" t="str">
            <v>NG53</v>
          </cell>
          <cell r="O2166">
            <v>59.02</v>
          </cell>
          <cell r="P2166">
            <v>2</v>
          </cell>
        </row>
        <row r="2167">
          <cell r="A2167" t="str">
            <v>ON</v>
          </cell>
          <cell r="B2167">
            <v>5</v>
          </cell>
          <cell r="C2167">
            <v>3</v>
          </cell>
          <cell r="D2167" t="str">
            <v>C</v>
          </cell>
          <cell r="E2167">
            <v>4</v>
          </cell>
          <cell r="F2167">
            <v>37736</v>
          </cell>
          <cell r="G2167">
            <v>0.40400000000000003</v>
          </cell>
          <cell r="H2167">
            <v>0.34</v>
          </cell>
          <cell r="I2167" t="str">
            <v>5          8</v>
          </cell>
          <cell r="J2167">
            <v>0</v>
          </cell>
          <cell r="K2167">
            <v>0</v>
          </cell>
          <cell r="L2167">
            <v>2003</v>
          </cell>
          <cell r="M2167" t="str">
            <v>No Trade</v>
          </cell>
          <cell r="N2167" t="str">
            <v>NG53</v>
          </cell>
          <cell r="O2167">
            <v>59.02</v>
          </cell>
          <cell r="P2167">
            <v>1</v>
          </cell>
        </row>
        <row r="2168">
          <cell r="A2168" t="str">
            <v>ON</v>
          </cell>
          <cell r="B2168">
            <v>5</v>
          </cell>
          <cell r="C2168">
            <v>3</v>
          </cell>
          <cell r="D2168" t="str">
            <v>P</v>
          </cell>
          <cell r="E2168">
            <v>4</v>
          </cell>
          <cell r="F2168">
            <v>37736</v>
          </cell>
          <cell r="G2168">
            <v>0.34899999999999998</v>
          </cell>
          <cell r="H2168">
            <v>0.39</v>
          </cell>
          <cell r="I2168" t="str">
            <v>6         50</v>
          </cell>
          <cell r="J2168">
            <v>0.35699999999999998</v>
          </cell>
          <cell r="K2168">
            <v>0.35699999999999998</v>
          </cell>
          <cell r="L2168">
            <v>2003</v>
          </cell>
          <cell r="M2168">
            <v>2.5493665391720772</v>
          </cell>
          <cell r="N2168" t="str">
            <v>NG53</v>
          </cell>
          <cell r="O2168">
            <v>59.02</v>
          </cell>
          <cell r="P2168">
            <v>2</v>
          </cell>
        </row>
        <row r="2169">
          <cell r="A2169" t="str">
            <v>ON</v>
          </cell>
          <cell r="B2169">
            <v>5</v>
          </cell>
          <cell r="C2169">
            <v>3</v>
          </cell>
          <cell r="D2169" t="str">
            <v>C</v>
          </cell>
          <cell r="E2169">
            <v>4.0999999999999996</v>
          </cell>
          <cell r="F2169">
            <v>37736</v>
          </cell>
          <cell r="G2169">
            <v>0.36099999999999999</v>
          </cell>
          <cell r="H2169">
            <v>0.3</v>
          </cell>
          <cell r="I2169" t="str">
            <v>7          0</v>
          </cell>
          <cell r="J2169">
            <v>0</v>
          </cell>
          <cell r="K2169">
            <v>0</v>
          </cell>
          <cell r="L2169">
            <v>2003</v>
          </cell>
          <cell r="M2169" t="str">
            <v>No Trade</v>
          </cell>
          <cell r="N2169" t="str">
            <v>NG53</v>
          </cell>
          <cell r="O2169">
            <v>59.02</v>
          </cell>
          <cell r="P2169">
            <v>1</v>
          </cell>
        </row>
        <row r="2170">
          <cell r="A2170" t="str">
            <v>ON</v>
          </cell>
          <cell r="B2170">
            <v>5</v>
          </cell>
          <cell r="C2170">
            <v>3</v>
          </cell>
          <cell r="D2170" t="str">
            <v>P</v>
          </cell>
          <cell r="E2170">
            <v>4.0999999999999996</v>
          </cell>
          <cell r="F2170">
            <v>37736</v>
          </cell>
          <cell r="G2170">
            <v>0.40600000000000003</v>
          </cell>
          <cell r="H2170">
            <v>0.45</v>
          </cell>
          <cell r="I2170" t="str">
            <v>7          0</v>
          </cell>
          <cell r="J2170">
            <v>0</v>
          </cell>
          <cell r="K2170">
            <v>0</v>
          </cell>
          <cell r="L2170">
            <v>2003</v>
          </cell>
          <cell r="M2170">
            <v>2.6052735236055669</v>
          </cell>
          <cell r="N2170" t="str">
            <v>NG53</v>
          </cell>
          <cell r="O2170">
            <v>59.02</v>
          </cell>
          <cell r="P2170">
            <v>2</v>
          </cell>
        </row>
        <row r="2171">
          <cell r="A2171" t="str">
            <v>ON</v>
          </cell>
          <cell r="B2171">
            <v>5</v>
          </cell>
          <cell r="C2171">
            <v>3</v>
          </cell>
          <cell r="D2171" t="str">
            <v>C</v>
          </cell>
          <cell r="E2171">
            <v>4.25</v>
          </cell>
          <cell r="F2171">
            <v>37736</v>
          </cell>
          <cell r="G2171">
            <v>0.30499999999999999</v>
          </cell>
          <cell r="H2171">
            <v>0.25</v>
          </cell>
          <cell r="I2171" t="str">
            <v>7          0</v>
          </cell>
          <cell r="J2171">
            <v>0</v>
          </cell>
          <cell r="K2171">
            <v>0</v>
          </cell>
          <cell r="L2171">
            <v>2003</v>
          </cell>
          <cell r="M2171" t="str">
            <v>No Trade</v>
          </cell>
          <cell r="N2171" t="str">
            <v>NG53</v>
          </cell>
          <cell r="O2171">
            <v>59.02</v>
          </cell>
          <cell r="P2171">
            <v>1</v>
          </cell>
        </row>
        <row r="2172">
          <cell r="A2172" t="str">
            <v>ON</v>
          </cell>
          <cell r="B2172">
            <v>5</v>
          </cell>
          <cell r="C2172">
            <v>3</v>
          </cell>
          <cell r="D2172" t="str">
            <v>C</v>
          </cell>
          <cell r="E2172">
            <v>4.4000000000000004</v>
          </cell>
          <cell r="F2172">
            <v>37736</v>
          </cell>
          <cell r="G2172">
            <v>0.25700000000000001</v>
          </cell>
          <cell r="H2172">
            <v>0.21</v>
          </cell>
          <cell r="I2172" t="str">
            <v>5          0</v>
          </cell>
          <cell r="J2172">
            <v>0</v>
          </cell>
          <cell r="K2172">
            <v>0</v>
          </cell>
          <cell r="L2172">
            <v>2003</v>
          </cell>
          <cell r="M2172" t="str">
            <v>No Trade</v>
          </cell>
          <cell r="N2172" t="str">
            <v>NG53</v>
          </cell>
          <cell r="O2172">
            <v>59.02</v>
          </cell>
          <cell r="P2172">
            <v>1</v>
          </cell>
        </row>
        <row r="2173">
          <cell r="A2173" t="str">
            <v>ON</v>
          </cell>
          <cell r="B2173">
            <v>5</v>
          </cell>
          <cell r="C2173">
            <v>3</v>
          </cell>
          <cell r="D2173" t="str">
            <v>C</v>
          </cell>
          <cell r="E2173">
            <v>4.5</v>
          </cell>
          <cell r="F2173">
            <v>37736</v>
          </cell>
          <cell r="G2173">
            <v>0.22900000000000001</v>
          </cell>
          <cell r="H2173">
            <v>0.19</v>
          </cell>
          <cell r="I2173" t="str">
            <v>1          0</v>
          </cell>
          <cell r="J2173">
            <v>0</v>
          </cell>
          <cell r="K2173">
            <v>0</v>
          </cell>
          <cell r="L2173">
            <v>2003</v>
          </cell>
          <cell r="M2173" t="str">
            <v>No Trade</v>
          </cell>
          <cell r="N2173" t="str">
            <v>NG53</v>
          </cell>
          <cell r="O2173">
            <v>59.02</v>
          </cell>
          <cell r="P2173">
            <v>1</v>
          </cell>
        </row>
        <row r="2174">
          <cell r="A2174" t="str">
            <v>ON</v>
          </cell>
          <cell r="B2174">
            <v>5</v>
          </cell>
          <cell r="C2174">
            <v>3</v>
          </cell>
          <cell r="D2174" t="str">
            <v>C</v>
          </cell>
          <cell r="E2174">
            <v>4.6500000000000004</v>
          </cell>
          <cell r="F2174">
            <v>37736</v>
          </cell>
          <cell r="G2174">
            <v>0.19400000000000001</v>
          </cell>
          <cell r="H2174">
            <v>0.16</v>
          </cell>
          <cell r="I2174" t="str">
            <v>0          0</v>
          </cell>
          <cell r="J2174">
            <v>0</v>
          </cell>
          <cell r="K2174">
            <v>0</v>
          </cell>
          <cell r="L2174">
            <v>2003</v>
          </cell>
          <cell r="M2174" t="str">
            <v>No Trade</v>
          </cell>
          <cell r="N2174" t="str">
            <v>NG53</v>
          </cell>
          <cell r="O2174">
            <v>59.02</v>
          </cell>
          <cell r="P2174">
            <v>1</v>
          </cell>
        </row>
        <row r="2175">
          <cell r="A2175" t="str">
            <v>ON</v>
          </cell>
          <cell r="B2175">
            <v>5</v>
          </cell>
          <cell r="C2175">
            <v>3</v>
          </cell>
          <cell r="D2175" t="str">
            <v>C</v>
          </cell>
          <cell r="E2175">
            <v>4.7</v>
          </cell>
          <cell r="F2175">
            <v>37736</v>
          </cell>
          <cell r="G2175">
            <v>0.183</v>
          </cell>
          <cell r="H2175">
            <v>0.15</v>
          </cell>
          <cell r="I2175" t="str">
            <v>1          0</v>
          </cell>
          <cell r="J2175">
            <v>0</v>
          </cell>
          <cell r="K2175">
            <v>0</v>
          </cell>
          <cell r="L2175">
            <v>2003</v>
          </cell>
          <cell r="M2175" t="str">
            <v>No Trade</v>
          </cell>
          <cell r="N2175" t="str">
            <v>NG53</v>
          </cell>
          <cell r="O2175">
            <v>59.02</v>
          </cell>
          <cell r="P2175">
            <v>1</v>
          </cell>
        </row>
        <row r="2176">
          <cell r="A2176" t="str">
            <v>ON</v>
          </cell>
          <cell r="B2176">
            <v>5</v>
          </cell>
          <cell r="C2176">
            <v>3</v>
          </cell>
          <cell r="D2176" t="str">
            <v>C</v>
          </cell>
          <cell r="E2176">
            <v>4.75</v>
          </cell>
          <cell r="F2176">
            <v>37736</v>
          </cell>
          <cell r="G2176">
            <v>0.17299999999999999</v>
          </cell>
          <cell r="H2176">
            <v>0.14000000000000001</v>
          </cell>
          <cell r="I2176" t="str">
            <v>3          0</v>
          </cell>
          <cell r="J2176">
            <v>0</v>
          </cell>
          <cell r="K2176">
            <v>0</v>
          </cell>
          <cell r="L2176">
            <v>2003</v>
          </cell>
          <cell r="M2176" t="str">
            <v>No Trade</v>
          </cell>
          <cell r="N2176" t="str">
            <v>NG53</v>
          </cell>
          <cell r="O2176">
            <v>59.02</v>
          </cell>
          <cell r="P2176">
            <v>1</v>
          </cell>
        </row>
        <row r="2177">
          <cell r="A2177" t="str">
            <v>ON</v>
          </cell>
          <cell r="B2177">
            <v>5</v>
          </cell>
          <cell r="C2177">
            <v>3</v>
          </cell>
          <cell r="D2177" t="str">
            <v>C</v>
          </cell>
          <cell r="E2177">
            <v>4.8499999999999996</v>
          </cell>
          <cell r="F2177">
            <v>37736</v>
          </cell>
          <cell r="G2177">
            <v>0.155</v>
          </cell>
          <cell r="H2177">
            <v>0.12</v>
          </cell>
          <cell r="I2177" t="str">
            <v>7          0</v>
          </cell>
          <cell r="J2177">
            <v>0</v>
          </cell>
          <cell r="K2177">
            <v>0</v>
          </cell>
          <cell r="L2177">
            <v>2003</v>
          </cell>
          <cell r="M2177" t="str">
            <v>No Trade</v>
          </cell>
          <cell r="N2177" t="str">
            <v>NG53</v>
          </cell>
          <cell r="O2177">
            <v>59.02</v>
          </cell>
          <cell r="P2177">
            <v>1</v>
          </cell>
        </row>
        <row r="2178">
          <cell r="A2178" t="str">
            <v>ON</v>
          </cell>
          <cell r="B2178">
            <v>5</v>
          </cell>
          <cell r="C2178">
            <v>3</v>
          </cell>
          <cell r="D2178" t="str">
            <v>C</v>
          </cell>
          <cell r="E2178">
            <v>4.9000000000000004</v>
          </cell>
          <cell r="F2178">
            <v>37736</v>
          </cell>
          <cell r="G2178">
            <v>0.14699999999999999</v>
          </cell>
          <cell r="H2178">
            <v>0.12</v>
          </cell>
          <cell r="I2178" t="str">
            <v>0          0</v>
          </cell>
          <cell r="J2178">
            <v>0</v>
          </cell>
          <cell r="K2178">
            <v>0</v>
          </cell>
          <cell r="L2178">
            <v>2003</v>
          </cell>
          <cell r="M2178" t="str">
            <v>No Trade</v>
          </cell>
          <cell r="N2178" t="str">
            <v>NG53</v>
          </cell>
          <cell r="O2178">
            <v>59.02</v>
          </cell>
          <cell r="P2178">
            <v>1</v>
          </cell>
        </row>
        <row r="2179">
          <cell r="A2179" t="str">
            <v>ON</v>
          </cell>
          <cell r="B2179">
            <v>5</v>
          </cell>
          <cell r="C2179">
            <v>3</v>
          </cell>
          <cell r="D2179" t="str">
            <v>C</v>
          </cell>
          <cell r="E2179">
            <v>5</v>
          </cell>
          <cell r="F2179">
            <v>37736</v>
          </cell>
          <cell r="G2179">
            <v>0.13600000000000001</v>
          </cell>
          <cell r="H2179">
            <v>0.11</v>
          </cell>
          <cell r="I2179" t="str">
            <v>1         33</v>
          </cell>
          <cell r="J2179">
            <v>0.12</v>
          </cell>
          <cell r="K2179">
            <v>0.115</v>
          </cell>
          <cell r="L2179">
            <v>2003</v>
          </cell>
          <cell r="M2179" t="str">
            <v>No Trade</v>
          </cell>
          <cell r="N2179" t="str">
            <v>NG53</v>
          </cell>
          <cell r="O2179">
            <v>59.02</v>
          </cell>
          <cell r="P2179">
            <v>1</v>
          </cell>
        </row>
        <row r="2180">
          <cell r="A2180" t="str">
            <v>ON</v>
          </cell>
          <cell r="B2180">
            <v>5</v>
          </cell>
          <cell r="C2180">
            <v>3</v>
          </cell>
          <cell r="D2180" t="str">
            <v>C</v>
          </cell>
          <cell r="E2180">
            <v>5.2</v>
          </cell>
          <cell r="F2180">
            <v>37736</v>
          </cell>
          <cell r="G2180">
            <v>0.106</v>
          </cell>
          <cell r="H2180">
            <v>0.08</v>
          </cell>
          <cell r="I2180" t="str">
            <v>6          0</v>
          </cell>
          <cell r="J2180">
            <v>0</v>
          </cell>
          <cell r="K2180">
            <v>0</v>
          </cell>
          <cell r="L2180">
            <v>2003</v>
          </cell>
          <cell r="M2180" t="str">
            <v>No Trade</v>
          </cell>
          <cell r="N2180" t="str">
            <v>NG53</v>
          </cell>
          <cell r="O2180">
            <v>59.02</v>
          </cell>
          <cell r="P2180">
            <v>1</v>
          </cell>
        </row>
        <row r="2181">
          <cell r="A2181" t="str">
            <v>ON</v>
          </cell>
          <cell r="B2181">
            <v>5</v>
          </cell>
          <cell r="C2181">
            <v>3</v>
          </cell>
          <cell r="D2181" t="str">
            <v>C</v>
          </cell>
          <cell r="E2181">
            <v>5.35</v>
          </cell>
          <cell r="F2181">
            <v>37736</v>
          </cell>
          <cell r="G2181">
            <v>0.09</v>
          </cell>
          <cell r="H2181">
            <v>7.0000000000000007E-2</v>
          </cell>
          <cell r="I2181" t="str">
            <v>3          0</v>
          </cell>
          <cell r="J2181">
            <v>0</v>
          </cell>
          <cell r="K2181">
            <v>0</v>
          </cell>
          <cell r="L2181">
            <v>2003</v>
          </cell>
          <cell r="M2181" t="str">
            <v>No Trade</v>
          </cell>
          <cell r="N2181" t="str">
            <v>NG53</v>
          </cell>
          <cell r="O2181">
            <v>59.02</v>
          </cell>
          <cell r="P2181">
            <v>1</v>
          </cell>
        </row>
        <row r="2182">
          <cell r="A2182" t="str">
            <v>ON</v>
          </cell>
          <cell r="B2182">
            <v>5</v>
          </cell>
          <cell r="C2182">
            <v>3</v>
          </cell>
          <cell r="D2182" t="str">
            <v>C</v>
          </cell>
          <cell r="E2182">
            <v>5.4</v>
          </cell>
          <cell r="F2182">
            <v>37736</v>
          </cell>
          <cell r="G2182">
            <v>8.5999999999999993E-2</v>
          </cell>
          <cell r="H2182">
            <v>0.06</v>
          </cell>
          <cell r="I2182" t="str">
            <v>9          0</v>
          </cell>
          <cell r="J2182">
            <v>0</v>
          </cell>
          <cell r="K2182">
            <v>0</v>
          </cell>
          <cell r="L2182">
            <v>2003</v>
          </cell>
          <cell r="M2182" t="str">
            <v>No Trade</v>
          </cell>
          <cell r="N2182" t="str">
            <v>NG53</v>
          </cell>
          <cell r="O2182">
            <v>59.02</v>
          </cell>
          <cell r="P2182">
            <v>1</v>
          </cell>
        </row>
        <row r="2183">
          <cell r="A2183" t="str">
            <v>ON</v>
          </cell>
          <cell r="B2183">
            <v>5</v>
          </cell>
          <cell r="C2183">
            <v>3</v>
          </cell>
          <cell r="D2183" t="str">
            <v>C</v>
          </cell>
          <cell r="E2183">
            <v>5.45</v>
          </cell>
          <cell r="F2183">
            <v>37736</v>
          </cell>
          <cell r="G2183">
            <v>8.1000000000000003E-2</v>
          </cell>
          <cell r="H2183">
            <v>0.06</v>
          </cell>
          <cell r="I2183" t="str">
            <v>5          0</v>
          </cell>
          <cell r="J2183">
            <v>0</v>
          </cell>
          <cell r="K2183">
            <v>0</v>
          </cell>
          <cell r="L2183">
            <v>2003</v>
          </cell>
          <cell r="M2183" t="str">
            <v>No Trade</v>
          </cell>
          <cell r="N2183" t="str">
            <v>NG53</v>
          </cell>
          <cell r="O2183">
            <v>59.02</v>
          </cell>
          <cell r="P2183">
            <v>1</v>
          </cell>
        </row>
        <row r="2184">
          <cell r="A2184" t="str">
            <v>ON</v>
          </cell>
          <cell r="B2184">
            <v>5</v>
          </cell>
          <cell r="C2184">
            <v>3</v>
          </cell>
          <cell r="D2184" t="str">
            <v>C</v>
          </cell>
          <cell r="E2184">
            <v>5.5</v>
          </cell>
          <cell r="F2184">
            <v>37736</v>
          </cell>
          <cell r="G2184">
            <v>7.6999999999999999E-2</v>
          </cell>
          <cell r="H2184">
            <v>0.06</v>
          </cell>
          <cell r="I2184" t="str">
            <v>2          0</v>
          </cell>
          <cell r="J2184">
            <v>0</v>
          </cell>
          <cell r="K2184">
            <v>0</v>
          </cell>
          <cell r="L2184">
            <v>2003</v>
          </cell>
          <cell r="M2184" t="str">
            <v>No Trade</v>
          </cell>
          <cell r="N2184" t="str">
            <v>NG53</v>
          </cell>
          <cell r="O2184">
            <v>59.02</v>
          </cell>
          <cell r="P2184">
            <v>1</v>
          </cell>
        </row>
        <row r="2185">
          <cell r="A2185" t="str">
            <v>ON</v>
          </cell>
          <cell r="B2185">
            <v>5</v>
          </cell>
          <cell r="C2185">
            <v>3</v>
          </cell>
          <cell r="D2185" t="str">
            <v>C</v>
          </cell>
          <cell r="E2185">
            <v>5.55</v>
          </cell>
          <cell r="F2185">
            <v>37736</v>
          </cell>
          <cell r="G2185">
            <v>7.2999999999999995E-2</v>
          </cell>
          <cell r="H2185">
            <v>0.05</v>
          </cell>
          <cell r="I2185" t="str">
            <v>9          0</v>
          </cell>
          <cell r="J2185">
            <v>0</v>
          </cell>
          <cell r="K2185">
            <v>0</v>
          </cell>
          <cell r="L2185">
            <v>2003</v>
          </cell>
          <cell r="M2185" t="str">
            <v>No Trade</v>
          </cell>
          <cell r="N2185" t="str">
            <v>NG53</v>
          </cell>
          <cell r="O2185">
            <v>59.02</v>
          </cell>
          <cell r="P2185">
            <v>1</v>
          </cell>
        </row>
        <row r="2186">
          <cell r="A2186" t="str">
            <v>ON</v>
          </cell>
          <cell r="B2186">
            <v>5</v>
          </cell>
          <cell r="C2186">
            <v>3</v>
          </cell>
          <cell r="D2186" t="str">
            <v>C</v>
          </cell>
          <cell r="E2186">
            <v>5.6</v>
          </cell>
          <cell r="F2186">
            <v>37736</v>
          </cell>
          <cell r="G2186">
            <v>7.0000000000000007E-2</v>
          </cell>
          <cell r="H2186">
            <v>0.05</v>
          </cell>
          <cell r="I2186" t="str">
            <v>6          0</v>
          </cell>
          <cell r="J2186">
            <v>0</v>
          </cell>
          <cell r="K2186">
            <v>0</v>
          </cell>
          <cell r="L2186">
            <v>2003</v>
          </cell>
          <cell r="M2186" t="str">
            <v>No Trade</v>
          </cell>
          <cell r="N2186" t="str">
            <v>NG53</v>
          </cell>
          <cell r="O2186">
            <v>59.02</v>
          </cell>
          <cell r="P2186">
            <v>1</v>
          </cell>
        </row>
        <row r="2187">
          <cell r="A2187" t="str">
            <v>ON</v>
          </cell>
          <cell r="B2187">
            <v>5</v>
          </cell>
          <cell r="C2187">
            <v>3</v>
          </cell>
          <cell r="D2187" t="str">
            <v>C</v>
          </cell>
          <cell r="E2187">
            <v>5.65</v>
          </cell>
          <cell r="F2187">
            <v>37736</v>
          </cell>
          <cell r="G2187">
            <v>6.6000000000000003E-2</v>
          </cell>
          <cell r="H2187">
            <v>0.05</v>
          </cell>
          <cell r="I2187" t="str">
            <v>3          0</v>
          </cell>
          <cell r="J2187">
            <v>0</v>
          </cell>
          <cell r="K2187">
            <v>0</v>
          </cell>
          <cell r="L2187">
            <v>2003</v>
          </cell>
          <cell r="M2187" t="str">
            <v>No Trade</v>
          </cell>
          <cell r="N2187" t="str">
            <v>NG53</v>
          </cell>
          <cell r="O2187">
            <v>59.02</v>
          </cell>
          <cell r="P2187">
            <v>1</v>
          </cell>
        </row>
        <row r="2188">
          <cell r="A2188" t="str">
            <v>ON</v>
          </cell>
          <cell r="B2188">
            <v>5</v>
          </cell>
          <cell r="C2188">
            <v>3</v>
          </cell>
          <cell r="D2188" t="str">
            <v>C</v>
          </cell>
          <cell r="E2188">
            <v>5.75</v>
          </cell>
          <cell r="F2188">
            <v>37736</v>
          </cell>
          <cell r="G2188">
            <v>0.06</v>
          </cell>
          <cell r="H2188">
            <v>0.04</v>
          </cell>
          <cell r="I2188" t="str">
            <v>8          0</v>
          </cell>
          <cell r="J2188">
            <v>0</v>
          </cell>
          <cell r="K2188">
            <v>0</v>
          </cell>
          <cell r="L2188">
            <v>2003</v>
          </cell>
          <cell r="M2188" t="str">
            <v>No Trade</v>
          </cell>
          <cell r="N2188" t="str">
            <v>NG53</v>
          </cell>
          <cell r="O2188">
            <v>59.02</v>
          </cell>
          <cell r="P2188">
            <v>1</v>
          </cell>
        </row>
        <row r="2189">
          <cell r="A2189" t="str">
            <v>ON</v>
          </cell>
          <cell r="B2189">
            <v>5</v>
          </cell>
          <cell r="C2189">
            <v>3</v>
          </cell>
          <cell r="D2189" t="str">
            <v>C</v>
          </cell>
          <cell r="E2189">
            <v>6</v>
          </cell>
          <cell r="F2189">
            <v>37736</v>
          </cell>
          <cell r="G2189">
            <v>4.9000000000000002E-2</v>
          </cell>
          <cell r="H2189">
            <v>0.03</v>
          </cell>
          <cell r="I2189" t="str">
            <v>7        755</v>
          </cell>
          <cell r="J2189">
            <v>4.2999999999999997E-2</v>
          </cell>
          <cell r="K2189">
            <v>0.04</v>
          </cell>
          <cell r="L2189">
            <v>2003</v>
          </cell>
          <cell r="M2189" t="str">
            <v>No Trade</v>
          </cell>
          <cell r="N2189" t="str">
            <v>NG53</v>
          </cell>
          <cell r="O2189">
            <v>59.02</v>
          </cell>
          <cell r="P2189">
            <v>1</v>
          </cell>
        </row>
        <row r="2190">
          <cell r="A2190" t="str">
            <v>ON</v>
          </cell>
          <cell r="B2190">
            <v>5</v>
          </cell>
          <cell r="C2190">
            <v>3</v>
          </cell>
          <cell r="D2190" t="str">
            <v>C</v>
          </cell>
          <cell r="E2190">
            <v>6.5</v>
          </cell>
          <cell r="F2190">
            <v>37736</v>
          </cell>
          <cell r="G2190">
            <v>0.03</v>
          </cell>
          <cell r="H2190">
            <v>0.02</v>
          </cell>
          <cell r="I2190" t="str">
            <v>3          0</v>
          </cell>
          <cell r="J2190">
            <v>0</v>
          </cell>
          <cell r="K2190">
            <v>0</v>
          </cell>
          <cell r="L2190">
            <v>2003</v>
          </cell>
          <cell r="M2190" t="str">
            <v>No Trade</v>
          </cell>
          <cell r="N2190" t="str">
            <v>NG53</v>
          </cell>
          <cell r="O2190">
            <v>59.02</v>
          </cell>
          <cell r="P2190">
            <v>1</v>
          </cell>
        </row>
        <row r="2191">
          <cell r="A2191" t="str">
            <v>ON</v>
          </cell>
          <cell r="B2191">
            <v>5</v>
          </cell>
          <cell r="C2191">
            <v>3</v>
          </cell>
          <cell r="D2191" t="str">
            <v>C</v>
          </cell>
          <cell r="E2191">
            <v>7</v>
          </cell>
          <cell r="F2191">
            <v>37736</v>
          </cell>
          <cell r="G2191">
            <v>1.9E-2</v>
          </cell>
          <cell r="H2191">
            <v>0.01</v>
          </cell>
          <cell r="I2191" t="str">
            <v>9      1,450</v>
          </cell>
          <cell r="J2191">
            <v>1.7999999999999999E-2</v>
          </cell>
          <cell r="K2191">
            <v>1.7999999999999999E-2</v>
          </cell>
          <cell r="L2191">
            <v>2003</v>
          </cell>
          <cell r="M2191" t="str">
            <v>No Trade</v>
          </cell>
          <cell r="N2191" t="str">
            <v>NG53</v>
          </cell>
          <cell r="O2191">
            <v>59.02</v>
          </cell>
          <cell r="P2191">
            <v>1</v>
          </cell>
        </row>
        <row r="2192">
          <cell r="A2192" t="str">
            <v>ON</v>
          </cell>
          <cell r="B2192">
            <v>5</v>
          </cell>
          <cell r="C2192">
            <v>3</v>
          </cell>
          <cell r="D2192" t="str">
            <v>C</v>
          </cell>
          <cell r="E2192">
            <v>8</v>
          </cell>
          <cell r="F2192">
            <v>37736</v>
          </cell>
          <cell r="G2192">
            <v>0.01</v>
          </cell>
          <cell r="H2192">
            <v>0</v>
          </cell>
          <cell r="I2192" t="str">
            <v>8          0</v>
          </cell>
          <cell r="J2192">
            <v>0</v>
          </cell>
          <cell r="K2192">
            <v>0</v>
          </cell>
          <cell r="L2192">
            <v>2003</v>
          </cell>
          <cell r="M2192" t="str">
            <v>No Trade</v>
          </cell>
          <cell r="N2192" t="str">
            <v>NG53</v>
          </cell>
          <cell r="O2192">
            <v>59.02</v>
          </cell>
          <cell r="P2192">
            <v>1</v>
          </cell>
        </row>
        <row r="2193">
          <cell r="A2193" t="str">
            <v>ON</v>
          </cell>
          <cell r="B2193">
            <v>5</v>
          </cell>
          <cell r="C2193">
            <v>3</v>
          </cell>
          <cell r="D2193" t="str">
            <v>C</v>
          </cell>
          <cell r="E2193">
            <v>10</v>
          </cell>
          <cell r="F2193">
            <v>37736</v>
          </cell>
          <cell r="G2193">
            <v>4.0000000000000001E-3</v>
          </cell>
          <cell r="H2193">
            <v>0</v>
          </cell>
          <cell r="I2193" t="str">
            <v>3          0</v>
          </cell>
          <cell r="J2193">
            <v>0</v>
          </cell>
          <cell r="K2193">
            <v>0</v>
          </cell>
          <cell r="L2193">
            <v>2003</v>
          </cell>
          <cell r="M2193" t="str">
            <v>No Trade</v>
          </cell>
          <cell r="N2193" t="str">
            <v>NG53</v>
          </cell>
          <cell r="O2193">
            <v>59.02</v>
          </cell>
          <cell r="P2193">
            <v>1</v>
          </cell>
        </row>
        <row r="2194">
          <cell r="A2194" t="str">
            <v>ON</v>
          </cell>
          <cell r="B2194">
            <v>6</v>
          </cell>
          <cell r="C2194">
            <v>3</v>
          </cell>
          <cell r="D2194" t="str">
            <v>P</v>
          </cell>
          <cell r="E2194">
            <v>0.25</v>
          </cell>
          <cell r="F2194">
            <v>37768</v>
          </cell>
          <cell r="G2194">
            <v>0</v>
          </cell>
          <cell r="H2194">
            <v>0</v>
          </cell>
          <cell r="I2194" t="str">
            <v>0          0</v>
          </cell>
          <cell r="J2194">
            <v>0</v>
          </cell>
          <cell r="K2194">
            <v>0</v>
          </cell>
          <cell r="L2194">
            <v>2003</v>
          </cell>
          <cell r="M2194" t="str">
            <v>No Trade</v>
          </cell>
          <cell r="N2194" t="str">
            <v/>
          </cell>
          <cell r="O2194" t="str">
            <v/>
          </cell>
          <cell r="P2194" t="str">
            <v/>
          </cell>
        </row>
        <row r="2195">
          <cell r="A2195" t="str">
            <v>ON</v>
          </cell>
          <cell r="B2195">
            <v>6</v>
          </cell>
          <cell r="C2195">
            <v>3</v>
          </cell>
          <cell r="D2195" t="str">
            <v>C</v>
          </cell>
          <cell r="E2195">
            <v>1</v>
          </cell>
          <cell r="F2195">
            <v>37768</v>
          </cell>
          <cell r="G2195">
            <v>2.536</v>
          </cell>
          <cell r="H2195">
            <v>2.5299999999999998</v>
          </cell>
          <cell r="I2195" t="str">
            <v>6          0</v>
          </cell>
          <cell r="J2195">
            <v>0</v>
          </cell>
          <cell r="K2195">
            <v>0</v>
          </cell>
          <cell r="L2195">
            <v>2003</v>
          </cell>
          <cell r="M2195" t="str">
            <v>No Trade</v>
          </cell>
          <cell r="N2195" t="str">
            <v>NG63</v>
          </cell>
          <cell r="O2195">
            <v>38.49</v>
          </cell>
          <cell r="P2195">
            <v>1</v>
          </cell>
        </row>
        <row r="2196">
          <cell r="A2196" t="str">
            <v>ON</v>
          </cell>
          <cell r="B2196">
            <v>6</v>
          </cell>
          <cell r="C2196">
            <v>3</v>
          </cell>
          <cell r="D2196" t="str">
            <v>P</v>
          </cell>
          <cell r="E2196">
            <v>1</v>
          </cell>
          <cell r="F2196">
            <v>37768</v>
          </cell>
          <cell r="G2196">
            <v>1E-3</v>
          </cell>
          <cell r="H2196">
            <v>0</v>
          </cell>
          <cell r="I2196" t="str">
            <v>1          0</v>
          </cell>
          <cell r="J2196">
            <v>0</v>
          </cell>
          <cell r="K2196">
            <v>0</v>
          </cell>
          <cell r="L2196">
            <v>2003</v>
          </cell>
          <cell r="M2196">
            <v>1.6420061074044974</v>
          </cell>
          <cell r="N2196" t="str">
            <v>NG63</v>
          </cell>
          <cell r="O2196">
            <v>38.49</v>
          </cell>
          <cell r="P2196">
            <v>2</v>
          </cell>
        </row>
        <row r="2197">
          <cell r="A2197" t="str">
            <v>ON</v>
          </cell>
          <cell r="B2197">
            <v>6</v>
          </cell>
          <cell r="C2197">
            <v>3</v>
          </cell>
          <cell r="D2197" t="str">
            <v>C</v>
          </cell>
          <cell r="E2197">
            <v>1.5</v>
          </cell>
          <cell r="F2197">
            <v>37768</v>
          </cell>
          <cell r="G2197">
            <v>0</v>
          </cell>
          <cell r="H2197">
            <v>0</v>
          </cell>
          <cell r="I2197" t="str">
            <v>0          0</v>
          </cell>
          <cell r="J2197">
            <v>0</v>
          </cell>
          <cell r="K2197">
            <v>0</v>
          </cell>
          <cell r="L2197">
            <v>2003</v>
          </cell>
          <cell r="M2197" t="str">
            <v>No Trade</v>
          </cell>
          <cell r="N2197" t="str">
            <v/>
          </cell>
          <cell r="O2197" t="str">
            <v/>
          </cell>
          <cell r="P2197" t="str">
            <v/>
          </cell>
        </row>
        <row r="2198">
          <cell r="A2198" t="str">
            <v>ON</v>
          </cell>
          <cell r="B2198">
            <v>6</v>
          </cell>
          <cell r="C2198">
            <v>3</v>
          </cell>
          <cell r="D2198" t="str">
            <v>P</v>
          </cell>
          <cell r="E2198">
            <v>1.5</v>
          </cell>
          <cell r="F2198">
            <v>37768</v>
          </cell>
          <cell r="G2198">
            <v>0</v>
          </cell>
          <cell r="H2198">
            <v>0</v>
          </cell>
          <cell r="I2198" t="str">
            <v>0          0</v>
          </cell>
          <cell r="J2198">
            <v>0</v>
          </cell>
          <cell r="K2198">
            <v>0</v>
          </cell>
          <cell r="L2198">
            <v>2003</v>
          </cell>
          <cell r="M2198" t="str">
            <v>No Trade</v>
          </cell>
          <cell r="N2198" t="str">
            <v/>
          </cell>
          <cell r="O2198" t="str">
            <v/>
          </cell>
          <cell r="P2198" t="str">
            <v/>
          </cell>
        </row>
        <row r="2199">
          <cell r="A2199" t="str">
            <v>ON</v>
          </cell>
          <cell r="B2199">
            <v>6</v>
          </cell>
          <cell r="C2199">
            <v>3</v>
          </cell>
          <cell r="D2199" t="str">
            <v>P</v>
          </cell>
          <cell r="E2199">
            <v>2</v>
          </cell>
          <cell r="F2199">
            <v>37768</v>
          </cell>
          <cell r="G2199">
            <v>1E-3</v>
          </cell>
          <cell r="H2199">
            <v>0</v>
          </cell>
          <cell r="I2199" t="str">
            <v>1          0</v>
          </cell>
          <cell r="J2199">
            <v>0</v>
          </cell>
          <cell r="K2199">
            <v>0</v>
          </cell>
          <cell r="L2199">
            <v>2003</v>
          </cell>
          <cell r="M2199">
            <v>1.3121383848617132</v>
          </cell>
          <cell r="N2199" t="str">
            <v>NG63</v>
          </cell>
          <cell r="O2199">
            <v>38.49</v>
          </cell>
          <cell r="P2199">
            <v>2</v>
          </cell>
        </row>
        <row r="2200">
          <cell r="A2200" t="str">
            <v>ON</v>
          </cell>
          <cell r="B2200">
            <v>6</v>
          </cell>
          <cell r="C2200">
            <v>3</v>
          </cell>
          <cell r="D2200" t="str">
            <v>P</v>
          </cell>
          <cell r="E2200">
            <v>2.1</v>
          </cell>
          <cell r="F2200">
            <v>37768</v>
          </cell>
          <cell r="G2200">
            <v>1E-3</v>
          </cell>
          <cell r="H2200">
            <v>0</v>
          </cell>
          <cell r="I2200" t="str">
            <v>1          0</v>
          </cell>
          <cell r="J2200">
            <v>0</v>
          </cell>
          <cell r="K2200">
            <v>0</v>
          </cell>
          <cell r="L2200">
            <v>2003</v>
          </cell>
          <cell r="M2200">
            <v>1.2894945263224635</v>
          </cell>
          <cell r="N2200" t="str">
            <v>NG63</v>
          </cell>
          <cell r="O2200">
            <v>38.49</v>
          </cell>
          <cell r="P2200">
            <v>2</v>
          </cell>
        </row>
        <row r="2201">
          <cell r="A2201" t="str">
            <v>ON</v>
          </cell>
          <cell r="B2201">
            <v>6</v>
          </cell>
          <cell r="C2201">
            <v>3</v>
          </cell>
          <cell r="D2201" t="str">
            <v>P</v>
          </cell>
          <cell r="E2201">
            <v>2.25</v>
          </cell>
          <cell r="F2201">
            <v>37768</v>
          </cell>
          <cell r="G2201">
            <v>2E-3</v>
          </cell>
          <cell r="H2201">
            <v>0</v>
          </cell>
          <cell r="I2201" t="str">
            <v>3          0</v>
          </cell>
          <cell r="J2201">
            <v>0</v>
          </cell>
          <cell r="K2201">
            <v>0</v>
          </cell>
          <cell r="L2201">
            <v>2003</v>
          </cell>
          <cell r="M2201">
            <v>1.3281763940685032</v>
          </cell>
          <cell r="N2201" t="str">
            <v>NG63</v>
          </cell>
          <cell r="O2201">
            <v>38.49</v>
          </cell>
          <cell r="P2201">
            <v>2</v>
          </cell>
        </row>
        <row r="2202">
          <cell r="A2202" t="str">
            <v>ON</v>
          </cell>
          <cell r="B2202">
            <v>6</v>
          </cell>
          <cell r="C2202">
            <v>3</v>
          </cell>
          <cell r="D2202" t="str">
            <v>P</v>
          </cell>
          <cell r="E2202">
            <v>2.4500000000000002</v>
          </cell>
          <cell r="F2202">
            <v>37768</v>
          </cell>
          <cell r="G2202">
            <v>0</v>
          </cell>
          <cell r="H2202">
            <v>0</v>
          </cell>
          <cell r="I2202" t="str">
            <v>0          0</v>
          </cell>
          <cell r="J2202">
            <v>0</v>
          </cell>
          <cell r="K2202">
            <v>0</v>
          </cell>
          <cell r="L2202">
            <v>2003</v>
          </cell>
          <cell r="M2202" t="str">
            <v>No Trade</v>
          </cell>
          <cell r="N2202" t="str">
            <v/>
          </cell>
          <cell r="O2202" t="str">
            <v/>
          </cell>
          <cell r="P2202" t="str">
            <v/>
          </cell>
        </row>
        <row r="2203">
          <cell r="A2203" t="str">
            <v>ON</v>
          </cell>
          <cell r="B2203">
            <v>6</v>
          </cell>
          <cell r="C2203">
            <v>3</v>
          </cell>
          <cell r="D2203" t="str">
            <v>C</v>
          </cell>
          <cell r="E2203">
            <v>2.5</v>
          </cell>
          <cell r="F2203">
            <v>37768</v>
          </cell>
          <cell r="G2203">
            <v>1.56</v>
          </cell>
          <cell r="H2203">
            <v>1.45</v>
          </cell>
          <cell r="I2203" t="str">
            <v>7          0</v>
          </cell>
          <cell r="J2203">
            <v>0</v>
          </cell>
          <cell r="K2203">
            <v>0</v>
          </cell>
          <cell r="L2203">
            <v>2003</v>
          </cell>
          <cell r="M2203" t="str">
            <v>No Trade</v>
          </cell>
          <cell r="N2203" t="str">
            <v>NG63</v>
          </cell>
          <cell r="O2203">
            <v>38.49</v>
          </cell>
          <cell r="P2203">
            <v>1</v>
          </cell>
        </row>
        <row r="2204">
          <cell r="A2204" t="str">
            <v>ON</v>
          </cell>
          <cell r="B2204">
            <v>6</v>
          </cell>
          <cell r="C2204">
            <v>3</v>
          </cell>
          <cell r="D2204" t="str">
            <v>P</v>
          </cell>
          <cell r="E2204">
            <v>2.5</v>
          </cell>
          <cell r="F2204">
            <v>37768</v>
          </cell>
          <cell r="G2204">
            <v>8.0000000000000002E-3</v>
          </cell>
          <cell r="H2204">
            <v>0.01</v>
          </cell>
          <cell r="I2204" t="str">
            <v>0          0</v>
          </cell>
          <cell r="J2204">
            <v>0</v>
          </cell>
          <cell r="K2204">
            <v>0</v>
          </cell>
          <cell r="L2204">
            <v>2003</v>
          </cell>
          <cell r="M2204">
            <v>1.4483388767306569</v>
          </cell>
          <cell r="N2204" t="str">
            <v>NG63</v>
          </cell>
          <cell r="O2204">
            <v>38.49</v>
          </cell>
          <cell r="P2204">
            <v>2</v>
          </cell>
        </row>
        <row r="2205">
          <cell r="A2205" t="str">
            <v>ON</v>
          </cell>
          <cell r="B2205">
            <v>6</v>
          </cell>
          <cell r="C2205">
            <v>3</v>
          </cell>
          <cell r="D2205" t="str">
            <v>P</v>
          </cell>
          <cell r="E2205">
            <v>2.7</v>
          </cell>
          <cell r="F2205">
            <v>37768</v>
          </cell>
          <cell r="G2205">
            <v>1.7999999999999999E-2</v>
          </cell>
          <cell r="H2205">
            <v>0.02</v>
          </cell>
          <cell r="I2205" t="str">
            <v>2          0</v>
          </cell>
          <cell r="J2205">
            <v>0</v>
          </cell>
          <cell r="K2205">
            <v>0</v>
          </cell>
          <cell r="L2205">
            <v>2003</v>
          </cell>
          <cell r="M2205">
            <v>1.5338147585183655</v>
          </cell>
          <cell r="N2205" t="str">
            <v>NG63</v>
          </cell>
          <cell r="O2205">
            <v>38.49</v>
          </cell>
          <cell r="P2205">
            <v>2</v>
          </cell>
        </row>
        <row r="2206">
          <cell r="A2206" t="str">
            <v>ON</v>
          </cell>
          <cell r="B2206">
            <v>6</v>
          </cell>
          <cell r="C2206">
            <v>3</v>
          </cell>
          <cell r="D2206" t="str">
            <v>C</v>
          </cell>
          <cell r="E2206">
            <v>2.75</v>
          </cell>
          <cell r="F2206">
            <v>37768</v>
          </cell>
          <cell r="G2206">
            <v>1.0580000000000001</v>
          </cell>
          <cell r="H2206">
            <v>1.05</v>
          </cell>
          <cell r="I2206" t="str">
            <v>8          0</v>
          </cell>
          <cell r="J2206">
            <v>0</v>
          </cell>
          <cell r="K2206">
            <v>0</v>
          </cell>
          <cell r="L2206">
            <v>2003</v>
          </cell>
          <cell r="M2206" t="str">
            <v>No Trade</v>
          </cell>
          <cell r="N2206" t="str">
            <v>NG63</v>
          </cell>
          <cell r="O2206">
            <v>38.49</v>
          </cell>
          <cell r="P2206">
            <v>1</v>
          </cell>
        </row>
        <row r="2207">
          <cell r="A2207" t="str">
            <v>ON</v>
          </cell>
          <cell r="B2207">
            <v>6</v>
          </cell>
          <cell r="C2207">
            <v>3</v>
          </cell>
          <cell r="D2207" t="str">
            <v>P</v>
          </cell>
          <cell r="E2207">
            <v>2.75</v>
          </cell>
          <cell r="F2207">
            <v>37768</v>
          </cell>
          <cell r="G2207">
            <v>2.1999999999999999E-2</v>
          </cell>
          <cell r="H2207">
            <v>0.02</v>
          </cell>
          <cell r="I2207" t="str">
            <v>6          0</v>
          </cell>
          <cell r="J2207">
            <v>0</v>
          </cell>
          <cell r="K2207">
            <v>0</v>
          </cell>
          <cell r="L2207">
            <v>2003</v>
          </cell>
          <cell r="M2207">
            <v>1.5589524869311466</v>
          </cell>
          <cell r="N2207" t="str">
            <v>NG63</v>
          </cell>
          <cell r="O2207">
            <v>38.49</v>
          </cell>
          <cell r="P2207">
            <v>2</v>
          </cell>
        </row>
        <row r="2208">
          <cell r="A2208" t="str">
            <v>ON</v>
          </cell>
          <cell r="B2208">
            <v>6</v>
          </cell>
          <cell r="C2208">
            <v>3</v>
          </cell>
          <cell r="D2208" t="str">
            <v>C</v>
          </cell>
          <cell r="E2208">
            <v>2.8</v>
          </cell>
          <cell r="F2208">
            <v>37768</v>
          </cell>
          <cell r="G2208">
            <v>1.2709999999999999</v>
          </cell>
          <cell r="H2208">
            <v>1.17</v>
          </cell>
          <cell r="I2208" t="str">
            <v>6          0</v>
          </cell>
          <cell r="J2208">
            <v>0</v>
          </cell>
          <cell r="K2208">
            <v>0</v>
          </cell>
          <cell r="L2208">
            <v>2003</v>
          </cell>
          <cell r="M2208" t="str">
            <v>No Trade</v>
          </cell>
          <cell r="N2208" t="str">
            <v>NG63</v>
          </cell>
          <cell r="O2208">
            <v>38.49</v>
          </cell>
          <cell r="P2208">
            <v>1</v>
          </cell>
        </row>
        <row r="2209">
          <cell r="A2209" t="str">
            <v>ON</v>
          </cell>
          <cell r="B2209">
            <v>6</v>
          </cell>
          <cell r="C2209">
            <v>3</v>
          </cell>
          <cell r="D2209" t="str">
            <v>P</v>
          </cell>
          <cell r="E2209">
            <v>2.8</v>
          </cell>
          <cell r="F2209">
            <v>37768</v>
          </cell>
          <cell r="G2209">
            <v>2.5999999999999999E-2</v>
          </cell>
          <cell r="H2209">
            <v>0.03</v>
          </cell>
          <cell r="I2209" t="str">
            <v>1          0</v>
          </cell>
          <cell r="J2209">
            <v>0</v>
          </cell>
          <cell r="K2209">
            <v>0</v>
          </cell>
          <cell r="L2209">
            <v>2003</v>
          </cell>
          <cell r="M2209">
            <v>1.5794088748232802</v>
          </cell>
          <cell r="N2209" t="str">
            <v>NG63</v>
          </cell>
          <cell r="O2209">
            <v>38.49</v>
          </cell>
          <cell r="P2209">
            <v>2</v>
          </cell>
        </row>
        <row r="2210">
          <cell r="A2210" t="str">
            <v>ON</v>
          </cell>
          <cell r="B2210">
            <v>6</v>
          </cell>
          <cell r="C2210">
            <v>3</v>
          </cell>
          <cell r="D2210" t="str">
            <v>P</v>
          </cell>
          <cell r="E2210">
            <v>2.85</v>
          </cell>
          <cell r="F2210">
            <v>37768</v>
          </cell>
          <cell r="G2210">
            <v>0</v>
          </cell>
          <cell r="H2210">
            <v>0</v>
          </cell>
          <cell r="I2210" t="str">
            <v>0          0</v>
          </cell>
          <cell r="J2210">
            <v>0</v>
          </cell>
          <cell r="K2210">
            <v>0</v>
          </cell>
          <cell r="L2210">
            <v>2003</v>
          </cell>
          <cell r="M2210" t="str">
            <v>No Trade</v>
          </cell>
          <cell r="N2210" t="str">
            <v/>
          </cell>
          <cell r="O2210" t="str">
            <v/>
          </cell>
          <cell r="P2210" t="str">
            <v/>
          </cell>
        </row>
        <row r="2211">
          <cell r="A2211" t="str">
            <v>ON</v>
          </cell>
          <cell r="B2211">
            <v>6</v>
          </cell>
          <cell r="C2211">
            <v>3</v>
          </cell>
          <cell r="D2211" t="str">
            <v>C</v>
          </cell>
          <cell r="E2211">
            <v>2.9</v>
          </cell>
          <cell r="F2211">
            <v>37768</v>
          </cell>
          <cell r="G2211">
            <v>1.1879999999999999</v>
          </cell>
          <cell r="H2211">
            <v>1.08</v>
          </cell>
          <cell r="I2211" t="str">
            <v>8          0</v>
          </cell>
          <cell r="J2211">
            <v>0</v>
          </cell>
          <cell r="K2211">
            <v>0</v>
          </cell>
          <cell r="L2211">
            <v>2003</v>
          </cell>
          <cell r="M2211" t="str">
            <v>No Trade</v>
          </cell>
          <cell r="N2211" t="str">
            <v>NG63</v>
          </cell>
          <cell r="O2211">
            <v>38.49</v>
          </cell>
          <cell r="P2211">
            <v>1</v>
          </cell>
        </row>
        <row r="2212">
          <cell r="A2212" t="str">
            <v>ON</v>
          </cell>
          <cell r="B2212">
            <v>6</v>
          </cell>
          <cell r="C2212">
            <v>3</v>
          </cell>
          <cell r="D2212" t="str">
            <v>P</v>
          </cell>
          <cell r="E2212">
            <v>2.9</v>
          </cell>
          <cell r="F2212">
            <v>37768</v>
          </cell>
          <cell r="G2212">
            <v>3.5999999999999997E-2</v>
          </cell>
          <cell r="H2212">
            <v>0.04</v>
          </cell>
          <cell r="I2212" t="str">
            <v>2          0</v>
          </cell>
          <cell r="J2212">
            <v>0</v>
          </cell>
          <cell r="K2212">
            <v>0</v>
          </cell>
          <cell r="L2212">
            <v>2003</v>
          </cell>
          <cell r="M2212">
            <v>1.6227940011243731</v>
          </cell>
          <cell r="N2212" t="str">
            <v>NG63</v>
          </cell>
          <cell r="O2212">
            <v>38.49</v>
          </cell>
          <cell r="P2212">
            <v>2</v>
          </cell>
        </row>
        <row r="2213">
          <cell r="A2213" t="str">
            <v>ON</v>
          </cell>
          <cell r="B2213">
            <v>6</v>
          </cell>
          <cell r="C2213">
            <v>3</v>
          </cell>
          <cell r="D2213" t="str">
            <v>C</v>
          </cell>
          <cell r="E2213">
            <v>2.95</v>
          </cell>
          <cell r="F2213">
            <v>37768</v>
          </cell>
          <cell r="G2213">
            <v>1.1439999999999999</v>
          </cell>
          <cell r="H2213">
            <v>1.04</v>
          </cell>
          <cell r="I2213" t="str">
            <v>5          0</v>
          </cell>
          <cell r="J2213">
            <v>0</v>
          </cell>
          <cell r="K2213">
            <v>0</v>
          </cell>
          <cell r="L2213">
            <v>2003</v>
          </cell>
          <cell r="M2213" t="str">
            <v>No Trade</v>
          </cell>
          <cell r="N2213" t="str">
            <v>NG63</v>
          </cell>
          <cell r="O2213">
            <v>38.49</v>
          </cell>
          <cell r="P2213">
            <v>1</v>
          </cell>
        </row>
        <row r="2214">
          <cell r="A2214" t="str">
            <v>ON</v>
          </cell>
          <cell r="B2214">
            <v>6</v>
          </cell>
          <cell r="C2214">
            <v>3</v>
          </cell>
          <cell r="D2214" t="str">
            <v>P</v>
          </cell>
          <cell r="E2214">
            <v>2.95</v>
          </cell>
          <cell r="F2214">
            <v>37768</v>
          </cell>
          <cell r="G2214">
            <v>4.2000000000000003E-2</v>
          </cell>
          <cell r="H2214">
            <v>0.04</v>
          </cell>
          <cell r="I2214" t="str">
            <v>9          0</v>
          </cell>
          <cell r="J2214">
            <v>0</v>
          </cell>
          <cell r="K2214">
            <v>0</v>
          </cell>
          <cell r="L2214">
            <v>2003</v>
          </cell>
          <cell r="M2214">
            <v>1.6448282385806685</v>
          </cell>
          <cell r="N2214" t="str">
            <v>NG63</v>
          </cell>
          <cell r="O2214">
            <v>38.49</v>
          </cell>
          <cell r="P2214">
            <v>2</v>
          </cell>
        </row>
        <row r="2215">
          <cell r="A2215" t="str">
            <v>ON</v>
          </cell>
          <cell r="B2215">
            <v>6</v>
          </cell>
          <cell r="C2215">
            <v>3</v>
          </cell>
          <cell r="D2215" t="str">
            <v>C</v>
          </cell>
          <cell r="E2215">
            <v>3</v>
          </cell>
          <cell r="F2215">
            <v>37768</v>
          </cell>
          <cell r="G2215">
            <v>0.74299999999999999</v>
          </cell>
          <cell r="H2215">
            <v>0.74</v>
          </cell>
          <cell r="I2215" t="str">
            <v>3          0</v>
          </cell>
          <cell r="J2215">
            <v>0</v>
          </cell>
          <cell r="K2215">
            <v>0</v>
          </cell>
          <cell r="L2215">
            <v>2003</v>
          </cell>
          <cell r="M2215" t="str">
            <v>No Trade</v>
          </cell>
          <cell r="N2215" t="str">
            <v>NG63</v>
          </cell>
          <cell r="O2215">
            <v>38.49</v>
          </cell>
          <cell r="P2215">
            <v>1</v>
          </cell>
        </row>
        <row r="2216">
          <cell r="A2216" t="str">
            <v>ON</v>
          </cell>
          <cell r="B2216">
            <v>6</v>
          </cell>
          <cell r="C2216">
            <v>3</v>
          </cell>
          <cell r="D2216" t="str">
            <v>P</v>
          </cell>
          <cell r="E2216">
            <v>3</v>
          </cell>
          <cell r="F2216">
            <v>37768</v>
          </cell>
          <cell r="G2216">
            <v>4.9000000000000002E-2</v>
          </cell>
          <cell r="H2216">
            <v>0.05</v>
          </cell>
          <cell r="I2216" t="str">
            <v>6          0</v>
          </cell>
          <cell r="J2216">
            <v>0</v>
          </cell>
          <cell r="K2216">
            <v>0</v>
          </cell>
          <cell r="L2216">
            <v>2003</v>
          </cell>
          <cell r="M2216">
            <v>1.66834125334848</v>
          </cell>
          <cell r="N2216" t="str">
            <v>NG63</v>
          </cell>
          <cell r="O2216">
            <v>38.49</v>
          </cell>
          <cell r="P2216">
            <v>2</v>
          </cell>
        </row>
        <row r="2217">
          <cell r="A2217" t="str">
            <v>ON</v>
          </cell>
          <cell r="B2217">
            <v>6</v>
          </cell>
          <cell r="C2217">
            <v>3</v>
          </cell>
          <cell r="D2217" t="str">
            <v>P</v>
          </cell>
          <cell r="E2217">
            <v>3.05</v>
          </cell>
          <cell r="F2217">
            <v>37768</v>
          </cell>
          <cell r="G2217">
            <v>0</v>
          </cell>
          <cell r="H2217">
            <v>0</v>
          </cell>
          <cell r="I2217" t="str">
            <v>0          0</v>
          </cell>
          <cell r="J2217">
            <v>0</v>
          </cell>
          <cell r="K2217">
            <v>0</v>
          </cell>
          <cell r="L2217">
            <v>2003</v>
          </cell>
          <cell r="M2217" t="str">
            <v>No Trade</v>
          </cell>
          <cell r="N2217" t="str">
            <v/>
          </cell>
          <cell r="O2217" t="str">
            <v/>
          </cell>
          <cell r="P2217" t="str">
            <v/>
          </cell>
        </row>
        <row r="2218">
          <cell r="A2218" t="str">
            <v>ON</v>
          </cell>
          <cell r="B2218">
            <v>6</v>
          </cell>
          <cell r="C2218">
            <v>3</v>
          </cell>
          <cell r="D2218" t="str">
            <v>C</v>
          </cell>
          <cell r="E2218">
            <v>3.1</v>
          </cell>
          <cell r="F2218">
            <v>37768</v>
          </cell>
          <cell r="G2218">
            <v>1.0089999999999999</v>
          </cell>
          <cell r="H2218">
            <v>0.92</v>
          </cell>
          <cell r="I2218" t="str">
            <v>1          0</v>
          </cell>
          <cell r="J2218">
            <v>0</v>
          </cell>
          <cell r="K2218">
            <v>0</v>
          </cell>
          <cell r="L2218">
            <v>2003</v>
          </cell>
          <cell r="M2218" t="str">
            <v>No Trade</v>
          </cell>
          <cell r="N2218" t="str">
            <v>NG63</v>
          </cell>
          <cell r="O2218">
            <v>38.49</v>
          </cell>
          <cell r="P2218">
            <v>1</v>
          </cell>
        </row>
        <row r="2219">
          <cell r="A2219" t="str">
            <v>ON</v>
          </cell>
          <cell r="B2219">
            <v>6</v>
          </cell>
          <cell r="C2219">
            <v>3</v>
          </cell>
          <cell r="D2219" t="str">
            <v>P</v>
          </cell>
          <cell r="E2219">
            <v>3.1</v>
          </cell>
          <cell r="F2219">
            <v>37768</v>
          </cell>
          <cell r="G2219">
            <v>6.4000000000000001E-2</v>
          </cell>
          <cell r="H2219">
            <v>7.0000000000000007E-2</v>
          </cell>
          <cell r="I2219" t="str">
            <v>4          0</v>
          </cell>
          <cell r="J2219">
            <v>0</v>
          </cell>
          <cell r="K2219">
            <v>0</v>
          </cell>
          <cell r="L2219">
            <v>2003</v>
          </cell>
          <cell r="M2219">
            <v>1.7097568679382058</v>
          </cell>
          <cell r="N2219" t="str">
            <v>NG63</v>
          </cell>
          <cell r="O2219">
            <v>38.49</v>
          </cell>
          <cell r="P2219">
            <v>2</v>
          </cell>
        </row>
        <row r="2220">
          <cell r="A2220" t="str">
            <v>ON</v>
          </cell>
          <cell r="B2220">
            <v>6</v>
          </cell>
          <cell r="C2220">
            <v>3</v>
          </cell>
          <cell r="D2220" t="str">
            <v>C</v>
          </cell>
          <cell r="E2220">
            <v>3.15</v>
          </cell>
          <cell r="F2220">
            <v>37768</v>
          </cell>
          <cell r="G2220">
            <v>0.96799999999999997</v>
          </cell>
          <cell r="H2220">
            <v>0.88</v>
          </cell>
          <cell r="I2220" t="str">
            <v>2          0</v>
          </cell>
          <cell r="J2220">
            <v>0</v>
          </cell>
          <cell r="K2220">
            <v>0</v>
          </cell>
          <cell r="L2220">
            <v>2003</v>
          </cell>
          <cell r="M2220" t="str">
            <v>No Trade</v>
          </cell>
          <cell r="N2220" t="str">
            <v>NG63</v>
          </cell>
          <cell r="O2220">
            <v>38.49</v>
          </cell>
          <cell r="P2220">
            <v>1</v>
          </cell>
        </row>
        <row r="2221">
          <cell r="A2221" t="str">
            <v>ON</v>
          </cell>
          <cell r="B2221">
            <v>6</v>
          </cell>
          <cell r="C2221">
            <v>3</v>
          </cell>
          <cell r="D2221" t="str">
            <v>P</v>
          </cell>
          <cell r="E2221">
            <v>3.15</v>
          </cell>
          <cell r="F2221">
            <v>37768</v>
          </cell>
          <cell r="G2221">
            <v>7.2999999999999995E-2</v>
          </cell>
          <cell r="H2221">
            <v>0.08</v>
          </cell>
          <cell r="I2221" t="str">
            <v>4          0</v>
          </cell>
          <cell r="J2221">
            <v>0</v>
          </cell>
          <cell r="K2221">
            <v>0</v>
          </cell>
          <cell r="L2221">
            <v>2003</v>
          </cell>
          <cell r="M2221">
            <v>1.7319229007306844</v>
          </cell>
          <cell r="N2221" t="str">
            <v>NG63</v>
          </cell>
          <cell r="O2221">
            <v>38.49</v>
          </cell>
          <cell r="P2221">
            <v>2</v>
          </cell>
        </row>
        <row r="2222">
          <cell r="A2222" t="str">
            <v>ON</v>
          </cell>
          <cell r="B2222">
            <v>6</v>
          </cell>
          <cell r="C2222">
            <v>3</v>
          </cell>
          <cell r="D2222" t="str">
            <v>C</v>
          </cell>
          <cell r="E2222">
            <v>3.2</v>
          </cell>
          <cell r="F2222">
            <v>37768</v>
          </cell>
          <cell r="G2222">
            <v>0.61</v>
          </cell>
          <cell r="H2222">
            <v>0.61</v>
          </cell>
          <cell r="I2222" t="str">
            <v>0          0</v>
          </cell>
          <cell r="J2222">
            <v>0</v>
          </cell>
          <cell r="K2222">
            <v>0</v>
          </cell>
          <cell r="L2222">
            <v>2003</v>
          </cell>
          <cell r="M2222" t="str">
            <v>No Trade</v>
          </cell>
          <cell r="N2222" t="str">
            <v>NG63</v>
          </cell>
          <cell r="O2222">
            <v>38.49</v>
          </cell>
          <cell r="P2222">
            <v>1</v>
          </cell>
        </row>
        <row r="2223">
          <cell r="A2223" t="str">
            <v>ON</v>
          </cell>
          <cell r="B2223">
            <v>6</v>
          </cell>
          <cell r="C2223">
            <v>3</v>
          </cell>
          <cell r="D2223" t="str">
            <v>P</v>
          </cell>
          <cell r="E2223">
            <v>3.2</v>
          </cell>
          <cell r="F2223">
            <v>37768</v>
          </cell>
          <cell r="G2223">
            <v>8.3000000000000004E-2</v>
          </cell>
          <cell r="H2223">
            <v>0.09</v>
          </cell>
          <cell r="I2223" t="str">
            <v>5          0</v>
          </cell>
          <cell r="J2223">
            <v>0</v>
          </cell>
          <cell r="K2223">
            <v>0</v>
          </cell>
          <cell r="L2223">
            <v>2003</v>
          </cell>
          <cell r="M2223">
            <v>1.7546044743959555</v>
          </cell>
          <cell r="N2223" t="str">
            <v>NG63</v>
          </cell>
          <cell r="O2223">
            <v>38.49</v>
          </cell>
          <cell r="P2223">
            <v>2</v>
          </cell>
        </row>
        <row r="2224">
          <cell r="A2224" t="str">
            <v>ON</v>
          </cell>
          <cell r="B2224">
            <v>6</v>
          </cell>
          <cell r="C2224">
            <v>3</v>
          </cell>
          <cell r="D2224" t="str">
            <v>C</v>
          </cell>
          <cell r="E2224">
            <v>3.25</v>
          </cell>
          <cell r="F2224">
            <v>37768</v>
          </cell>
          <cell r="G2224">
            <v>0.57199999999999995</v>
          </cell>
          <cell r="H2224">
            <v>0.56999999999999995</v>
          </cell>
          <cell r="I2224" t="str">
            <v>2          0</v>
          </cell>
          <cell r="J2224">
            <v>0</v>
          </cell>
          <cell r="K2224">
            <v>0</v>
          </cell>
          <cell r="L2224">
            <v>2003</v>
          </cell>
          <cell r="M2224" t="str">
            <v>No Trade</v>
          </cell>
          <cell r="N2224" t="str">
            <v>NG63</v>
          </cell>
          <cell r="O2224">
            <v>38.49</v>
          </cell>
          <cell r="P2224">
            <v>1</v>
          </cell>
        </row>
        <row r="2225">
          <cell r="A2225" t="str">
            <v>ON</v>
          </cell>
          <cell r="B2225">
            <v>6</v>
          </cell>
          <cell r="C2225">
            <v>3</v>
          </cell>
          <cell r="D2225" t="str">
            <v>P</v>
          </cell>
          <cell r="E2225">
            <v>3.25</v>
          </cell>
          <cell r="F2225">
            <v>37768</v>
          </cell>
          <cell r="G2225">
            <v>9.4E-2</v>
          </cell>
          <cell r="H2225">
            <v>0.1</v>
          </cell>
          <cell r="I2225" t="str">
            <v>7          0</v>
          </cell>
          <cell r="J2225">
            <v>0</v>
          </cell>
          <cell r="K2225">
            <v>0</v>
          </cell>
          <cell r="L2225">
            <v>2003</v>
          </cell>
          <cell r="M2225">
            <v>1.7775769426096624</v>
          </cell>
          <cell r="N2225" t="str">
            <v>NG63</v>
          </cell>
          <cell r="O2225">
            <v>38.49</v>
          </cell>
          <cell r="P2225">
            <v>2</v>
          </cell>
        </row>
        <row r="2226">
          <cell r="A2226" t="str">
            <v>ON</v>
          </cell>
          <cell r="B2226">
            <v>6</v>
          </cell>
          <cell r="C2226">
            <v>3</v>
          </cell>
          <cell r="D2226" t="str">
            <v>C</v>
          </cell>
          <cell r="E2226">
            <v>3.3</v>
          </cell>
          <cell r="F2226">
            <v>37768</v>
          </cell>
          <cell r="G2226">
            <v>0.85199999999999998</v>
          </cell>
          <cell r="H2226">
            <v>0.76</v>
          </cell>
          <cell r="I2226" t="str">
            <v>9          0</v>
          </cell>
          <cell r="J2226">
            <v>0</v>
          </cell>
          <cell r="K2226">
            <v>0</v>
          </cell>
          <cell r="L2226">
            <v>2003</v>
          </cell>
          <cell r="M2226" t="str">
            <v>No Trade</v>
          </cell>
          <cell r="N2226" t="str">
            <v>NG63</v>
          </cell>
          <cell r="O2226">
            <v>38.49</v>
          </cell>
          <cell r="P2226">
            <v>1</v>
          </cell>
        </row>
        <row r="2227">
          <cell r="A2227" t="str">
            <v>ON</v>
          </cell>
          <cell r="B2227">
            <v>6</v>
          </cell>
          <cell r="C2227">
            <v>3</v>
          </cell>
          <cell r="D2227" t="str">
            <v>P</v>
          </cell>
          <cell r="E2227">
            <v>3.3</v>
          </cell>
          <cell r="F2227">
            <v>37768</v>
          </cell>
          <cell r="G2227">
            <v>0.105</v>
          </cell>
          <cell r="H2227">
            <v>0.12</v>
          </cell>
          <cell r="I2227" t="str">
            <v>0          0</v>
          </cell>
          <cell r="J2227">
            <v>0</v>
          </cell>
          <cell r="K2227">
            <v>0</v>
          </cell>
          <cell r="L2227">
            <v>2003</v>
          </cell>
          <cell r="M2227">
            <v>1.797859040492666</v>
          </cell>
          <cell r="N2227" t="str">
            <v>NG63</v>
          </cell>
          <cell r="O2227">
            <v>38.49</v>
          </cell>
          <cell r="P2227">
            <v>2</v>
          </cell>
        </row>
        <row r="2228">
          <cell r="A2228" t="str">
            <v>ON</v>
          </cell>
          <cell r="B2228">
            <v>6</v>
          </cell>
          <cell r="C2228">
            <v>3</v>
          </cell>
          <cell r="D2228" t="str">
            <v>C</v>
          </cell>
          <cell r="E2228">
            <v>3.35</v>
          </cell>
          <cell r="F2228">
            <v>37768</v>
          </cell>
          <cell r="G2228">
            <v>0.81599999999999995</v>
          </cell>
          <cell r="H2228">
            <v>0.73</v>
          </cell>
          <cell r="I2228" t="str">
            <v>3          0</v>
          </cell>
          <cell r="J2228">
            <v>0</v>
          </cell>
          <cell r="K2228">
            <v>0</v>
          </cell>
          <cell r="L2228">
            <v>2003</v>
          </cell>
          <cell r="M2228" t="str">
            <v>No Trade</v>
          </cell>
          <cell r="N2228" t="str">
            <v>NG63</v>
          </cell>
          <cell r="O2228">
            <v>38.49</v>
          </cell>
          <cell r="P2228">
            <v>1</v>
          </cell>
        </row>
        <row r="2229">
          <cell r="A2229" t="str">
            <v>ON</v>
          </cell>
          <cell r="B2229">
            <v>6</v>
          </cell>
          <cell r="C2229">
            <v>3</v>
          </cell>
          <cell r="D2229" t="str">
            <v>P</v>
          </cell>
          <cell r="E2229">
            <v>3.35</v>
          </cell>
          <cell r="F2229">
            <v>37768</v>
          </cell>
          <cell r="G2229">
            <v>0.11799999999999999</v>
          </cell>
          <cell r="H2229">
            <v>0.13</v>
          </cell>
          <cell r="I2229" t="str">
            <v>4          0</v>
          </cell>
          <cell r="J2229">
            <v>0</v>
          </cell>
          <cell r="K2229">
            <v>0</v>
          </cell>
          <cell r="L2229">
            <v>2003</v>
          </cell>
          <cell r="M2229">
            <v>1.8211913288270005</v>
          </cell>
          <cell r="N2229" t="str">
            <v>NG63</v>
          </cell>
          <cell r="O2229">
            <v>38.49</v>
          </cell>
          <cell r="P2229">
            <v>2</v>
          </cell>
        </row>
        <row r="2230">
          <cell r="A2230" t="str">
            <v>ON</v>
          </cell>
          <cell r="B2230">
            <v>6</v>
          </cell>
          <cell r="C2230">
            <v>3</v>
          </cell>
          <cell r="D2230" t="str">
            <v>C</v>
          </cell>
          <cell r="E2230">
            <v>3.4</v>
          </cell>
          <cell r="F2230">
            <v>37768</v>
          </cell>
          <cell r="G2230">
            <v>0.78</v>
          </cell>
          <cell r="H2230">
            <v>0.69</v>
          </cell>
          <cell r="I2230" t="str">
            <v>9          0</v>
          </cell>
          <cell r="J2230">
            <v>0</v>
          </cell>
          <cell r="K2230">
            <v>0</v>
          </cell>
          <cell r="L2230">
            <v>2003</v>
          </cell>
          <cell r="M2230" t="str">
            <v>No Trade</v>
          </cell>
          <cell r="N2230" t="str">
            <v>NG63</v>
          </cell>
          <cell r="O2230">
            <v>38.49</v>
          </cell>
          <cell r="P2230">
            <v>1</v>
          </cell>
        </row>
        <row r="2231">
          <cell r="A2231" t="str">
            <v>ON</v>
          </cell>
          <cell r="B2231">
            <v>6</v>
          </cell>
          <cell r="C2231">
            <v>3</v>
          </cell>
          <cell r="D2231" t="str">
            <v>P</v>
          </cell>
          <cell r="E2231">
            <v>3.4</v>
          </cell>
          <cell r="F2231">
            <v>37768</v>
          </cell>
          <cell r="G2231">
            <v>0.13100000000000001</v>
          </cell>
          <cell r="H2231">
            <v>0.14000000000000001</v>
          </cell>
          <cell r="I2231" t="str">
            <v>9          0</v>
          </cell>
          <cell r="J2231">
            <v>0</v>
          </cell>
          <cell r="K2231">
            <v>0</v>
          </cell>
          <cell r="L2231">
            <v>2003</v>
          </cell>
          <cell r="M2231">
            <v>1.8420002905025861</v>
          </cell>
          <cell r="N2231" t="str">
            <v>NG63</v>
          </cell>
          <cell r="O2231">
            <v>38.49</v>
          </cell>
          <cell r="P2231">
            <v>2</v>
          </cell>
        </row>
        <row r="2232">
          <cell r="A2232" t="str">
            <v>ON</v>
          </cell>
          <cell r="B2232">
            <v>6</v>
          </cell>
          <cell r="C2232">
            <v>3</v>
          </cell>
          <cell r="D2232" t="str">
            <v>C</v>
          </cell>
          <cell r="E2232">
            <v>3.45</v>
          </cell>
          <cell r="F2232">
            <v>37768</v>
          </cell>
          <cell r="G2232">
            <v>0.745</v>
          </cell>
          <cell r="H2232">
            <v>0.66</v>
          </cell>
          <cell r="I2232" t="str">
            <v>5          0</v>
          </cell>
          <cell r="J2232">
            <v>0</v>
          </cell>
          <cell r="K2232">
            <v>0</v>
          </cell>
          <cell r="L2232">
            <v>2003</v>
          </cell>
          <cell r="M2232" t="str">
            <v>No Trade</v>
          </cell>
          <cell r="N2232" t="str">
            <v>NG63</v>
          </cell>
          <cell r="O2232">
            <v>38.49</v>
          </cell>
          <cell r="P2232">
            <v>1</v>
          </cell>
        </row>
        <row r="2233">
          <cell r="A2233" t="str">
            <v>ON</v>
          </cell>
          <cell r="B2233">
            <v>6</v>
          </cell>
          <cell r="C2233">
            <v>3</v>
          </cell>
          <cell r="D2233" t="str">
            <v>P</v>
          </cell>
          <cell r="E2233">
            <v>3.45</v>
          </cell>
          <cell r="F2233">
            <v>37768</v>
          </cell>
          <cell r="G2233">
            <v>0.14499999999999999</v>
          </cell>
          <cell r="H2233">
            <v>0.16</v>
          </cell>
          <cell r="I2233" t="str">
            <v>6          0</v>
          </cell>
          <cell r="J2233">
            <v>0</v>
          </cell>
          <cell r="K2233">
            <v>0</v>
          </cell>
          <cell r="L2233">
            <v>2003</v>
          </cell>
          <cell r="M2233">
            <v>1.8630009574893236</v>
          </cell>
          <cell r="N2233" t="str">
            <v>NG63</v>
          </cell>
          <cell r="O2233">
            <v>38.49</v>
          </cell>
          <cell r="P2233">
            <v>2</v>
          </cell>
        </row>
        <row r="2234">
          <cell r="A2234" t="str">
            <v>ON</v>
          </cell>
          <cell r="B2234">
            <v>6</v>
          </cell>
          <cell r="C2234">
            <v>3</v>
          </cell>
          <cell r="D2234" t="str">
            <v>C</v>
          </cell>
          <cell r="E2234">
            <v>3.5</v>
          </cell>
          <cell r="F2234">
            <v>37768</v>
          </cell>
          <cell r="G2234">
            <v>0.71199999999999997</v>
          </cell>
          <cell r="H2234">
            <v>0.63</v>
          </cell>
          <cell r="I2234" t="str">
            <v>3          0</v>
          </cell>
          <cell r="J2234">
            <v>0</v>
          </cell>
          <cell r="K2234">
            <v>0</v>
          </cell>
          <cell r="L2234">
            <v>2003</v>
          </cell>
          <cell r="M2234" t="str">
            <v>No Trade</v>
          </cell>
          <cell r="N2234" t="str">
            <v>NG63</v>
          </cell>
          <cell r="O2234">
            <v>38.49</v>
          </cell>
          <cell r="P2234">
            <v>1</v>
          </cell>
        </row>
        <row r="2235">
          <cell r="A2235" t="str">
            <v>ON</v>
          </cell>
          <cell r="B2235">
            <v>6</v>
          </cell>
          <cell r="C2235">
            <v>3</v>
          </cell>
          <cell r="D2235" t="str">
            <v>P</v>
          </cell>
          <cell r="E2235">
            <v>3.5</v>
          </cell>
          <cell r="F2235">
            <v>37768</v>
          </cell>
          <cell r="G2235">
            <v>0.161</v>
          </cell>
          <cell r="H2235">
            <v>0.18</v>
          </cell>
          <cell r="I2235" t="str">
            <v>4          0</v>
          </cell>
          <cell r="J2235">
            <v>0</v>
          </cell>
          <cell r="K2235">
            <v>0</v>
          </cell>
          <cell r="L2235">
            <v>2003</v>
          </cell>
          <cell r="M2235">
            <v>1.8862638328586794</v>
          </cell>
          <cell r="N2235" t="str">
            <v>NG63</v>
          </cell>
          <cell r="O2235">
            <v>38.49</v>
          </cell>
          <cell r="P2235">
            <v>2</v>
          </cell>
        </row>
        <row r="2236">
          <cell r="A2236" t="str">
            <v>ON</v>
          </cell>
          <cell r="B2236">
            <v>6</v>
          </cell>
          <cell r="C2236">
            <v>3</v>
          </cell>
          <cell r="D2236" t="str">
            <v>C</v>
          </cell>
          <cell r="E2236">
            <v>3.55</v>
          </cell>
          <cell r="F2236">
            <v>37768</v>
          </cell>
          <cell r="G2236">
            <v>0.67900000000000005</v>
          </cell>
          <cell r="H2236">
            <v>0.6</v>
          </cell>
          <cell r="I2236" t="str">
            <v>3          0</v>
          </cell>
          <cell r="J2236">
            <v>0</v>
          </cell>
          <cell r="K2236">
            <v>0</v>
          </cell>
          <cell r="L2236">
            <v>2003</v>
          </cell>
          <cell r="M2236" t="str">
            <v>No Trade</v>
          </cell>
          <cell r="N2236" t="str">
            <v>NG63</v>
          </cell>
          <cell r="O2236">
            <v>38.49</v>
          </cell>
          <cell r="P2236">
            <v>1</v>
          </cell>
        </row>
        <row r="2237">
          <cell r="A2237" t="str">
            <v>ON</v>
          </cell>
          <cell r="B2237">
            <v>6</v>
          </cell>
          <cell r="C2237">
            <v>3</v>
          </cell>
          <cell r="D2237" t="str">
            <v>P</v>
          </cell>
          <cell r="E2237">
            <v>3.55</v>
          </cell>
          <cell r="F2237">
            <v>37768</v>
          </cell>
          <cell r="G2237">
            <v>0.17699999999999999</v>
          </cell>
          <cell r="H2237">
            <v>0.2</v>
          </cell>
          <cell r="I2237" t="str">
            <v>3          0</v>
          </cell>
          <cell r="J2237">
            <v>0</v>
          </cell>
          <cell r="K2237">
            <v>0</v>
          </cell>
          <cell r="L2237">
            <v>2003</v>
          </cell>
          <cell r="M2237">
            <v>1.9073018756204507</v>
          </cell>
          <cell r="N2237" t="str">
            <v>NG63</v>
          </cell>
          <cell r="O2237">
            <v>38.49</v>
          </cell>
          <cell r="P2237">
            <v>2</v>
          </cell>
        </row>
        <row r="2238">
          <cell r="A2238" t="str">
            <v>ON</v>
          </cell>
          <cell r="B2238">
            <v>6</v>
          </cell>
          <cell r="C2238">
            <v>3</v>
          </cell>
          <cell r="D2238" t="str">
            <v>C</v>
          </cell>
          <cell r="E2238">
            <v>3.6</v>
          </cell>
          <cell r="F2238">
            <v>37768</v>
          </cell>
          <cell r="G2238">
            <v>0.64900000000000002</v>
          </cell>
          <cell r="H2238">
            <v>0.56999999999999995</v>
          </cell>
          <cell r="I2238" t="str">
            <v>4          0</v>
          </cell>
          <cell r="J2238">
            <v>0</v>
          </cell>
          <cell r="K2238">
            <v>0</v>
          </cell>
          <cell r="L2238">
            <v>2003</v>
          </cell>
          <cell r="M2238" t="str">
            <v>No Trade</v>
          </cell>
          <cell r="N2238" t="str">
            <v>NG63</v>
          </cell>
          <cell r="O2238">
            <v>38.49</v>
          </cell>
          <cell r="P2238">
            <v>1</v>
          </cell>
        </row>
        <row r="2239">
          <cell r="A2239" t="str">
            <v>ON</v>
          </cell>
          <cell r="B2239">
            <v>6</v>
          </cell>
          <cell r="C2239">
            <v>3</v>
          </cell>
          <cell r="D2239" t="str">
            <v>P</v>
          </cell>
          <cell r="E2239">
            <v>3.6</v>
          </cell>
          <cell r="F2239">
            <v>37768</v>
          </cell>
          <cell r="G2239">
            <v>0.19600000000000001</v>
          </cell>
          <cell r="H2239">
            <v>0.22</v>
          </cell>
          <cell r="I2239" t="str">
            <v>3          0</v>
          </cell>
          <cell r="J2239">
            <v>0</v>
          </cell>
          <cell r="K2239">
            <v>0</v>
          </cell>
          <cell r="L2239">
            <v>2003</v>
          </cell>
          <cell r="M2239">
            <v>1.9321747896405428</v>
          </cell>
          <cell r="N2239" t="str">
            <v>NG63</v>
          </cell>
          <cell r="O2239">
            <v>38.49</v>
          </cell>
          <cell r="P2239">
            <v>2</v>
          </cell>
        </row>
        <row r="2240">
          <cell r="A2240" t="str">
            <v>ON</v>
          </cell>
          <cell r="B2240">
            <v>6</v>
          </cell>
          <cell r="C2240">
            <v>3</v>
          </cell>
          <cell r="D2240" t="str">
            <v>C</v>
          </cell>
          <cell r="E2240">
            <v>3.65</v>
          </cell>
          <cell r="F2240">
            <v>37768</v>
          </cell>
          <cell r="G2240">
            <v>0.61899999999999999</v>
          </cell>
          <cell r="H2240">
            <v>0.54</v>
          </cell>
          <cell r="I2240" t="str">
            <v>6          0</v>
          </cell>
          <cell r="J2240">
            <v>0</v>
          </cell>
          <cell r="K2240">
            <v>0</v>
          </cell>
          <cell r="L2240">
            <v>2003</v>
          </cell>
          <cell r="M2240" t="str">
            <v>No Trade</v>
          </cell>
          <cell r="N2240" t="str">
            <v>NG63</v>
          </cell>
          <cell r="O2240">
            <v>38.49</v>
          </cell>
          <cell r="P2240">
            <v>1</v>
          </cell>
        </row>
        <row r="2241">
          <cell r="A2241" t="str">
            <v>ON</v>
          </cell>
          <cell r="B2241">
            <v>6</v>
          </cell>
          <cell r="C2241">
            <v>3</v>
          </cell>
          <cell r="D2241" t="str">
            <v>P</v>
          </cell>
          <cell r="E2241">
            <v>3.65</v>
          </cell>
          <cell r="F2241">
            <v>37768</v>
          </cell>
          <cell r="G2241">
            <v>0.215</v>
          </cell>
          <cell r="H2241">
            <v>0.24</v>
          </cell>
          <cell r="I2241" t="str">
            <v>4          0</v>
          </cell>
          <cell r="J2241">
            <v>0</v>
          </cell>
          <cell r="K2241">
            <v>0</v>
          </cell>
          <cell r="L2241">
            <v>2003</v>
          </cell>
          <cell r="M2241">
            <v>1.9548216668241039</v>
          </cell>
          <cell r="N2241" t="str">
            <v>NG63</v>
          </cell>
          <cell r="O2241">
            <v>38.49</v>
          </cell>
          <cell r="P2241">
            <v>2</v>
          </cell>
        </row>
        <row r="2242">
          <cell r="A2242" t="str">
            <v>ON</v>
          </cell>
          <cell r="B2242">
            <v>6</v>
          </cell>
          <cell r="C2242">
            <v>3</v>
          </cell>
          <cell r="D2242" t="str">
            <v>C</v>
          </cell>
          <cell r="E2242">
            <v>3.7</v>
          </cell>
          <cell r="F2242">
            <v>37768</v>
          </cell>
          <cell r="G2242">
            <v>0.59099999999999997</v>
          </cell>
          <cell r="H2242">
            <v>0.51</v>
          </cell>
          <cell r="I2242" t="str">
            <v>9          0</v>
          </cell>
          <cell r="J2242">
            <v>0</v>
          </cell>
          <cell r="K2242">
            <v>0</v>
          </cell>
          <cell r="L2242">
            <v>2003</v>
          </cell>
          <cell r="M2242" t="str">
            <v>No Trade</v>
          </cell>
          <cell r="N2242" t="str">
            <v>NG63</v>
          </cell>
          <cell r="O2242">
            <v>38.49</v>
          </cell>
          <cell r="P2242">
            <v>1</v>
          </cell>
        </row>
        <row r="2243">
          <cell r="A2243" t="str">
            <v>ON</v>
          </cell>
          <cell r="B2243">
            <v>6</v>
          </cell>
          <cell r="C2243">
            <v>3</v>
          </cell>
          <cell r="D2243" t="str">
            <v>P</v>
          </cell>
          <cell r="E2243">
            <v>3.7</v>
          </cell>
          <cell r="F2243">
            <v>37768</v>
          </cell>
          <cell r="G2243">
            <v>0.23599999999999999</v>
          </cell>
          <cell r="H2243">
            <v>0.26</v>
          </cell>
          <cell r="I2243" t="str">
            <v>7          0</v>
          </cell>
          <cell r="J2243">
            <v>0</v>
          </cell>
          <cell r="K2243">
            <v>0</v>
          </cell>
          <cell r="L2243">
            <v>2003</v>
          </cell>
          <cell r="M2243">
            <v>1.9789716875405685</v>
          </cell>
          <cell r="N2243" t="str">
            <v>NG63</v>
          </cell>
          <cell r="O2243">
            <v>38.49</v>
          </cell>
          <cell r="P2243">
            <v>2</v>
          </cell>
        </row>
        <row r="2244">
          <cell r="A2244" t="str">
            <v>ON</v>
          </cell>
          <cell r="B2244">
            <v>6</v>
          </cell>
          <cell r="C2244">
            <v>3</v>
          </cell>
          <cell r="D2244" t="str">
            <v>C</v>
          </cell>
          <cell r="E2244">
            <v>3.75</v>
          </cell>
          <cell r="F2244">
            <v>37768</v>
          </cell>
          <cell r="G2244">
            <v>0.56299999999999994</v>
          </cell>
          <cell r="H2244">
            <v>0.49</v>
          </cell>
          <cell r="I2244" t="str">
            <v>3          0</v>
          </cell>
          <cell r="J2244">
            <v>0</v>
          </cell>
          <cell r="K2244">
            <v>0</v>
          </cell>
          <cell r="L2244">
            <v>2003</v>
          </cell>
          <cell r="M2244" t="str">
            <v>No Trade</v>
          </cell>
          <cell r="N2244" t="str">
            <v>NG63</v>
          </cell>
          <cell r="O2244">
            <v>38.49</v>
          </cell>
          <cell r="P2244">
            <v>1</v>
          </cell>
        </row>
        <row r="2245">
          <cell r="A2245" t="str">
            <v>ON</v>
          </cell>
          <cell r="B2245">
            <v>6</v>
          </cell>
          <cell r="C2245">
            <v>3</v>
          </cell>
          <cell r="D2245" t="str">
            <v>P</v>
          </cell>
          <cell r="E2245">
            <v>3.75</v>
          </cell>
          <cell r="F2245">
            <v>37768</v>
          </cell>
          <cell r="G2245">
            <v>0.25700000000000001</v>
          </cell>
          <cell r="H2245">
            <v>0.28999999999999998</v>
          </cell>
          <cell r="I2245" t="str">
            <v>0         50</v>
          </cell>
          <cell r="J2245">
            <v>0</v>
          </cell>
          <cell r="K2245">
            <v>0</v>
          </cell>
          <cell r="L2245">
            <v>2003</v>
          </cell>
          <cell r="M2245">
            <v>2.0011454941887714</v>
          </cell>
          <cell r="N2245" t="str">
            <v>NG63</v>
          </cell>
          <cell r="O2245">
            <v>38.49</v>
          </cell>
          <cell r="P2245">
            <v>2</v>
          </cell>
        </row>
        <row r="2246">
          <cell r="A2246" t="str">
            <v>ON</v>
          </cell>
          <cell r="B2246">
            <v>6</v>
          </cell>
          <cell r="C2246">
            <v>3</v>
          </cell>
          <cell r="D2246" t="str">
            <v>C</v>
          </cell>
          <cell r="E2246">
            <v>3.8</v>
          </cell>
          <cell r="F2246">
            <v>37768</v>
          </cell>
          <cell r="G2246">
            <v>0.53700000000000003</v>
          </cell>
          <cell r="H2246">
            <v>0.46</v>
          </cell>
          <cell r="I2246" t="str">
            <v>8          0</v>
          </cell>
          <cell r="J2246">
            <v>0</v>
          </cell>
          <cell r="K2246">
            <v>0</v>
          </cell>
          <cell r="L2246">
            <v>2003</v>
          </cell>
          <cell r="M2246" t="str">
            <v>No Trade</v>
          </cell>
          <cell r="N2246" t="str">
            <v>NG63</v>
          </cell>
          <cell r="O2246">
            <v>38.49</v>
          </cell>
          <cell r="P2246">
            <v>1</v>
          </cell>
        </row>
        <row r="2247">
          <cell r="A2247" t="str">
            <v>ON</v>
          </cell>
          <cell r="B2247">
            <v>6</v>
          </cell>
          <cell r="C2247">
            <v>3</v>
          </cell>
          <cell r="D2247" t="str">
            <v>P</v>
          </cell>
          <cell r="E2247">
            <v>3.8</v>
          </cell>
          <cell r="F2247">
            <v>37768</v>
          </cell>
          <cell r="G2247">
            <v>0.28000000000000003</v>
          </cell>
          <cell r="H2247">
            <v>0.31</v>
          </cell>
          <cell r="I2247" t="str">
            <v>5          0</v>
          </cell>
          <cell r="J2247">
            <v>0</v>
          </cell>
          <cell r="K2247">
            <v>0</v>
          </cell>
          <cell r="L2247">
            <v>2003</v>
          </cell>
          <cell r="M2247">
            <v>2.024686454160785</v>
          </cell>
          <cell r="N2247" t="str">
            <v>NG63</v>
          </cell>
          <cell r="O2247">
            <v>38.49</v>
          </cell>
          <cell r="P2247">
            <v>2</v>
          </cell>
        </row>
        <row r="2248">
          <cell r="A2248" t="str">
            <v>ON</v>
          </cell>
          <cell r="B2248">
            <v>6</v>
          </cell>
          <cell r="C2248">
            <v>3</v>
          </cell>
          <cell r="D2248" t="str">
            <v>C</v>
          </cell>
          <cell r="E2248">
            <v>3.85</v>
          </cell>
          <cell r="F2248">
            <v>37768</v>
          </cell>
          <cell r="G2248">
            <v>0.51200000000000001</v>
          </cell>
          <cell r="H2248">
            <v>0.44</v>
          </cell>
          <cell r="I2248" t="str">
            <v>5          0</v>
          </cell>
          <cell r="J2248">
            <v>0</v>
          </cell>
          <cell r="K2248">
            <v>0</v>
          </cell>
          <cell r="L2248">
            <v>2003</v>
          </cell>
          <cell r="M2248" t="str">
            <v>No Trade</v>
          </cell>
          <cell r="N2248" t="str">
            <v>NG63</v>
          </cell>
          <cell r="O2248">
            <v>38.49</v>
          </cell>
          <cell r="P2248">
            <v>1</v>
          </cell>
        </row>
        <row r="2249">
          <cell r="A2249" t="str">
            <v>ON</v>
          </cell>
          <cell r="B2249">
            <v>6</v>
          </cell>
          <cell r="C2249">
            <v>3</v>
          </cell>
          <cell r="D2249" t="str">
            <v>P</v>
          </cell>
          <cell r="E2249">
            <v>3.85</v>
          </cell>
          <cell r="F2249">
            <v>37768</v>
          </cell>
          <cell r="G2249">
            <v>0.30399999999999999</v>
          </cell>
          <cell r="H2249">
            <v>0.34</v>
          </cell>
          <cell r="I2249" t="str">
            <v>1          0</v>
          </cell>
          <cell r="J2249">
            <v>0</v>
          </cell>
          <cell r="K2249">
            <v>0</v>
          </cell>
          <cell r="L2249">
            <v>2003</v>
          </cell>
          <cell r="M2249">
            <v>2.0479262907346554</v>
          </cell>
          <cell r="N2249" t="str">
            <v>NG63</v>
          </cell>
          <cell r="O2249">
            <v>38.49</v>
          </cell>
          <cell r="P2249">
            <v>2</v>
          </cell>
        </row>
        <row r="2250">
          <cell r="A2250" t="str">
            <v>ON</v>
          </cell>
          <cell r="B2250">
            <v>6</v>
          </cell>
          <cell r="C2250">
            <v>3</v>
          </cell>
          <cell r="D2250" t="str">
            <v>C</v>
          </cell>
          <cell r="E2250">
            <v>3.9</v>
          </cell>
          <cell r="F2250">
            <v>37768</v>
          </cell>
          <cell r="G2250">
            <v>0.48699999999999999</v>
          </cell>
          <cell r="H2250">
            <v>0.42</v>
          </cell>
          <cell r="I2250" t="str">
            <v>2          0</v>
          </cell>
          <cell r="J2250">
            <v>0</v>
          </cell>
          <cell r="K2250">
            <v>0</v>
          </cell>
          <cell r="L2250">
            <v>2003</v>
          </cell>
          <cell r="M2250" t="str">
            <v>No Trade</v>
          </cell>
          <cell r="N2250" t="str">
            <v>NG63</v>
          </cell>
          <cell r="O2250">
            <v>38.49</v>
          </cell>
          <cell r="P2250">
            <v>1</v>
          </cell>
        </row>
        <row r="2251">
          <cell r="A2251" t="str">
            <v>ON</v>
          </cell>
          <cell r="B2251">
            <v>6</v>
          </cell>
          <cell r="C2251">
            <v>3</v>
          </cell>
          <cell r="D2251" t="str">
            <v>P</v>
          </cell>
          <cell r="E2251">
            <v>3.9</v>
          </cell>
          <cell r="F2251">
            <v>37768</v>
          </cell>
          <cell r="G2251">
            <v>0.32800000000000001</v>
          </cell>
          <cell r="H2251">
            <v>0.36</v>
          </cell>
          <cell r="I2251" t="str">
            <v>8          0</v>
          </cell>
          <cell r="J2251">
            <v>0</v>
          </cell>
          <cell r="K2251">
            <v>0</v>
          </cell>
          <cell r="L2251">
            <v>2003</v>
          </cell>
          <cell r="M2251">
            <v>2.0694928763358611</v>
          </cell>
          <cell r="N2251" t="str">
            <v>NG63</v>
          </cell>
          <cell r="O2251">
            <v>38.49</v>
          </cell>
          <cell r="P2251">
            <v>2</v>
          </cell>
        </row>
        <row r="2252">
          <cell r="A2252" t="str">
            <v>ON</v>
          </cell>
          <cell r="B2252">
            <v>6</v>
          </cell>
          <cell r="C2252">
            <v>3</v>
          </cell>
          <cell r="D2252" t="str">
            <v>C</v>
          </cell>
          <cell r="E2252">
            <v>3.95</v>
          </cell>
          <cell r="F2252">
            <v>37768</v>
          </cell>
          <cell r="G2252">
            <v>0.46400000000000002</v>
          </cell>
          <cell r="H2252">
            <v>0.39</v>
          </cell>
          <cell r="I2252" t="str">
            <v>9          0</v>
          </cell>
          <cell r="J2252">
            <v>0</v>
          </cell>
          <cell r="K2252">
            <v>0</v>
          </cell>
          <cell r="L2252">
            <v>2003</v>
          </cell>
          <cell r="M2252" t="str">
            <v>No Trade</v>
          </cell>
          <cell r="N2252" t="str">
            <v>NG63</v>
          </cell>
          <cell r="O2252">
            <v>38.49</v>
          </cell>
          <cell r="P2252">
            <v>1</v>
          </cell>
        </row>
        <row r="2253">
          <cell r="A2253" t="str">
            <v>ON</v>
          </cell>
          <cell r="B2253">
            <v>6</v>
          </cell>
          <cell r="C2253">
            <v>3</v>
          </cell>
          <cell r="D2253" t="str">
            <v>P</v>
          </cell>
          <cell r="E2253">
            <v>3.95</v>
          </cell>
          <cell r="F2253">
            <v>37768</v>
          </cell>
          <cell r="G2253">
            <v>0.35399999999999998</v>
          </cell>
          <cell r="H2253">
            <v>0.39</v>
          </cell>
          <cell r="I2253" t="str">
            <v>5          0</v>
          </cell>
          <cell r="J2253">
            <v>0</v>
          </cell>
          <cell r="K2253">
            <v>0</v>
          </cell>
          <cell r="L2253">
            <v>2003</v>
          </cell>
          <cell r="M2253">
            <v>2.0922784008228756</v>
          </cell>
          <cell r="N2253" t="str">
            <v>NG63</v>
          </cell>
          <cell r="O2253">
            <v>38.49</v>
          </cell>
          <cell r="P2253">
            <v>2</v>
          </cell>
        </row>
        <row r="2254">
          <cell r="A2254" t="str">
            <v>ON</v>
          </cell>
          <cell r="B2254">
            <v>6</v>
          </cell>
          <cell r="C2254">
            <v>3</v>
          </cell>
          <cell r="D2254" t="str">
            <v>C</v>
          </cell>
          <cell r="E2254">
            <v>4</v>
          </cell>
          <cell r="F2254">
            <v>37768</v>
          </cell>
          <cell r="G2254">
            <v>0.441</v>
          </cell>
          <cell r="H2254">
            <v>0.37</v>
          </cell>
          <cell r="I2254" t="str">
            <v>9          0</v>
          </cell>
          <cell r="J2254">
            <v>0</v>
          </cell>
          <cell r="K2254">
            <v>0</v>
          </cell>
          <cell r="L2254">
            <v>2003</v>
          </cell>
          <cell r="M2254" t="str">
            <v>No Trade</v>
          </cell>
          <cell r="N2254" t="str">
            <v>NG63</v>
          </cell>
          <cell r="O2254">
            <v>38.49</v>
          </cell>
          <cell r="P2254">
            <v>1</v>
          </cell>
        </row>
        <row r="2255">
          <cell r="A2255" t="str">
            <v>ON</v>
          </cell>
          <cell r="B2255">
            <v>6</v>
          </cell>
          <cell r="C2255">
            <v>3</v>
          </cell>
          <cell r="D2255" t="str">
            <v>P</v>
          </cell>
          <cell r="E2255">
            <v>4</v>
          </cell>
          <cell r="F2255">
            <v>37768</v>
          </cell>
          <cell r="G2255">
            <v>0.38100000000000001</v>
          </cell>
          <cell r="H2255">
            <v>0.42</v>
          </cell>
          <cell r="I2255" t="str">
            <v>5          0</v>
          </cell>
          <cell r="J2255">
            <v>0</v>
          </cell>
          <cell r="K2255">
            <v>0</v>
          </cell>
          <cell r="L2255">
            <v>2003</v>
          </cell>
          <cell r="M2255">
            <v>2.1148418586479552</v>
          </cell>
          <cell r="N2255" t="str">
            <v>NG63</v>
          </cell>
          <cell r="O2255">
            <v>38.49</v>
          </cell>
          <cell r="P2255">
            <v>2</v>
          </cell>
        </row>
        <row r="2256">
          <cell r="A2256" t="str">
            <v>ON</v>
          </cell>
          <cell r="B2256">
            <v>6</v>
          </cell>
          <cell r="C2256">
            <v>3</v>
          </cell>
          <cell r="D2256" t="str">
            <v>C</v>
          </cell>
          <cell r="E2256">
            <v>4.05</v>
          </cell>
          <cell r="F2256">
            <v>37768</v>
          </cell>
          <cell r="G2256">
            <v>0.41199999999999998</v>
          </cell>
          <cell r="I2256">
            <v>0</v>
          </cell>
          <cell r="J2256">
            <v>0</v>
          </cell>
          <cell r="K2256">
            <v>0</v>
          </cell>
          <cell r="L2256">
            <v>2003</v>
          </cell>
          <cell r="M2256" t="str">
            <v>No Trade</v>
          </cell>
          <cell r="N2256" t="str">
            <v>NG63</v>
          </cell>
          <cell r="O2256">
            <v>38.49</v>
          </cell>
          <cell r="P2256">
            <v>1</v>
          </cell>
        </row>
        <row r="2257">
          <cell r="A2257" t="str">
            <v>ON</v>
          </cell>
          <cell r="B2257">
            <v>6</v>
          </cell>
          <cell r="C2257">
            <v>3</v>
          </cell>
          <cell r="D2257" t="str">
            <v>P</v>
          </cell>
          <cell r="E2257">
            <v>4.05</v>
          </cell>
          <cell r="F2257">
            <v>37768</v>
          </cell>
          <cell r="G2257">
            <v>0.40300000000000002</v>
          </cell>
          <cell r="I2257">
            <v>0</v>
          </cell>
          <cell r="J2257">
            <v>0</v>
          </cell>
          <cell r="K2257">
            <v>0</v>
          </cell>
          <cell r="L2257">
            <v>2003</v>
          </cell>
          <cell r="M2257">
            <v>2.1297315315978946</v>
          </cell>
          <cell r="N2257" t="str">
            <v>NG63</v>
          </cell>
          <cell r="O2257">
            <v>38.49</v>
          </cell>
          <cell r="P2257">
            <v>2</v>
          </cell>
        </row>
        <row r="2258">
          <cell r="A2258" t="str">
            <v>ON</v>
          </cell>
          <cell r="B2258">
            <v>6</v>
          </cell>
          <cell r="C2258">
            <v>3</v>
          </cell>
          <cell r="D2258" t="str">
            <v>C</v>
          </cell>
          <cell r="E2258">
            <v>4.0999999999999996</v>
          </cell>
          <cell r="F2258">
            <v>37768</v>
          </cell>
          <cell r="G2258">
            <v>0.39800000000000002</v>
          </cell>
          <cell r="H2258">
            <v>0.34</v>
          </cell>
          <cell r="I2258" t="str">
            <v>1          0</v>
          </cell>
          <cell r="J2258">
            <v>0</v>
          </cell>
          <cell r="K2258">
            <v>0</v>
          </cell>
          <cell r="L2258">
            <v>2003</v>
          </cell>
          <cell r="M2258" t="str">
            <v>No Trade</v>
          </cell>
          <cell r="N2258" t="str">
            <v>NG63</v>
          </cell>
          <cell r="O2258">
            <v>38.49</v>
          </cell>
          <cell r="P2258">
            <v>1</v>
          </cell>
        </row>
        <row r="2259">
          <cell r="A2259" t="str">
            <v>ON</v>
          </cell>
          <cell r="B2259">
            <v>6</v>
          </cell>
          <cell r="C2259">
            <v>3</v>
          </cell>
          <cell r="D2259" t="str">
            <v>P</v>
          </cell>
          <cell r="E2259">
            <v>4.0999999999999996</v>
          </cell>
          <cell r="F2259">
            <v>37768</v>
          </cell>
          <cell r="G2259">
            <v>0.438</v>
          </cell>
          <cell r="H2259">
            <v>0.48</v>
          </cell>
          <cell r="I2259" t="str">
            <v>7          0</v>
          </cell>
          <cell r="J2259">
            <v>0</v>
          </cell>
          <cell r="K2259">
            <v>0</v>
          </cell>
          <cell r="L2259">
            <v>2003</v>
          </cell>
          <cell r="M2259">
            <v>2.1593973840692766</v>
          </cell>
          <cell r="N2259" t="str">
            <v>NG63</v>
          </cell>
          <cell r="O2259">
            <v>38.49</v>
          </cell>
          <cell r="P2259">
            <v>2</v>
          </cell>
        </row>
        <row r="2260">
          <cell r="A2260" t="str">
            <v>ON</v>
          </cell>
          <cell r="B2260">
            <v>6</v>
          </cell>
          <cell r="C2260">
            <v>3</v>
          </cell>
          <cell r="D2260" t="str">
            <v>C</v>
          </cell>
          <cell r="E2260">
            <v>4.25</v>
          </cell>
          <cell r="F2260">
            <v>37768</v>
          </cell>
          <cell r="G2260">
            <v>0.34200000000000003</v>
          </cell>
          <cell r="H2260">
            <v>0.28999999999999998</v>
          </cell>
          <cell r="I2260" t="str">
            <v>1          0</v>
          </cell>
          <cell r="J2260">
            <v>0</v>
          </cell>
          <cell r="K2260">
            <v>0</v>
          </cell>
          <cell r="L2260">
            <v>2003</v>
          </cell>
          <cell r="M2260" t="str">
            <v>No Trade</v>
          </cell>
          <cell r="N2260" t="str">
            <v>NG63</v>
          </cell>
          <cell r="O2260">
            <v>38.49</v>
          </cell>
          <cell r="P2260">
            <v>1</v>
          </cell>
        </row>
        <row r="2261">
          <cell r="A2261" t="str">
            <v>ON</v>
          </cell>
          <cell r="B2261">
            <v>6</v>
          </cell>
          <cell r="C2261">
            <v>3</v>
          </cell>
          <cell r="D2261" t="str">
            <v>C</v>
          </cell>
          <cell r="E2261">
            <v>4.3</v>
          </cell>
          <cell r="F2261">
            <v>37768</v>
          </cell>
          <cell r="G2261">
            <v>0</v>
          </cell>
          <cell r="H2261">
            <v>0</v>
          </cell>
          <cell r="I2261" t="str">
            <v>0          0</v>
          </cell>
          <cell r="J2261">
            <v>0</v>
          </cell>
          <cell r="K2261">
            <v>0</v>
          </cell>
          <cell r="L2261">
            <v>2003</v>
          </cell>
          <cell r="M2261" t="str">
            <v>No Trade</v>
          </cell>
          <cell r="N2261" t="str">
            <v/>
          </cell>
          <cell r="O2261" t="str">
            <v/>
          </cell>
          <cell r="P2261" t="str">
            <v/>
          </cell>
        </row>
        <row r="2262">
          <cell r="A2262" t="str">
            <v>ON</v>
          </cell>
          <cell r="B2262">
            <v>6</v>
          </cell>
          <cell r="C2262">
            <v>3</v>
          </cell>
          <cell r="D2262" t="str">
            <v>C</v>
          </cell>
          <cell r="E2262">
            <v>4.5</v>
          </cell>
          <cell r="F2262">
            <v>37768</v>
          </cell>
          <cell r="G2262">
            <v>0.26500000000000001</v>
          </cell>
          <cell r="H2262">
            <v>0.22</v>
          </cell>
          <cell r="I2262" t="str">
            <v>2          0</v>
          </cell>
          <cell r="J2262">
            <v>0</v>
          </cell>
          <cell r="K2262">
            <v>0</v>
          </cell>
          <cell r="L2262">
            <v>2003</v>
          </cell>
          <cell r="M2262" t="str">
            <v>No Trade</v>
          </cell>
          <cell r="N2262" t="str">
            <v>NG63</v>
          </cell>
          <cell r="O2262">
            <v>38.49</v>
          </cell>
          <cell r="P2262">
            <v>1</v>
          </cell>
        </row>
        <row r="2263">
          <cell r="A2263" t="str">
            <v>ON</v>
          </cell>
          <cell r="B2263">
            <v>6</v>
          </cell>
          <cell r="C2263">
            <v>3</v>
          </cell>
          <cell r="D2263" t="str">
            <v>P</v>
          </cell>
          <cell r="E2263">
            <v>4.5</v>
          </cell>
          <cell r="F2263">
            <v>37768</v>
          </cell>
          <cell r="G2263">
            <v>0</v>
          </cell>
          <cell r="H2263">
            <v>0</v>
          </cell>
          <cell r="I2263" t="str">
            <v>0          0</v>
          </cell>
          <cell r="J2263">
            <v>0</v>
          </cell>
          <cell r="K2263">
            <v>0</v>
          </cell>
          <cell r="L2263">
            <v>2003</v>
          </cell>
          <cell r="M2263" t="str">
            <v>No Trade</v>
          </cell>
          <cell r="N2263" t="str">
            <v/>
          </cell>
          <cell r="O2263" t="str">
            <v/>
          </cell>
          <cell r="P2263" t="str">
            <v/>
          </cell>
        </row>
        <row r="2264">
          <cell r="A2264" t="str">
            <v>ON</v>
          </cell>
          <cell r="B2264">
            <v>6</v>
          </cell>
          <cell r="C2264">
            <v>3</v>
          </cell>
          <cell r="D2264" t="str">
            <v>C</v>
          </cell>
          <cell r="E2264">
            <v>4.55</v>
          </cell>
          <cell r="F2264">
            <v>37768</v>
          </cell>
          <cell r="G2264">
            <v>0</v>
          </cell>
          <cell r="H2264">
            <v>0</v>
          </cell>
          <cell r="I2264" t="str">
            <v>0          0</v>
          </cell>
          <cell r="J2264">
            <v>0</v>
          </cell>
          <cell r="K2264">
            <v>0</v>
          </cell>
          <cell r="L2264">
            <v>2003</v>
          </cell>
          <cell r="M2264" t="str">
            <v>No Trade</v>
          </cell>
          <cell r="N2264" t="str">
            <v/>
          </cell>
          <cell r="O2264" t="str">
            <v/>
          </cell>
          <cell r="P2264" t="str">
            <v/>
          </cell>
        </row>
        <row r="2265">
          <cell r="A2265" t="str">
            <v>ON</v>
          </cell>
          <cell r="B2265">
            <v>6</v>
          </cell>
          <cell r="C2265">
            <v>3</v>
          </cell>
          <cell r="D2265" t="str">
            <v>C</v>
          </cell>
          <cell r="E2265">
            <v>4.75</v>
          </cell>
          <cell r="F2265">
            <v>37768</v>
          </cell>
          <cell r="G2265">
            <v>0.20599999999999999</v>
          </cell>
          <cell r="H2265">
            <v>0.17</v>
          </cell>
          <cell r="I2265" t="str">
            <v>1          0</v>
          </cell>
          <cell r="J2265">
            <v>0</v>
          </cell>
          <cell r="K2265">
            <v>0</v>
          </cell>
          <cell r="L2265">
            <v>2003</v>
          </cell>
          <cell r="M2265" t="str">
            <v>No Trade</v>
          </cell>
          <cell r="N2265" t="str">
            <v>NG63</v>
          </cell>
          <cell r="O2265">
            <v>38.49</v>
          </cell>
          <cell r="P2265">
            <v>1</v>
          </cell>
        </row>
        <row r="2266">
          <cell r="A2266" t="str">
            <v>ON</v>
          </cell>
          <cell r="B2266">
            <v>6</v>
          </cell>
          <cell r="C2266">
            <v>3</v>
          </cell>
          <cell r="D2266" t="str">
            <v>C</v>
          </cell>
          <cell r="E2266">
            <v>4.8</v>
          </cell>
          <cell r="F2266">
            <v>37768</v>
          </cell>
          <cell r="G2266">
            <v>0.19600000000000001</v>
          </cell>
          <cell r="H2266">
            <v>0.16</v>
          </cell>
          <cell r="I2266" t="str">
            <v>2          0</v>
          </cell>
          <cell r="J2266">
            <v>0</v>
          </cell>
          <cell r="K2266">
            <v>0</v>
          </cell>
          <cell r="L2266">
            <v>2003</v>
          </cell>
          <cell r="M2266" t="str">
            <v>No Trade</v>
          </cell>
          <cell r="N2266" t="str">
            <v>NG63</v>
          </cell>
          <cell r="O2266">
            <v>38.49</v>
          </cell>
          <cell r="P2266">
            <v>1</v>
          </cell>
        </row>
        <row r="2267">
          <cell r="A2267" t="str">
            <v>ON</v>
          </cell>
          <cell r="B2267">
            <v>6</v>
          </cell>
          <cell r="C2267">
            <v>3</v>
          </cell>
          <cell r="D2267" t="str">
            <v>C</v>
          </cell>
          <cell r="E2267">
            <v>4.8499999999999996</v>
          </cell>
          <cell r="F2267">
            <v>37768</v>
          </cell>
          <cell r="G2267">
            <v>0.186</v>
          </cell>
          <cell r="H2267">
            <v>0.15</v>
          </cell>
          <cell r="I2267" t="str">
            <v>4          0</v>
          </cell>
          <cell r="J2267">
            <v>0</v>
          </cell>
          <cell r="K2267">
            <v>0</v>
          </cell>
          <cell r="L2267">
            <v>2003</v>
          </cell>
          <cell r="M2267" t="str">
            <v>No Trade</v>
          </cell>
          <cell r="N2267" t="str">
            <v>NG63</v>
          </cell>
          <cell r="O2267">
            <v>38.49</v>
          </cell>
          <cell r="P2267">
            <v>1</v>
          </cell>
        </row>
        <row r="2268">
          <cell r="A2268" t="str">
            <v>ON</v>
          </cell>
          <cell r="B2268">
            <v>6</v>
          </cell>
          <cell r="C2268">
            <v>3</v>
          </cell>
          <cell r="D2268" t="str">
            <v>C</v>
          </cell>
          <cell r="E2268">
            <v>4.9000000000000004</v>
          </cell>
          <cell r="F2268">
            <v>37768</v>
          </cell>
          <cell r="G2268">
            <v>0</v>
          </cell>
          <cell r="H2268">
            <v>0</v>
          </cell>
          <cell r="I2268" t="str">
            <v>0          0</v>
          </cell>
          <cell r="J2268">
            <v>0</v>
          </cell>
          <cell r="K2268">
            <v>0</v>
          </cell>
          <cell r="L2268">
            <v>2003</v>
          </cell>
          <cell r="M2268" t="str">
            <v>No Trade</v>
          </cell>
          <cell r="N2268" t="str">
            <v/>
          </cell>
          <cell r="O2268" t="str">
            <v/>
          </cell>
          <cell r="P2268" t="str">
            <v/>
          </cell>
        </row>
        <row r="2269">
          <cell r="A2269" t="str">
            <v>ON</v>
          </cell>
          <cell r="B2269">
            <v>6</v>
          </cell>
          <cell r="C2269">
            <v>3</v>
          </cell>
          <cell r="D2269" t="str">
            <v>C</v>
          </cell>
          <cell r="E2269">
            <v>4.95</v>
          </cell>
          <cell r="F2269">
            <v>37768</v>
          </cell>
          <cell r="G2269">
            <v>0.16800000000000001</v>
          </cell>
          <cell r="H2269">
            <v>0.13</v>
          </cell>
          <cell r="I2269" t="str">
            <v>8          0</v>
          </cell>
          <cell r="J2269">
            <v>0</v>
          </cell>
          <cell r="K2269">
            <v>0</v>
          </cell>
          <cell r="L2269">
            <v>2003</v>
          </cell>
          <cell r="M2269" t="str">
            <v>No Trade</v>
          </cell>
          <cell r="N2269" t="str">
            <v>NG63</v>
          </cell>
          <cell r="O2269">
            <v>38.49</v>
          </cell>
          <cell r="P2269">
            <v>1</v>
          </cell>
        </row>
        <row r="2270">
          <cell r="A2270" t="str">
            <v>ON</v>
          </cell>
          <cell r="B2270">
            <v>6</v>
          </cell>
          <cell r="C2270">
            <v>3</v>
          </cell>
          <cell r="D2270" t="str">
            <v>C</v>
          </cell>
          <cell r="E2270">
            <v>5</v>
          </cell>
          <cell r="F2270">
            <v>37768</v>
          </cell>
          <cell r="G2270">
            <v>0.16</v>
          </cell>
          <cell r="H2270">
            <v>0.13</v>
          </cell>
          <cell r="I2270" t="str">
            <v>1          0</v>
          </cell>
          <cell r="J2270">
            <v>0</v>
          </cell>
          <cell r="K2270">
            <v>0</v>
          </cell>
          <cell r="L2270">
            <v>2003</v>
          </cell>
          <cell r="M2270" t="str">
            <v>No Trade</v>
          </cell>
          <cell r="N2270" t="str">
            <v>NG63</v>
          </cell>
          <cell r="O2270">
            <v>38.49</v>
          </cell>
          <cell r="P2270">
            <v>1</v>
          </cell>
        </row>
        <row r="2271">
          <cell r="A2271" t="str">
            <v>ON</v>
          </cell>
          <cell r="B2271">
            <v>6</v>
          </cell>
          <cell r="C2271">
            <v>3</v>
          </cell>
          <cell r="D2271" t="str">
            <v>C</v>
          </cell>
          <cell r="E2271">
            <v>5.3</v>
          </cell>
          <cell r="F2271">
            <v>37768</v>
          </cell>
          <cell r="G2271">
            <v>0.11899999999999999</v>
          </cell>
          <cell r="H2271">
            <v>0.09</v>
          </cell>
          <cell r="I2271" t="str">
            <v>7          0</v>
          </cell>
          <cell r="J2271">
            <v>0</v>
          </cell>
          <cell r="K2271">
            <v>0</v>
          </cell>
          <cell r="L2271">
            <v>2003</v>
          </cell>
          <cell r="M2271" t="str">
            <v>No Trade</v>
          </cell>
          <cell r="N2271" t="str">
            <v>NG63</v>
          </cell>
          <cell r="O2271">
            <v>38.49</v>
          </cell>
          <cell r="P2271">
            <v>1</v>
          </cell>
        </row>
        <row r="2272">
          <cell r="A2272" t="str">
            <v>ON</v>
          </cell>
          <cell r="B2272">
            <v>6</v>
          </cell>
          <cell r="C2272">
            <v>3</v>
          </cell>
          <cell r="D2272" t="str">
            <v>C</v>
          </cell>
          <cell r="E2272">
            <v>5.4</v>
          </cell>
          <cell r="F2272">
            <v>37768</v>
          </cell>
          <cell r="G2272">
            <v>0.109</v>
          </cell>
          <cell r="H2272">
            <v>0.08</v>
          </cell>
          <cell r="I2272" t="str">
            <v>8          0</v>
          </cell>
          <cell r="J2272">
            <v>0</v>
          </cell>
          <cell r="K2272">
            <v>0</v>
          </cell>
          <cell r="L2272">
            <v>2003</v>
          </cell>
          <cell r="M2272" t="str">
            <v>No Trade</v>
          </cell>
          <cell r="N2272" t="str">
            <v>NG63</v>
          </cell>
          <cell r="O2272">
            <v>38.49</v>
          </cell>
          <cell r="P2272">
            <v>1</v>
          </cell>
        </row>
        <row r="2273">
          <cell r="A2273" t="str">
            <v>ON</v>
          </cell>
          <cell r="B2273">
            <v>6</v>
          </cell>
          <cell r="C2273">
            <v>3</v>
          </cell>
          <cell r="D2273" t="str">
            <v>C</v>
          </cell>
          <cell r="E2273">
            <v>5.5</v>
          </cell>
          <cell r="F2273">
            <v>37768</v>
          </cell>
          <cell r="G2273">
            <v>9.9000000000000005E-2</v>
          </cell>
          <cell r="H2273">
            <v>0.08</v>
          </cell>
          <cell r="I2273" t="str">
            <v>0          0</v>
          </cell>
          <cell r="J2273">
            <v>0</v>
          </cell>
          <cell r="K2273">
            <v>0</v>
          </cell>
          <cell r="L2273">
            <v>2003</v>
          </cell>
          <cell r="M2273" t="str">
            <v>No Trade</v>
          </cell>
          <cell r="N2273" t="str">
            <v>NG63</v>
          </cell>
          <cell r="O2273">
            <v>38.49</v>
          </cell>
          <cell r="P2273">
            <v>1</v>
          </cell>
        </row>
        <row r="2274">
          <cell r="A2274" t="str">
            <v>ON</v>
          </cell>
          <cell r="B2274">
            <v>6</v>
          </cell>
          <cell r="C2274">
            <v>3</v>
          </cell>
          <cell r="D2274" t="str">
            <v>C</v>
          </cell>
          <cell r="E2274">
            <v>5.55</v>
          </cell>
          <cell r="F2274">
            <v>37768</v>
          </cell>
          <cell r="G2274">
            <v>9.5000000000000001E-2</v>
          </cell>
          <cell r="H2274">
            <v>7.0000000000000007E-2</v>
          </cell>
          <cell r="I2274" t="str">
            <v>6          0</v>
          </cell>
          <cell r="J2274">
            <v>0</v>
          </cell>
          <cell r="K2274">
            <v>0</v>
          </cell>
          <cell r="L2274">
            <v>2003</v>
          </cell>
          <cell r="M2274" t="str">
            <v>No Trade</v>
          </cell>
          <cell r="N2274" t="str">
            <v>NG63</v>
          </cell>
          <cell r="O2274">
            <v>38.49</v>
          </cell>
          <cell r="P2274">
            <v>1</v>
          </cell>
        </row>
        <row r="2275">
          <cell r="A2275" t="str">
            <v>ON</v>
          </cell>
          <cell r="B2275">
            <v>6</v>
          </cell>
          <cell r="C2275">
            <v>3</v>
          </cell>
          <cell r="D2275" t="str">
            <v>C</v>
          </cell>
          <cell r="E2275">
            <v>5.75</v>
          </cell>
          <cell r="F2275">
            <v>37768</v>
          </cell>
          <cell r="G2275">
            <v>7.9000000000000001E-2</v>
          </cell>
          <cell r="H2275">
            <v>0.06</v>
          </cell>
          <cell r="I2275" t="str">
            <v>3          0</v>
          </cell>
          <cell r="J2275">
            <v>0</v>
          </cell>
          <cell r="K2275">
            <v>0</v>
          </cell>
          <cell r="L2275">
            <v>2003</v>
          </cell>
          <cell r="M2275" t="str">
            <v>No Trade</v>
          </cell>
          <cell r="N2275" t="str">
            <v>NG63</v>
          </cell>
          <cell r="O2275">
            <v>38.49</v>
          </cell>
          <cell r="P2275">
            <v>1</v>
          </cell>
        </row>
        <row r="2276">
          <cell r="A2276" t="str">
            <v>ON</v>
          </cell>
          <cell r="B2276">
            <v>6</v>
          </cell>
          <cell r="C2276">
            <v>3</v>
          </cell>
          <cell r="D2276" t="str">
            <v>C</v>
          </cell>
          <cell r="E2276">
            <v>6</v>
          </cell>
          <cell r="F2276">
            <v>37768</v>
          </cell>
          <cell r="G2276">
            <v>6.4000000000000001E-2</v>
          </cell>
          <cell r="H2276">
            <v>0.05</v>
          </cell>
          <cell r="I2276" t="str">
            <v>1          5</v>
          </cell>
          <cell r="J2276">
            <v>0.05</v>
          </cell>
          <cell r="K2276">
            <v>0.05</v>
          </cell>
          <cell r="L2276">
            <v>2003</v>
          </cell>
          <cell r="M2276" t="str">
            <v>No Trade</v>
          </cell>
          <cell r="N2276" t="str">
            <v>NG63</v>
          </cell>
          <cell r="O2276">
            <v>38.49</v>
          </cell>
          <cell r="P2276">
            <v>1</v>
          </cell>
        </row>
        <row r="2277">
          <cell r="A2277" t="str">
            <v>ON</v>
          </cell>
          <cell r="B2277">
            <v>6</v>
          </cell>
          <cell r="C2277">
            <v>3</v>
          </cell>
          <cell r="D2277" t="str">
            <v>C</v>
          </cell>
          <cell r="E2277">
            <v>6.75</v>
          </cell>
          <cell r="F2277">
            <v>37768</v>
          </cell>
          <cell r="G2277">
            <v>0</v>
          </cell>
          <cell r="H2277">
            <v>0</v>
          </cell>
          <cell r="I2277" t="str">
            <v>0          0</v>
          </cell>
          <cell r="J2277">
            <v>0</v>
          </cell>
          <cell r="K2277">
            <v>0</v>
          </cell>
          <cell r="L2277">
            <v>2003</v>
          </cell>
          <cell r="M2277" t="str">
            <v>No Trade</v>
          </cell>
          <cell r="N2277" t="str">
            <v/>
          </cell>
          <cell r="O2277" t="str">
            <v/>
          </cell>
          <cell r="P2277" t="str">
            <v/>
          </cell>
        </row>
        <row r="2278">
          <cell r="A2278" t="str">
            <v>ON</v>
          </cell>
          <cell r="B2278">
            <v>6</v>
          </cell>
          <cell r="C2278">
            <v>3</v>
          </cell>
          <cell r="D2278" t="str">
            <v>C</v>
          </cell>
          <cell r="E2278">
            <v>7</v>
          </cell>
          <cell r="F2278">
            <v>37768</v>
          </cell>
          <cell r="G2278">
            <v>2.9000000000000001E-2</v>
          </cell>
          <cell r="H2278">
            <v>0.02</v>
          </cell>
          <cell r="I2278" t="str">
            <v>3          0</v>
          </cell>
          <cell r="J2278">
            <v>0</v>
          </cell>
          <cell r="K2278">
            <v>0</v>
          </cell>
          <cell r="L2278">
            <v>2003</v>
          </cell>
          <cell r="M2278" t="str">
            <v>No Trade</v>
          </cell>
          <cell r="N2278" t="str">
            <v>NG63</v>
          </cell>
          <cell r="O2278">
            <v>38.49</v>
          </cell>
          <cell r="P2278">
            <v>1</v>
          </cell>
        </row>
        <row r="2279">
          <cell r="A2279" t="str">
            <v>ON</v>
          </cell>
          <cell r="B2279">
            <v>6</v>
          </cell>
          <cell r="C2279">
            <v>3</v>
          </cell>
          <cell r="D2279" t="str">
            <v>C</v>
          </cell>
          <cell r="E2279">
            <v>8</v>
          </cell>
          <cell r="F2279">
            <v>37768</v>
          </cell>
          <cell r="G2279">
            <v>1.6E-2</v>
          </cell>
          <cell r="H2279">
            <v>0.01</v>
          </cell>
          <cell r="I2279" t="str">
            <v>2          0</v>
          </cell>
          <cell r="J2279">
            <v>0</v>
          </cell>
          <cell r="K2279">
            <v>0</v>
          </cell>
          <cell r="L2279">
            <v>2003</v>
          </cell>
          <cell r="M2279" t="str">
            <v>No Trade</v>
          </cell>
          <cell r="N2279" t="str">
            <v>NG63</v>
          </cell>
          <cell r="O2279">
            <v>38.49</v>
          </cell>
          <cell r="P2279">
            <v>1</v>
          </cell>
        </row>
        <row r="2280">
          <cell r="A2280" t="str">
            <v>ON</v>
          </cell>
          <cell r="B2280">
            <v>6</v>
          </cell>
          <cell r="C2280">
            <v>3</v>
          </cell>
          <cell r="D2280" t="str">
            <v>C</v>
          </cell>
          <cell r="E2280">
            <v>10</v>
          </cell>
          <cell r="F2280">
            <v>37768</v>
          </cell>
          <cell r="G2280">
            <v>7.0000000000000001E-3</v>
          </cell>
          <cell r="H2280">
            <v>0</v>
          </cell>
          <cell r="I2280" t="str">
            <v>5          0</v>
          </cell>
          <cell r="J2280">
            <v>0</v>
          </cell>
          <cell r="K2280">
            <v>0</v>
          </cell>
          <cell r="L2280">
            <v>2003</v>
          </cell>
          <cell r="M2280" t="str">
            <v>No Trade</v>
          </cell>
          <cell r="N2280" t="str">
            <v>NG63</v>
          </cell>
          <cell r="O2280">
            <v>38.49</v>
          </cell>
          <cell r="P2280">
            <v>1</v>
          </cell>
        </row>
        <row r="2281">
          <cell r="A2281" t="str">
            <v>ON</v>
          </cell>
          <cell r="B2281">
            <v>6</v>
          </cell>
          <cell r="C2281">
            <v>3</v>
          </cell>
          <cell r="D2281" t="str">
            <v>P</v>
          </cell>
          <cell r="E2281">
            <v>10</v>
          </cell>
          <cell r="F2281">
            <v>37768</v>
          </cell>
          <cell r="G2281">
            <v>6.157</v>
          </cell>
          <cell r="H2281">
            <v>6.15</v>
          </cell>
          <cell r="I2281" t="str">
            <v>7          0</v>
          </cell>
          <cell r="J2281">
            <v>0</v>
          </cell>
          <cell r="K2281">
            <v>0</v>
          </cell>
          <cell r="L2281">
            <v>2003</v>
          </cell>
          <cell r="M2281">
            <v>3.6325666575895137</v>
          </cell>
          <cell r="N2281" t="str">
            <v>NG63</v>
          </cell>
          <cell r="O2281">
            <v>38.49</v>
          </cell>
          <cell r="P2281">
            <v>2</v>
          </cell>
        </row>
        <row r="2282">
          <cell r="A2282" t="str">
            <v>ON</v>
          </cell>
          <cell r="B2282">
            <v>7</v>
          </cell>
          <cell r="C2282">
            <v>3</v>
          </cell>
          <cell r="D2282" t="str">
            <v>P</v>
          </cell>
          <cell r="E2282">
            <v>0.25</v>
          </cell>
          <cell r="F2282">
            <v>37797</v>
          </cell>
          <cell r="G2282">
            <v>0</v>
          </cell>
          <cell r="H2282">
            <v>0</v>
          </cell>
          <cell r="I2282" t="str">
            <v>0          0</v>
          </cell>
          <cell r="J2282">
            <v>0</v>
          </cell>
          <cell r="K2282">
            <v>0</v>
          </cell>
          <cell r="L2282">
            <v>2003</v>
          </cell>
          <cell r="M2282" t="str">
            <v>No Trade</v>
          </cell>
          <cell r="N2282" t="str">
            <v/>
          </cell>
          <cell r="O2282" t="str">
            <v/>
          </cell>
          <cell r="P2282" t="str">
            <v/>
          </cell>
        </row>
        <row r="2283">
          <cell r="A2283" t="str">
            <v>ON</v>
          </cell>
          <cell r="B2283">
            <v>7</v>
          </cell>
          <cell r="C2283">
            <v>3</v>
          </cell>
          <cell r="D2283" t="str">
            <v>P</v>
          </cell>
          <cell r="E2283">
            <v>0.5</v>
          </cell>
          <cell r="F2283">
            <v>37797</v>
          </cell>
          <cell r="G2283">
            <v>0</v>
          </cell>
          <cell r="H2283">
            <v>0</v>
          </cell>
          <cell r="I2283" t="str">
            <v>0          0</v>
          </cell>
          <cell r="J2283">
            <v>0</v>
          </cell>
          <cell r="K2283">
            <v>0</v>
          </cell>
          <cell r="L2283">
            <v>2003</v>
          </cell>
          <cell r="M2283" t="str">
            <v>No Trade</v>
          </cell>
          <cell r="N2283" t="str">
            <v/>
          </cell>
          <cell r="O2283" t="str">
            <v/>
          </cell>
          <cell r="P2283" t="str">
            <v/>
          </cell>
        </row>
        <row r="2284">
          <cell r="A2284" t="str">
            <v>ON</v>
          </cell>
          <cell r="B2284">
            <v>7</v>
          </cell>
          <cell r="C2284">
            <v>3</v>
          </cell>
          <cell r="D2284" t="str">
            <v>C</v>
          </cell>
          <cell r="E2284">
            <v>1</v>
          </cell>
          <cell r="F2284">
            <v>37797</v>
          </cell>
          <cell r="G2284">
            <v>0</v>
          </cell>
          <cell r="H2284">
            <v>0</v>
          </cell>
          <cell r="I2284" t="str">
            <v>0          0</v>
          </cell>
          <cell r="J2284">
            <v>0</v>
          </cell>
          <cell r="K2284">
            <v>0</v>
          </cell>
          <cell r="L2284">
            <v>2003</v>
          </cell>
          <cell r="M2284" t="str">
            <v>No Trade</v>
          </cell>
          <cell r="N2284" t="str">
            <v/>
          </cell>
          <cell r="O2284" t="str">
            <v/>
          </cell>
          <cell r="P2284" t="str">
            <v/>
          </cell>
        </row>
        <row r="2285">
          <cell r="A2285" t="str">
            <v>ON</v>
          </cell>
          <cell r="B2285">
            <v>7</v>
          </cell>
          <cell r="C2285">
            <v>3</v>
          </cell>
          <cell r="D2285" t="str">
            <v>C</v>
          </cell>
          <cell r="E2285">
            <v>1.75</v>
          </cell>
          <cell r="F2285">
            <v>37797</v>
          </cell>
          <cell r="G2285">
            <v>0.19700000000000001</v>
          </cell>
          <cell r="H2285">
            <v>0.19</v>
          </cell>
          <cell r="I2285" t="str">
            <v>7          0</v>
          </cell>
          <cell r="J2285">
            <v>0</v>
          </cell>
          <cell r="K2285">
            <v>0</v>
          </cell>
          <cell r="L2285">
            <v>2003</v>
          </cell>
          <cell r="M2285" t="str">
            <v>No Trade</v>
          </cell>
          <cell r="N2285" t="str">
            <v>NG73</v>
          </cell>
          <cell r="O2285">
            <v>38.49</v>
          </cell>
          <cell r="P2285">
            <v>1</v>
          </cell>
        </row>
        <row r="2286">
          <cell r="A2286" t="str">
            <v>ON</v>
          </cell>
          <cell r="B2286">
            <v>7</v>
          </cell>
          <cell r="C2286">
            <v>3</v>
          </cell>
          <cell r="D2286" t="str">
            <v>P</v>
          </cell>
          <cell r="E2286">
            <v>2</v>
          </cell>
          <cell r="F2286">
            <v>37797</v>
          </cell>
          <cell r="G2286">
            <v>1E-3</v>
          </cell>
          <cell r="H2286">
            <v>0</v>
          </cell>
          <cell r="I2286" t="str">
            <v>1          0</v>
          </cell>
          <cell r="J2286">
            <v>0</v>
          </cell>
          <cell r="K2286">
            <v>0</v>
          </cell>
          <cell r="L2286">
            <v>2003</v>
          </cell>
          <cell r="M2286">
            <v>1.2168118783283901</v>
          </cell>
          <cell r="N2286" t="str">
            <v>NG73</v>
          </cell>
          <cell r="O2286">
            <v>38.49</v>
          </cell>
          <cell r="P2286">
            <v>2</v>
          </cell>
        </row>
        <row r="2287">
          <cell r="A2287" t="str">
            <v>ON</v>
          </cell>
          <cell r="B2287">
            <v>7</v>
          </cell>
          <cell r="C2287">
            <v>3</v>
          </cell>
          <cell r="D2287" t="str">
            <v>P</v>
          </cell>
          <cell r="E2287">
            <v>2.1</v>
          </cell>
          <cell r="F2287">
            <v>37797</v>
          </cell>
          <cell r="G2287">
            <v>1E-3</v>
          </cell>
          <cell r="H2287">
            <v>0</v>
          </cell>
          <cell r="I2287" t="str">
            <v>1          0</v>
          </cell>
          <cell r="J2287">
            <v>0</v>
          </cell>
          <cell r="K2287">
            <v>0</v>
          </cell>
          <cell r="L2287">
            <v>2003</v>
          </cell>
          <cell r="M2287">
            <v>1.1958199283945428</v>
          </cell>
          <cell r="N2287" t="str">
            <v>NG73</v>
          </cell>
          <cell r="O2287">
            <v>38.49</v>
          </cell>
          <cell r="P2287">
            <v>2</v>
          </cell>
        </row>
        <row r="2288">
          <cell r="A2288" t="str">
            <v>ON</v>
          </cell>
          <cell r="B2288">
            <v>7</v>
          </cell>
          <cell r="C2288">
            <v>3</v>
          </cell>
          <cell r="D2288" t="str">
            <v>P</v>
          </cell>
          <cell r="E2288">
            <v>2.5</v>
          </cell>
          <cell r="F2288">
            <v>37797</v>
          </cell>
          <cell r="G2288">
            <v>0.01</v>
          </cell>
          <cell r="H2288">
            <v>0.01</v>
          </cell>
          <cell r="I2288" t="str">
            <v>1          0</v>
          </cell>
          <cell r="J2288">
            <v>0</v>
          </cell>
          <cell r="K2288">
            <v>0</v>
          </cell>
          <cell r="L2288">
            <v>2003</v>
          </cell>
          <cell r="M2288">
            <v>1.3743505328437162</v>
          </cell>
          <cell r="N2288" t="str">
            <v>NG73</v>
          </cell>
          <cell r="O2288">
            <v>38.49</v>
          </cell>
          <cell r="P2288">
            <v>2</v>
          </cell>
        </row>
        <row r="2289">
          <cell r="A2289" t="str">
            <v>ON</v>
          </cell>
          <cell r="B2289">
            <v>7</v>
          </cell>
          <cell r="C2289">
            <v>3</v>
          </cell>
          <cell r="D2289" t="str">
            <v>C</v>
          </cell>
          <cell r="E2289">
            <v>2.75</v>
          </cell>
          <cell r="F2289">
            <v>37797</v>
          </cell>
          <cell r="G2289">
            <v>1.286</v>
          </cell>
          <cell r="H2289">
            <v>1.28</v>
          </cell>
          <cell r="I2289" t="str">
            <v>6          0</v>
          </cell>
          <cell r="J2289">
            <v>0</v>
          </cell>
          <cell r="K2289">
            <v>0</v>
          </cell>
          <cell r="L2289">
            <v>2003</v>
          </cell>
          <cell r="M2289" t="str">
            <v>No Trade</v>
          </cell>
          <cell r="N2289" t="str">
            <v>NG73</v>
          </cell>
          <cell r="O2289">
            <v>38.49</v>
          </cell>
          <cell r="P2289">
            <v>1</v>
          </cell>
        </row>
        <row r="2290">
          <cell r="A2290" t="str">
            <v>ON</v>
          </cell>
          <cell r="B2290">
            <v>7</v>
          </cell>
          <cell r="C2290">
            <v>3</v>
          </cell>
          <cell r="D2290" t="str">
            <v>P</v>
          </cell>
          <cell r="E2290">
            <v>2.75</v>
          </cell>
          <cell r="F2290">
            <v>37797</v>
          </cell>
          <cell r="G2290">
            <v>2.5000000000000001E-2</v>
          </cell>
          <cell r="H2290">
            <v>0.02</v>
          </cell>
          <cell r="I2290" t="str">
            <v>9          0</v>
          </cell>
          <cell r="J2290">
            <v>0</v>
          </cell>
          <cell r="K2290">
            <v>0</v>
          </cell>
          <cell r="L2290">
            <v>2003</v>
          </cell>
          <cell r="M2290">
            <v>1.468377148056297</v>
          </cell>
          <cell r="N2290" t="str">
            <v>NG73</v>
          </cell>
          <cell r="O2290">
            <v>38.49</v>
          </cell>
          <cell r="P2290">
            <v>2</v>
          </cell>
        </row>
        <row r="2291">
          <cell r="A2291" t="str">
            <v>ON</v>
          </cell>
          <cell r="B2291">
            <v>7</v>
          </cell>
          <cell r="C2291">
            <v>3</v>
          </cell>
          <cell r="D2291" t="str">
            <v>C</v>
          </cell>
          <cell r="E2291">
            <v>2.9</v>
          </cell>
          <cell r="F2291">
            <v>37797</v>
          </cell>
          <cell r="G2291">
            <v>0.91800000000000004</v>
          </cell>
          <cell r="H2291">
            <v>0.91</v>
          </cell>
          <cell r="I2291" t="str">
            <v>8          0</v>
          </cell>
          <cell r="J2291">
            <v>0</v>
          </cell>
          <cell r="K2291">
            <v>0</v>
          </cell>
          <cell r="L2291">
            <v>2003</v>
          </cell>
          <cell r="M2291" t="str">
            <v>No Trade</v>
          </cell>
          <cell r="N2291" t="str">
            <v>NG73</v>
          </cell>
          <cell r="O2291">
            <v>38.49</v>
          </cell>
          <cell r="P2291">
            <v>1</v>
          </cell>
        </row>
        <row r="2292">
          <cell r="A2292" t="str">
            <v>ON</v>
          </cell>
          <cell r="B2292">
            <v>7</v>
          </cell>
          <cell r="C2292">
            <v>3</v>
          </cell>
          <cell r="D2292" t="str">
            <v>P</v>
          </cell>
          <cell r="E2292">
            <v>2.9</v>
          </cell>
          <cell r="F2292">
            <v>37797</v>
          </cell>
          <cell r="G2292">
            <v>4.1000000000000002E-2</v>
          </cell>
          <cell r="H2292">
            <v>0.04</v>
          </cell>
          <cell r="I2292" t="str">
            <v>6          0</v>
          </cell>
          <cell r="J2292">
            <v>0</v>
          </cell>
          <cell r="K2292">
            <v>0</v>
          </cell>
          <cell r="L2292">
            <v>2003</v>
          </cell>
          <cell r="M2292">
            <v>1.5313185411206149</v>
          </cell>
          <cell r="N2292" t="str">
            <v>NG73</v>
          </cell>
          <cell r="O2292">
            <v>38.49</v>
          </cell>
          <cell r="P2292">
            <v>2</v>
          </cell>
        </row>
        <row r="2293">
          <cell r="A2293" t="str">
            <v>ON</v>
          </cell>
          <cell r="B2293">
            <v>7</v>
          </cell>
          <cell r="C2293">
            <v>3</v>
          </cell>
          <cell r="D2293" t="str">
            <v>P</v>
          </cell>
          <cell r="E2293">
            <v>3</v>
          </cell>
          <cell r="F2293">
            <v>37797</v>
          </cell>
          <cell r="G2293">
            <v>5.5E-2</v>
          </cell>
          <cell r="H2293">
            <v>0.06</v>
          </cell>
          <cell r="I2293" t="str">
            <v>2          0</v>
          </cell>
          <cell r="J2293">
            <v>0</v>
          </cell>
          <cell r="K2293">
            <v>0</v>
          </cell>
          <cell r="L2293">
            <v>2003</v>
          </cell>
          <cell r="M2293">
            <v>1.5727842777705898</v>
          </cell>
          <cell r="N2293" t="str">
            <v>NG73</v>
          </cell>
          <cell r="O2293">
            <v>38.49</v>
          </cell>
          <cell r="P2293">
            <v>2</v>
          </cell>
        </row>
        <row r="2294">
          <cell r="A2294" t="str">
            <v>ON</v>
          </cell>
          <cell r="B2294">
            <v>7</v>
          </cell>
          <cell r="C2294">
            <v>3</v>
          </cell>
          <cell r="D2294" t="str">
            <v>P</v>
          </cell>
          <cell r="E2294">
            <v>3.1</v>
          </cell>
          <cell r="F2294">
            <v>37797</v>
          </cell>
          <cell r="G2294">
            <v>7.1999999999999995E-2</v>
          </cell>
          <cell r="H2294">
            <v>0.08</v>
          </cell>
          <cell r="I2294" t="str">
            <v>1          0</v>
          </cell>
          <cell r="J2294">
            <v>0</v>
          </cell>
          <cell r="K2294">
            <v>0</v>
          </cell>
          <cell r="L2294">
            <v>2003</v>
          </cell>
          <cell r="M2294">
            <v>1.6139317240917102</v>
          </cell>
          <cell r="N2294" t="str">
            <v>NG73</v>
          </cell>
          <cell r="O2294">
            <v>38.49</v>
          </cell>
          <cell r="P2294">
            <v>2</v>
          </cell>
        </row>
        <row r="2295">
          <cell r="A2295" t="str">
            <v>ON</v>
          </cell>
          <cell r="B2295">
            <v>7</v>
          </cell>
          <cell r="C2295">
            <v>3</v>
          </cell>
          <cell r="D2295" t="str">
            <v>P</v>
          </cell>
          <cell r="E2295">
            <v>3.15</v>
          </cell>
          <cell r="F2295">
            <v>37797</v>
          </cell>
          <cell r="G2295">
            <v>8.2000000000000003E-2</v>
          </cell>
          <cell r="H2295">
            <v>0.09</v>
          </cell>
          <cell r="I2295" t="str">
            <v>2          0</v>
          </cell>
          <cell r="J2295">
            <v>0</v>
          </cell>
          <cell r="K2295">
            <v>0</v>
          </cell>
          <cell r="L2295">
            <v>2003</v>
          </cell>
          <cell r="M2295">
            <v>1.6353174550476453</v>
          </cell>
          <cell r="N2295" t="str">
            <v>NG73</v>
          </cell>
          <cell r="O2295">
            <v>38.49</v>
          </cell>
          <cell r="P2295">
            <v>2</v>
          </cell>
        </row>
        <row r="2296">
          <cell r="A2296" t="str">
            <v>ON</v>
          </cell>
          <cell r="B2296">
            <v>7</v>
          </cell>
          <cell r="C2296">
            <v>3</v>
          </cell>
          <cell r="D2296" t="str">
            <v>P</v>
          </cell>
          <cell r="E2296">
            <v>3.2</v>
          </cell>
          <cell r="F2296">
            <v>37797</v>
          </cell>
          <cell r="G2296">
            <v>9.1999999999999998E-2</v>
          </cell>
          <cell r="H2296">
            <v>0.1</v>
          </cell>
          <cell r="I2296" t="str">
            <v>4          0</v>
          </cell>
          <cell r="J2296">
            <v>0</v>
          </cell>
          <cell r="K2296">
            <v>0</v>
          </cell>
          <cell r="L2296">
            <v>2003</v>
          </cell>
          <cell r="M2296">
            <v>1.6540647809205704</v>
          </cell>
          <cell r="N2296" t="str">
            <v>NG73</v>
          </cell>
          <cell r="O2296">
            <v>38.49</v>
          </cell>
          <cell r="P2296">
            <v>2</v>
          </cell>
        </row>
        <row r="2297">
          <cell r="A2297" t="str">
            <v>ON</v>
          </cell>
          <cell r="B2297">
            <v>7</v>
          </cell>
          <cell r="C2297">
            <v>3</v>
          </cell>
          <cell r="D2297" t="str">
            <v>P</v>
          </cell>
          <cell r="E2297">
            <v>3.25</v>
          </cell>
          <cell r="F2297">
            <v>37797</v>
          </cell>
          <cell r="G2297">
            <v>0.104</v>
          </cell>
          <cell r="H2297">
            <v>0.11</v>
          </cell>
          <cell r="I2297" t="str">
            <v>7          0</v>
          </cell>
          <cell r="J2297">
            <v>0</v>
          </cell>
          <cell r="K2297">
            <v>0</v>
          </cell>
          <cell r="L2297">
            <v>2003</v>
          </cell>
          <cell r="M2297">
            <v>1.6760061172041651</v>
          </cell>
          <cell r="N2297" t="str">
            <v>NG73</v>
          </cell>
          <cell r="O2297">
            <v>38.49</v>
          </cell>
          <cell r="P2297">
            <v>2</v>
          </cell>
        </row>
        <row r="2298">
          <cell r="A2298" t="str">
            <v>ON</v>
          </cell>
          <cell r="B2298">
            <v>7</v>
          </cell>
          <cell r="C2298">
            <v>3</v>
          </cell>
          <cell r="D2298" t="str">
            <v>P</v>
          </cell>
          <cell r="E2298">
            <v>3.3</v>
          </cell>
          <cell r="F2298">
            <v>37797</v>
          </cell>
          <cell r="G2298">
            <v>0.11600000000000001</v>
          </cell>
          <cell r="H2298">
            <v>0.13</v>
          </cell>
          <cell r="I2298" t="str">
            <v>0          0</v>
          </cell>
          <cell r="J2298">
            <v>0</v>
          </cell>
          <cell r="K2298">
            <v>0</v>
          </cell>
          <cell r="L2298">
            <v>2003</v>
          </cell>
          <cell r="M2298">
            <v>1.6954445385269468</v>
          </cell>
          <cell r="N2298" t="str">
            <v>NG73</v>
          </cell>
          <cell r="O2298">
            <v>38.49</v>
          </cell>
          <cell r="P2298">
            <v>2</v>
          </cell>
        </row>
        <row r="2299">
          <cell r="A2299" t="str">
            <v>ON</v>
          </cell>
          <cell r="B2299">
            <v>7</v>
          </cell>
          <cell r="C2299">
            <v>3</v>
          </cell>
          <cell r="D2299" t="str">
            <v>P</v>
          </cell>
          <cell r="E2299">
            <v>3.35</v>
          </cell>
          <cell r="F2299">
            <v>37797</v>
          </cell>
          <cell r="G2299">
            <v>0.13</v>
          </cell>
          <cell r="H2299">
            <v>0.14000000000000001</v>
          </cell>
          <cell r="I2299" t="str">
            <v>5          0</v>
          </cell>
          <cell r="J2299">
            <v>0</v>
          </cell>
          <cell r="K2299">
            <v>0</v>
          </cell>
          <cell r="L2299">
            <v>2003</v>
          </cell>
          <cell r="M2299">
            <v>1.7174330646985687</v>
          </cell>
          <cell r="N2299" t="str">
            <v>NG73</v>
          </cell>
          <cell r="O2299">
            <v>38.49</v>
          </cell>
          <cell r="P2299">
            <v>2</v>
          </cell>
        </row>
        <row r="2300">
          <cell r="A2300" t="str">
            <v>ON</v>
          </cell>
          <cell r="B2300">
            <v>7</v>
          </cell>
          <cell r="C2300">
            <v>3</v>
          </cell>
          <cell r="D2300" t="str">
            <v>P</v>
          </cell>
          <cell r="E2300">
            <v>3.4</v>
          </cell>
          <cell r="F2300">
            <v>37797</v>
          </cell>
          <cell r="G2300">
            <v>0.14399999999999999</v>
          </cell>
          <cell r="H2300">
            <v>0.16</v>
          </cell>
          <cell r="I2300" t="str">
            <v>1          0</v>
          </cell>
          <cell r="J2300">
            <v>0</v>
          </cell>
          <cell r="K2300">
            <v>0</v>
          </cell>
          <cell r="L2300">
            <v>2003</v>
          </cell>
          <cell r="M2300">
            <v>1.7371129501860436</v>
          </cell>
          <cell r="N2300" t="str">
            <v>NG73</v>
          </cell>
          <cell r="O2300">
            <v>38.49</v>
          </cell>
          <cell r="P2300">
            <v>2</v>
          </cell>
        </row>
        <row r="2301">
          <cell r="A2301" t="str">
            <v>ON</v>
          </cell>
          <cell r="B2301">
            <v>7</v>
          </cell>
          <cell r="C2301">
            <v>3</v>
          </cell>
          <cell r="D2301" t="str">
            <v>C</v>
          </cell>
          <cell r="E2301">
            <v>3.45</v>
          </cell>
          <cell r="F2301">
            <v>37797</v>
          </cell>
          <cell r="G2301">
            <v>0.77</v>
          </cell>
          <cell r="H2301">
            <v>0.77</v>
          </cell>
          <cell r="I2301" t="str">
            <v>0          0</v>
          </cell>
          <cell r="J2301">
            <v>0</v>
          </cell>
          <cell r="K2301">
            <v>0</v>
          </cell>
          <cell r="L2301">
            <v>2003</v>
          </cell>
          <cell r="M2301" t="str">
            <v>No Trade</v>
          </cell>
          <cell r="N2301" t="str">
            <v>NG73</v>
          </cell>
          <cell r="O2301">
            <v>38.49</v>
          </cell>
          <cell r="P2301">
            <v>1</v>
          </cell>
        </row>
        <row r="2302">
          <cell r="A2302" t="str">
            <v>ON</v>
          </cell>
          <cell r="B2302">
            <v>7</v>
          </cell>
          <cell r="C2302">
            <v>3</v>
          </cell>
          <cell r="D2302" t="str">
            <v>P</v>
          </cell>
          <cell r="E2302">
            <v>3.45</v>
          </cell>
          <cell r="F2302">
            <v>37797</v>
          </cell>
          <cell r="G2302">
            <v>0.159</v>
          </cell>
          <cell r="H2302">
            <v>0.17</v>
          </cell>
          <cell r="I2302" t="str">
            <v>8          0</v>
          </cell>
          <cell r="J2302">
            <v>0</v>
          </cell>
          <cell r="K2302">
            <v>0</v>
          </cell>
          <cell r="L2302">
            <v>2003</v>
          </cell>
          <cell r="M2302">
            <v>1.7568830662015762</v>
          </cell>
          <cell r="N2302" t="str">
            <v>NG73</v>
          </cell>
          <cell r="O2302">
            <v>38.49</v>
          </cell>
          <cell r="P2302">
            <v>2</v>
          </cell>
        </row>
        <row r="2303">
          <cell r="A2303" t="str">
            <v>ON</v>
          </cell>
          <cell r="B2303">
            <v>7</v>
          </cell>
          <cell r="C2303">
            <v>3</v>
          </cell>
          <cell r="D2303" t="str">
            <v>C</v>
          </cell>
          <cell r="E2303">
            <v>3.5</v>
          </cell>
          <cell r="F2303">
            <v>37797</v>
          </cell>
          <cell r="G2303">
            <v>0.748</v>
          </cell>
          <cell r="H2303">
            <v>0.66</v>
          </cell>
          <cell r="I2303" t="str">
            <v>8          0</v>
          </cell>
          <cell r="J2303">
            <v>0</v>
          </cell>
          <cell r="K2303">
            <v>0</v>
          </cell>
          <cell r="L2303">
            <v>2003</v>
          </cell>
          <cell r="M2303" t="str">
            <v>No Trade</v>
          </cell>
          <cell r="N2303" t="str">
            <v>NG73</v>
          </cell>
          <cell r="O2303">
            <v>38.49</v>
          </cell>
          <cell r="P2303">
            <v>1</v>
          </cell>
        </row>
        <row r="2304">
          <cell r="A2304" t="str">
            <v>ON</v>
          </cell>
          <cell r="B2304">
            <v>7</v>
          </cell>
          <cell r="C2304">
            <v>3</v>
          </cell>
          <cell r="D2304" t="str">
            <v>P</v>
          </cell>
          <cell r="E2304">
            <v>3.5</v>
          </cell>
          <cell r="F2304">
            <v>37797</v>
          </cell>
          <cell r="G2304">
            <v>0.17899999999999999</v>
          </cell>
          <cell r="H2304">
            <v>0.19</v>
          </cell>
          <cell r="I2304" t="str">
            <v>6          0</v>
          </cell>
          <cell r="J2304">
            <v>0</v>
          </cell>
          <cell r="K2304">
            <v>0</v>
          </cell>
          <cell r="L2304">
            <v>2003</v>
          </cell>
          <cell r="M2304">
            <v>1.7842600520699772</v>
          </cell>
          <cell r="N2304" t="str">
            <v>NG73</v>
          </cell>
          <cell r="O2304">
            <v>38.49</v>
          </cell>
          <cell r="P2304">
            <v>2</v>
          </cell>
        </row>
        <row r="2305">
          <cell r="A2305" t="str">
            <v>ON</v>
          </cell>
          <cell r="B2305">
            <v>7</v>
          </cell>
          <cell r="C2305">
            <v>3</v>
          </cell>
          <cell r="D2305" t="str">
            <v>C</v>
          </cell>
          <cell r="E2305">
            <v>3.55</v>
          </cell>
          <cell r="F2305">
            <v>37797</v>
          </cell>
          <cell r="G2305">
            <v>0.71299999999999997</v>
          </cell>
          <cell r="H2305">
            <v>0.63</v>
          </cell>
          <cell r="I2305" t="str">
            <v>8          0</v>
          </cell>
          <cell r="J2305">
            <v>0</v>
          </cell>
          <cell r="K2305">
            <v>0</v>
          </cell>
          <cell r="L2305">
            <v>2003</v>
          </cell>
          <cell r="M2305" t="str">
            <v>No Trade</v>
          </cell>
          <cell r="N2305" t="str">
            <v>NG73</v>
          </cell>
          <cell r="O2305">
            <v>38.49</v>
          </cell>
          <cell r="P2305">
            <v>1</v>
          </cell>
        </row>
        <row r="2306">
          <cell r="A2306" t="str">
            <v>ON</v>
          </cell>
          <cell r="B2306">
            <v>7</v>
          </cell>
          <cell r="C2306">
            <v>3</v>
          </cell>
          <cell r="D2306" t="str">
            <v>P</v>
          </cell>
          <cell r="E2306">
            <v>3.55</v>
          </cell>
          <cell r="F2306">
            <v>37797</v>
          </cell>
          <cell r="G2306">
            <v>0.193</v>
          </cell>
          <cell r="H2306">
            <v>0.21</v>
          </cell>
          <cell r="I2306" t="str">
            <v>5          0</v>
          </cell>
          <cell r="J2306">
            <v>0</v>
          </cell>
          <cell r="K2306">
            <v>0</v>
          </cell>
          <cell r="L2306">
            <v>2003</v>
          </cell>
          <cell r="M2306">
            <v>1.7982892139639339</v>
          </cell>
          <cell r="N2306" t="str">
            <v>NG73</v>
          </cell>
          <cell r="O2306">
            <v>38.49</v>
          </cell>
          <cell r="P2306">
            <v>2</v>
          </cell>
        </row>
        <row r="2307">
          <cell r="A2307" t="str">
            <v>ON</v>
          </cell>
          <cell r="B2307">
            <v>7</v>
          </cell>
          <cell r="C2307">
            <v>3</v>
          </cell>
          <cell r="D2307" t="str">
            <v>C</v>
          </cell>
          <cell r="E2307">
            <v>3.6</v>
          </cell>
          <cell r="F2307">
            <v>37797</v>
          </cell>
          <cell r="G2307">
            <v>0.68200000000000005</v>
          </cell>
          <cell r="H2307">
            <v>0.6</v>
          </cell>
          <cell r="I2307" t="str">
            <v>9          0</v>
          </cell>
          <cell r="J2307">
            <v>0</v>
          </cell>
          <cell r="K2307">
            <v>0</v>
          </cell>
          <cell r="L2307">
            <v>2003</v>
          </cell>
          <cell r="M2307" t="str">
            <v>No Trade</v>
          </cell>
          <cell r="N2307" t="str">
            <v>NG73</v>
          </cell>
          <cell r="O2307">
            <v>38.49</v>
          </cell>
          <cell r="P2307">
            <v>1</v>
          </cell>
        </row>
        <row r="2308">
          <cell r="A2308" t="str">
            <v>ON</v>
          </cell>
          <cell r="B2308">
            <v>7</v>
          </cell>
          <cell r="C2308">
            <v>3</v>
          </cell>
          <cell r="D2308" t="str">
            <v>P</v>
          </cell>
          <cell r="E2308">
            <v>3.6</v>
          </cell>
          <cell r="F2308">
            <v>37797</v>
          </cell>
          <cell r="G2308">
            <v>0.21099999999999999</v>
          </cell>
          <cell r="H2308">
            <v>0.23</v>
          </cell>
          <cell r="I2308" t="str">
            <v>5          0</v>
          </cell>
          <cell r="J2308">
            <v>0</v>
          </cell>
          <cell r="K2308">
            <v>0</v>
          </cell>
          <cell r="L2308">
            <v>2003</v>
          </cell>
          <cell r="M2308">
            <v>1.8179683376920974</v>
          </cell>
          <cell r="N2308" t="str">
            <v>NG73</v>
          </cell>
          <cell r="O2308">
            <v>38.49</v>
          </cell>
          <cell r="P2308">
            <v>2</v>
          </cell>
        </row>
        <row r="2309">
          <cell r="A2309" t="str">
            <v>ON</v>
          </cell>
          <cell r="B2309">
            <v>7</v>
          </cell>
          <cell r="C2309">
            <v>3</v>
          </cell>
          <cell r="D2309" t="str">
            <v>P</v>
          </cell>
          <cell r="E2309">
            <v>3.65</v>
          </cell>
          <cell r="F2309">
            <v>37797</v>
          </cell>
          <cell r="G2309">
            <v>0.23100000000000001</v>
          </cell>
          <cell r="H2309">
            <v>0.25</v>
          </cell>
          <cell r="I2309" t="str">
            <v>7          0</v>
          </cell>
          <cell r="J2309">
            <v>0</v>
          </cell>
          <cell r="K2309">
            <v>0</v>
          </cell>
          <cell r="L2309">
            <v>2003</v>
          </cell>
          <cell r="M2309">
            <v>1.8392172974145546</v>
          </cell>
          <cell r="N2309" t="str">
            <v>NG73</v>
          </cell>
          <cell r="O2309">
            <v>38.49</v>
          </cell>
          <cell r="P2309">
            <v>2</v>
          </cell>
        </row>
        <row r="2310">
          <cell r="A2310" t="str">
            <v>ON</v>
          </cell>
          <cell r="B2310">
            <v>7</v>
          </cell>
          <cell r="C2310">
            <v>3</v>
          </cell>
          <cell r="D2310" t="str">
            <v>C</v>
          </cell>
          <cell r="E2310">
            <v>3.7</v>
          </cell>
          <cell r="F2310">
            <v>37797</v>
          </cell>
          <cell r="G2310">
            <v>0.626</v>
          </cell>
          <cell r="H2310">
            <v>0.55000000000000004</v>
          </cell>
          <cell r="I2310" t="str">
            <v>4          0</v>
          </cell>
          <cell r="J2310">
            <v>0</v>
          </cell>
          <cell r="K2310">
            <v>0</v>
          </cell>
          <cell r="L2310">
            <v>2003</v>
          </cell>
          <cell r="M2310" t="str">
            <v>No Trade</v>
          </cell>
          <cell r="N2310" t="str">
            <v>NG73</v>
          </cell>
          <cell r="O2310">
            <v>38.49</v>
          </cell>
          <cell r="P2310">
            <v>1</v>
          </cell>
        </row>
        <row r="2311">
          <cell r="A2311" t="str">
            <v>ON</v>
          </cell>
          <cell r="B2311">
            <v>7</v>
          </cell>
          <cell r="C2311">
            <v>3</v>
          </cell>
          <cell r="D2311" t="str">
            <v>P</v>
          </cell>
          <cell r="E2311">
            <v>3.7</v>
          </cell>
          <cell r="F2311">
            <v>37797</v>
          </cell>
          <cell r="G2311">
            <v>0.252</v>
          </cell>
          <cell r="H2311">
            <v>0.28000000000000003</v>
          </cell>
          <cell r="I2311" t="str">
            <v>0          0</v>
          </cell>
          <cell r="J2311">
            <v>0</v>
          </cell>
          <cell r="K2311">
            <v>0</v>
          </cell>
          <cell r="L2311">
            <v>2003</v>
          </cell>
          <cell r="M2311">
            <v>1.8602545940125099</v>
          </cell>
          <cell r="N2311" t="str">
            <v>NG73</v>
          </cell>
          <cell r="O2311">
            <v>38.49</v>
          </cell>
          <cell r="P2311">
            <v>2</v>
          </cell>
        </row>
        <row r="2312">
          <cell r="A2312" t="str">
            <v>ON</v>
          </cell>
          <cell r="B2312">
            <v>7</v>
          </cell>
          <cell r="C2312">
            <v>3</v>
          </cell>
          <cell r="D2312" t="str">
            <v>C</v>
          </cell>
          <cell r="E2312">
            <v>3.75</v>
          </cell>
          <cell r="F2312">
            <v>37797</v>
          </cell>
          <cell r="G2312">
            <v>0.59899999999999998</v>
          </cell>
          <cell r="H2312">
            <v>0.52</v>
          </cell>
          <cell r="I2312" t="str">
            <v>8          0</v>
          </cell>
          <cell r="J2312">
            <v>0</v>
          </cell>
          <cell r="K2312">
            <v>0</v>
          </cell>
          <cell r="L2312">
            <v>2003</v>
          </cell>
          <cell r="M2312" t="str">
            <v>No Trade</v>
          </cell>
          <cell r="N2312" t="str">
            <v>NG73</v>
          </cell>
          <cell r="O2312">
            <v>38.49</v>
          </cell>
          <cell r="P2312">
            <v>1</v>
          </cell>
        </row>
        <row r="2313">
          <cell r="A2313" t="str">
            <v>ON</v>
          </cell>
          <cell r="B2313">
            <v>7</v>
          </cell>
          <cell r="C2313">
            <v>3</v>
          </cell>
          <cell r="D2313" t="str">
            <v>P</v>
          </cell>
          <cell r="E2313">
            <v>3.75</v>
          </cell>
          <cell r="F2313">
            <v>37797</v>
          </cell>
          <cell r="G2313">
            <v>0.27400000000000002</v>
          </cell>
          <cell r="H2313">
            <v>0.3</v>
          </cell>
          <cell r="I2313" t="str">
            <v>3         50</v>
          </cell>
          <cell r="J2313">
            <v>0</v>
          </cell>
          <cell r="K2313">
            <v>0</v>
          </cell>
          <cell r="L2313">
            <v>2003</v>
          </cell>
          <cell r="M2313">
            <v>1.8810945948400499</v>
          </cell>
          <cell r="N2313" t="str">
            <v>NG73</v>
          </cell>
          <cell r="O2313">
            <v>38.49</v>
          </cell>
          <cell r="P2313">
            <v>2</v>
          </cell>
        </row>
        <row r="2314">
          <cell r="A2314" t="str">
            <v>ON</v>
          </cell>
          <cell r="B2314">
            <v>7</v>
          </cell>
          <cell r="C2314">
            <v>3</v>
          </cell>
          <cell r="D2314" t="str">
            <v>C</v>
          </cell>
          <cell r="E2314">
            <v>3.8</v>
          </cell>
          <cell r="F2314">
            <v>37797</v>
          </cell>
          <cell r="G2314">
            <v>0.57299999999999995</v>
          </cell>
          <cell r="H2314">
            <v>0.5</v>
          </cell>
          <cell r="I2314" t="str">
            <v>4          0</v>
          </cell>
          <cell r="J2314">
            <v>0</v>
          </cell>
          <cell r="K2314">
            <v>0</v>
          </cell>
          <cell r="L2314">
            <v>2003</v>
          </cell>
          <cell r="M2314" t="str">
            <v>No Trade</v>
          </cell>
          <cell r="N2314" t="str">
            <v>NG73</v>
          </cell>
          <cell r="O2314">
            <v>38.49</v>
          </cell>
          <cell r="P2314">
            <v>1</v>
          </cell>
        </row>
        <row r="2315">
          <cell r="A2315" t="str">
            <v>ON</v>
          </cell>
          <cell r="B2315">
            <v>7</v>
          </cell>
          <cell r="C2315">
            <v>3</v>
          </cell>
          <cell r="D2315" t="str">
            <v>P</v>
          </cell>
          <cell r="E2315">
            <v>3.8</v>
          </cell>
          <cell r="F2315">
            <v>37797</v>
          </cell>
          <cell r="G2315">
            <v>0.29699999999999999</v>
          </cell>
          <cell r="H2315">
            <v>0.32</v>
          </cell>
          <cell r="I2315" t="str">
            <v>8          0</v>
          </cell>
          <cell r="J2315">
            <v>0</v>
          </cell>
          <cell r="K2315">
            <v>0</v>
          </cell>
          <cell r="L2315">
            <v>2003</v>
          </cell>
          <cell r="M2315">
            <v>1.9017519926663626</v>
          </cell>
          <cell r="N2315" t="str">
            <v>NG73</v>
          </cell>
          <cell r="O2315">
            <v>38.49</v>
          </cell>
          <cell r="P2315">
            <v>2</v>
          </cell>
        </row>
        <row r="2316">
          <cell r="A2316" t="str">
            <v>ON</v>
          </cell>
          <cell r="B2316">
            <v>7</v>
          </cell>
          <cell r="C2316">
            <v>3</v>
          </cell>
          <cell r="D2316" t="str">
            <v>C</v>
          </cell>
          <cell r="E2316">
            <v>3.85</v>
          </cell>
          <cell r="F2316">
            <v>37797</v>
          </cell>
          <cell r="G2316">
            <v>0.54800000000000004</v>
          </cell>
          <cell r="H2316">
            <v>0.48</v>
          </cell>
          <cell r="I2316" t="str">
            <v>0          0</v>
          </cell>
          <cell r="J2316">
            <v>0</v>
          </cell>
          <cell r="K2316">
            <v>0</v>
          </cell>
          <cell r="L2316">
            <v>2003</v>
          </cell>
          <cell r="M2316" t="str">
            <v>No Trade</v>
          </cell>
          <cell r="N2316" t="str">
            <v>NG73</v>
          </cell>
          <cell r="O2316">
            <v>38.49</v>
          </cell>
          <cell r="P2316">
            <v>1</v>
          </cell>
        </row>
        <row r="2317">
          <cell r="A2317" t="str">
            <v>ON</v>
          </cell>
          <cell r="B2317">
            <v>7</v>
          </cell>
          <cell r="C2317">
            <v>3</v>
          </cell>
          <cell r="D2317" t="str">
            <v>P</v>
          </cell>
          <cell r="E2317">
            <v>3.85</v>
          </cell>
          <cell r="F2317">
            <v>37797</v>
          </cell>
          <cell r="G2317">
            <v>0.32</v>
          </cell>
          <cell r="H2317">
            <v>0.35</v>
          </cell>
          <cell r="I2317" t="str">
            <v>3          0</v>
          </cell>
          <cell r="J2317">
            <v>0</v>
          </cell>
          <cell r="K2317">
            <v>0</v>
          </cell>
          <cell r="L2317">
            <v>2003</v>
          </cell>
          <cell r="M2317">
            <v>1.9209147938147764</v>
          </cell>
          <cell r="N2317" t="str">
            <v>NG73</v>
          </cell>
          <cell r="O2317">
            <v>38.49</v>
          </cell>
          <cell r="P2317">
            <v>2</v>
          </cell>
        </row>
        <row r="2318">
          <cell r="A2318" t="str">
            <v>ON</v>
          </cell>
          <cell r="B2318">
            <v>7</v>
          </cell>
          <cell r="C2318">
            <v>3</v>
          </cell>
          <cell r="D2318" t="str">
            <v>C</v>
          </cell>
          <cell r="E2318">
            <v>3.9</v>
          </cell>
          <cell r="F2318">
            <v>37797</v>
          </cell>
          <cell r="G2318">
            <v>0.52400000000000002</v>
          </cell>
          <cell r="H2318">
            <v>0.45</v>
          </cell>
          <cell r="I2318" t="str">
            <v>7          0</v>
          </cell>
          <cell r="J2318">
            <v>0</v>
          </cell>
          <cell r="K2318">
            <v>0</v>
          </cell>
          <cell r="L2318">
            <v>2003</v>
          </cell>
          <cell r="M2318" t="str">
            <v>No Trade</v>
          </cell>
          <cell r="N2318" t="str">
            <v>NG73</v>
          </cell>
          <cell r="O2318">
            <v>38.49</v>
          </cell>
          <cell r="P2318">
            <v>1</v>
          </cell>
        </row>
        <row r="2319">
          <cell r="A2319" t="str">
            <v>ON</v>
          </cell>
          <cell r="B2319">
            <v>7</v>
          </cell>
          <cell r="C2319">
            <v>3</v>
          </cell>
          <cell r="D2319" t="str">
            <v>P</v>
          </cell>
          <cell r="E2319">
            <v>3.9</v>
          </cell>
          <cell r="F2319">
            <v>37797</v>
          </cell>
          <cell r="G2319">
            <v>0.34499999999999997</v>
          </cell>
          <cell r="H2319">
            <v>0.38</v>
          </cell>
          <cell r="I2319" t="str">
            <v>0          0</v>
          </cell>
          <cell r="J2319">
            <v>0</v>
          </cell>
          <cell r="K2319">
            <v>0</v>
          </cell>
          <cell r="L2319">
            <v>2003</v>
          </cell>
          <cell r="M2319">
            <v>1.9413061956822313</v>
          </cell>
          <cell r="N2319" t="str">
            <v>NG73</v>
          </cell>
          <cell r="O2319">
            <v>38.49</v>
          </cell>
          <cell r="P2319">
            <v>2</v>
          </cell>
        </row>
        <row r="2320">
          <cell r="A2320" t="str">
            <v>ON</v>
          </cell>
          <cell r="B2320">
            <v>7</v>
          </cell>
          <cell r="C2320">
            <v>3</v>
          </cell>
          <cell r="D2320" t="str">
            <v>C</v>
          </cell>
          <cell r="E2320">
            <v>3.95</v>
          </cell>
          <cell r="F2320">
            <v>37797</v>
          </cell>
          <cell r="G2320">
            <v>0.501</v>
          </cell>
          <cell r="H2320">
            <v>0.43</v>
          </cell>
          <cell r="I2320" t="str">
            <v>5          0</v>
          </cell>
          <cell r="J2320">
            <v>0</v>
          </cell>
          <cell r="K2320">
            <v>0</v>
          </cell>
          <cell r="L2320">
            <v>2003</v>
          </cell>
          <cell r="M2320" t="str">
            <v>No Trade</v>
          </cell>
          <cell r="N2320" t="str">
            <v>NG73</v>
          </cell>
          <cell r="O2320">
            <v>38.49</v>
          </cell>
          <cell r="P2320">
            <v>1</v>
          </cell>
        </row>
        <row r="2321">
          <cell r="A2321" t="str">
            <v>ON</v>
          </cell>
          <cell r="B2321">
            <v>7</v>
          </cell>
          <cell r="C2321">
            <v>3</v>
          </cell>
          <cell r="D2321" t="str">
            <v>P</v>
          </cell>
          <cell r="E2321">
            <v>3.95</v>
          </cell>
          <cell r="F2321">
            <v>37797</v>
          </cell>
          <cell r="G2321">
            <v>0.371</v>
          </cell>
          <cell r="H2321">
            <v>0.4</v>
          </cell>
          <cell r="I2321" t="str">
            <v>8          0</v>
          </cell>
          <cell r="J2321">
            <v>0</v>
          </cell>
          <cell r="K2321">
            <v>0</v>
          </cell>
          <cell r="L2321">
            <v>2003</v>
          </cell>
          <cell r="M2321">
            <v>1.9615537216356709</v>
          </cell>
          <cell r="N2321" t="str">
            <v>NG73</v>
          </cell>
          <cell r="O2321">
            <v>38.49</v>
          </cell>
          <cell r="P2321">
            <v>2</v>
          </cell>
        </row>
        <row r="2322">
          <cell r="A2322" t="str">
            <v>ON</v>
          </cell>
          <cell r="B2322">
            <v>7</v>
          </cell>
          <cell r="C2322">
            <v>3</v>
          </cell>
          <cell r="D2322" t="str">
            <v>C</v>
          </cell>
          <cell r="E2322">
            <v>4</v>
          </cell>
          <cell r="F2322">
            <v>37797</v>
          </cell>
          <cell r="G2322">
            <v>0.47799999999999998</v>
          </cell>
          <cell r="H2322">
            <v>0.41</v>
          </cell>
          <cell r="I2322" t="str">
            <v>3          0</v>
          </cell>
          <cell r="J2322">
            <v>0</v>
          </cell>
          <cell r="K2322">
            <v>0</v>
          </cell>
          <cell r="L2322">
            <v>2003</v>
          </cell>
          <cell r="M2322" t="str">
            <v>No Trade</v>
          </cell>
          <cell r="N2322" t="str">
            <v>NG73</v>
          </cell>
          <cell r="O2322">
            <v>38.49</v>
          </cell>
          <cell r="P2322">
            <v>1</v>
          </cell>
        </row>
        <row r="2323">
          <cell r="A2323" t="str">
            <v>ON</v>
          </cell>
          <cell r="B2323">
            <v>7</v>
          </cell>
          <cell r="C2323">
            <v>3</v>
          </cell>
          <cell r="D2323" t="str">
            <v>P</v>
          </cell>
          <cell r="E2323">
            <v>4</v>
          </cell>
          <cell r="F2323">
            <v>37797</v>
          </cell>
          <cell r="G2323">
            <v>0.39800000000000002</v>
          </cell>
          <cell r="H2323">
            <v>0.43</v>
          </cell>
          <cell r="I2323" t="str">
            <v>6        100</v>
          </cell>
          <cell r="J2323">
            <v>0.40200000000000002</v>
          </cell>
          <cell r="K2323">
            <v>0.39500000000000002</v>
          </cell>
          <cell r="L2323">
            <v>2003</v>
          </cell>
          <cell r="M2323">
            <v>1.98167169074837</v>
          </cell>
          <cell r="N2323" t="str">
            <v>NG73</v>
          </cell>
          <cell r="O2323">
            <v>38.49</v>
          </cell>
          <cell r="P2323">
            <v>2</v>
          </cell>
        </row>
        <row r="2324">
          <cell r="A2324" t="str">
            <v>ON</v>
          </cell>
          <cell r="B2324">
            <v>7</v>
          </cell>
          <cell r="C2324">
            <v>3</v>
          </cell>
          <cell r="D2324" t="str">
            <v>C</v>
          </cell>
          <cell r="E2324">
            <v>4.05</v>
          </cell>
          <cell r="F2324">
            <v>37797</v>
          </cell>
          <cell r="G2324">
            <v>0.45500000000000002</v>
          </cell>
          <cell r="H2324">
            <v>0.39</v>
          </cell>
          <cell r="I2324" t="str">
            <v>4          0</v>
          </cell>
          <cell r="J2324">
            <v>0</v>
          </cell>
          <cell r="K2324">
            <v>0</v>
          </cell>
          <cell r="L2324">
            <v>2003</v>
          </cell>
          <cell r="M2324" t="str">
            <v>No Trade</v>
          </cell>
          <cell r="N2324" t="str">
            <v>NG73</v>
          </cell>
          <cell r="O2324">
            <v>38.49</v>
          </cell>
          <cell r="P2324">
            <v>1</v>
          </cell>
        </row>
        <row r="2325">
          <cell r="A2325" t="str">
            <v>ON</v>
          </cell>
          <cell r="B2325">
            <v>7</v>
          </cell>
          <cell r="C2325">
            <v>3</v>
          </cell>
          <cell r="D2325" t="str">
            <v>P</v>
          </cell>
          <cell r="E2325">
            <v>4.05</v>
          </cell>
          <cell r="F2325">
            <v>37797</v>
          </cell>
          <cell r="G2325">
            <v>0.42499999999999999</v>
          </cell>
          <cell r="H2325">
            <v>0.46</v>
          </cell>
          <cell r="I2325" t="str">
            <v>7          0</v>
          </cell>
          <cell r="J2325">
            <v>0</v>
          </cell>
          <cell r="K2325">
            <v>0</v>
          </cell>
          <cell r="L2325">
            <v>2003</v>
          </cell>
          <cell r="M2325">
            <v>2.0005409823872369</v>
          </cell>
          <cell r="N2325" t="str">
            <v>NG73</v>
          </cell>
          <cell r="O2325">
            <v>38.49</v>
          </cell>
          <cell r="P2325">
            <v>2</v>
          </cell>
        </row>
        <row r="2326">
          <cell r="A2326" t="str">
            <v>ON</v>
          </cell>
          <cell r="B2326">
            <v>7</v>
          </cell>
          <cell r="C2326">
            <v>3</v>
          </cell>
          <cell r="D2326" t="str">
            <v>C</v>
          </cell>
          <cell r="E2326">
            <v>4.0999999999999996</v>
          </cell>
          <cell r="F2326">
            <v>37797</v>
          </cell>
          <cell r="G2326">
            <v>0.434</v>
          </cell>
          <cell r="H2326">
            <v>0.37</v>
          </cell>
          <cell r="I2326" t="str">
            <v>5          0</v>
          </cell>
          <cell r="J2326">
            <v>0</v>
          </cell>
          <cell r="K2326">
            <v>0</v>
          </cell>
          <cell r="L2326">
            <v>2003</v>
          </cell>
          <cell r="M2326" t="str">
            <v>No Trade</v>
          </cell>
          <cell r="N2326" t="str">
            <v>NG73</v>
          </cell>
          <cell r="O2326">
            <v>38.49</v>
          </cell>
          <cell r="P2326">
            <v>1</v>
          </cell>
        </row>
        <row r="2327">
          <cell r="A2327" t="str">
            <v>ON</v>
          </cell>
          <cell r="B2327">
            <v>7</v>
          </cell>
          <cell r="C2327">
            <v>3</v>
          </cell>
          <cell r="D2327" t="str">
            <v>P</v>
          </cell>
          <cell r="E2327">
            <v>4.0999999999999996</v>
          </cell>
          <cell r="F2327">
            <v>37797</v>
          </cell>
          <cell r="G2327">
            <v>0.45400000000000001</v>
          </cell>
          <cell r="H2327">
            <v>0.49</v>
          </cell>
          <cell r="I2327" t="str">
            <v>8          0</v>
          </cell>
          <cell r="J2327">
            <v>0</v>
          </cell>
          <cell r="K2327">
            <v>0</v>
          </cell>
          <cell r="L2327">
            <v>2003</v>
          </cell>
          <cell r="M2327">
            <v>2.0204801643615697</v>
          </cell>
          <cell r="N2327" t="str">
            <v>NG73</v>
          </cell>
          <cell r="O2327">
            <v>38.49</v>
          </cell>
          <cell r="P2327">
            <v>2</v>
          </cell>
        </row>
        <row r="2328">
          <cell r="A2328" t="str">
            <v>ON</v>
          </cell>
          <cell r="B2328">
            <v>7</v>
          </cell>
          <cell r="C2328">
            <v>3</v>
          </cell>
          <cell r="D2328" t="str">
            <v>C</v>
          </cell>
          <cell r="E2328">
            <v>4.25</v>
          </cell>
          <cell r="F2328">
            <v>37797</v>
          </cell>
          <cell r="G2328">
            <v>0.377</v>
          </cell>
          <cell r="H2328">
            <v>0.32</v>
          </cell>
          <cell r="I2328" t="str">
            <v>3          0</v>
          </cell>
          <cell r="J2328">
            <v>0</v>
          </cell>
          <cell r="K2328">
            <v>0</v>
          </cell>
          <cell r="L2328">
            <v>2003</v>
          </cell>
          <cell r="M2328" t="str">
            <v>No Trade</v>
          </cell>
          <cell r="N2328" t="str">
            <v>NG73</v>
          </cell>
          <cell r="O2328">
            <v>38.49</v>
          </cell>
          <cell r="P2328">
            <v>1</v>
          </cell>
        </row>
        <row r="2329">
          <cell r="A2329" t="str">
            <v>ON</v>
          </cell>
          <cell r="B2329">
            <v>7</v>
          </cell>
          <cell r="C2329">
            <v>3</v>
          </cell>
          <cell r="D2329" t="str">
            <v>C</v>
          </cell>
          <cell r="E2329">
            <v>4.4000000000000004</v>
          </cell>
          <cell r="F2329">
            <v>37797</v>
          </cell>
          <cell r="G2329">
            <v>0.32700000000000001</v>
          </cell>
          <cell r="H2329">
            <v>0.27</v>
          </cell>
          <cell r="I2329" t="str">
            <v>8          0</v>
          </cell>
          <cell r="J2329">
            <v>0</v>
          </cell>
          <cell r="K2329">
            <v>0</v>
          </cell>
          <cell r="L2329">
            <v>2003</v>
          </cell>
          <cell r="M2329" t="str">
            <v>No Trade</v>
          </cell>
          <cell r="N2329" t="str">
            <v>NG73</v>
          </cell>
          <cell r="O2329">
            <v>38.49</v>
          </cell>
          <cell r="P2329">
            <v>1</v>
          </cell>
        </row>
        <row r="2330">
          <cell r="A2330" t="str">
            <v>ON</v>
          </cell>
          <cell r="B2330">
            <v>7</v>
          </cell>
          <cell r="C2330">
            <v>3</v>
          </cell>
          <cell r="D2330" t="str">
            <v>C</v>
          </cell>
          <cell r="E2330">
            <v>4.45</v>
          </cell>
          <cell r="F2330">
            <v>37797</v>
          </cell>
          <cell r="G2330">
            <v>0.312</v>
          </cell>
          <cell r="H2330">
            <v>0.26</v>
          </cell>
          <cell r="I2330" t="str">
            <v>5          0</v>
          </cell>
          <cell r="J2330">
            <v>0</v>
          </cell>
          <cell r="K2330">
            <v>0</v>
          </cell>
          <cell r="L2330">
            <v>2003</v>
          </cell>
          <cell r="M2330" t="str">
            <v>No Trade</v>
          </cell>
          <cell r="N2330" t="str">
            <v>NG73</v>
          </cell>
          <cell r="O2330">
            <v>38.49</v>
          </cell>
          <cell r="P2330">
            <v>1</v>
          </cell>
        </row>
        <row r="2331">
          <cell r="A2331" t="str">
            <v>ON</v>
          </cell>
          <cell r="B2331">
            <v>7</v>
          </cell>
          <cell r="C2331">
            <v>3</v>
          </cell>
          <cell r="D2331" t="str">
            <v>C</v>
          </cell>
          <cell r="E2331">
            <v>4.5</v>
          </cell>
          <cell r="F2331">
            <v>37797</v>
          </cell>
          <cell r="G2331">
            <v>0.29799999999999999</v>
          </cell>
          <cell r="H2331">
            <v>0.25</v>
          </cell>
          <cell r="I2331" t="str">
            <v>2          0</v>
          </cell>
          <cell r="J2331">
            <v>0</v>
          </cell>
          <cell r="K2331">
            <v>0</v>
          </cell>
          <cell r="L2331">
            <v>2003</v>
          </cell>
          <cell r="M2331" t="str">
            <v>No Trade</v>
          </cell>
          <cell r="N2331" t="str">
            <v>NG73</v>
          </cell>
          <cell r="O2331">
            <v>38.49</v>
          </cell>
          <cell r="P2331">
            <v>1</v>
          </cell>
        </row>
        <row r="2332">
          <cell r="A2332" t="str">
            <v>ON</v>
          </cell>
          <cell r="B2332">
            <v>7</v>
          </cell>
          <cell r="C2332">
            <v>3</v>
          </cell>
          <cell r="D2332" t="str">
            <v>C</v>
          </cell>
          <cell r="E2332">
            <v>4.55</v>
          </cell>
          <cell r="F2332">
            <v>37797</v>
          </cell>
          <cell r="G2332">
            <v>0.28399999999999997</v>
          </cell>
          <cell r="H2332">
            <v>0.24</v>
          </cell>
          <cell r="I2332" t="str">
            <v>0          0</v>
          </cell>
          <cell r="J2332">
            <v>0</v>
          </cell>
          <cell r="K2332">
            <v>0</v>
          </cell>
          <cell r="L2332">
            <v>2003</v>
          </cell>
          <cell r="M2332" t="str">
            <v>No Trade</v>
          </cell>
          <cell r="N2332" t="str">
            <v>NG73</v>
          </cell>
          <cell r="O2332">
            <v>38.49</v>
          </cell>
          <cell r="P2332">
            <v>1</v>
          </cell>
        </row>
        <row r="2333">
          <cell r="A2333" t="str">
            <v>ON</v>
          </cell>
          <cell r="B2333">
            <v>7</v>
          </cell>
          <cell r="C2333">
            <v>3</v>
          </cell>
          <cell r="D2333" t="str">
            <v>C</v>
          </cell>
          <cell r="E2333">
            <v>4.75</v>
          </cell>
          <cell r="F2333">
            <v>37797</v>
          </cell>
          <cell r="G2333">
            <v>0.23499999999999999</v>
          </cell>
          <cell r="H2333">
            <v>0.19</v>
          </cell>
          <cell r="I2333" t="str">
            <v>7          0</v>
          </cell>
          <cell r="J2333">
            <v>0</v>
          </cell>
          <cell r="K2333">
            <v>0</v>
          </cell>
          <cell r="L2333">
            <v>2003</v>
          </cell>
          <cell r="M2333" t="str">
            <v>No Trade</v>
          </cell>
          <cell r="N2333" t="str">
            <v>NG73</v>
          </cell>
          <cell r="O2333">
            <v>38.49</v>
          </cell>
          <cell r="P2333">
            <v>1</v>
          </cell>
        </row>
        <row r="2334">
          <cell r="A2334" t="str">
            <v>ON</v>
          </cell>
          <cell r="B2334">
            <v>7</v>
          </cell>
          <cell r="C2334">
            <v>3</v>
          </cell>
          <cell r="D2334" t="str">
            <v>C</v>
          </cell>
          <cell r="E2334">
            <v>4.8499999999999996</v>
          </cell>
          <cell r="F2334">
            <v>37797</v>
          </cell>
          <cell r="G2334">
            <v>0.214</v>
          </cell>
          <cell r="H2334">
            <v>0.17</v>
          </cell>
          <cell r="I2334" t="str">
            <v>8          0</v>
          </cell>
          <cell r="J2334">
            <v>0</v>
          </cell>
          <cell r="K2334">
            <v>0</v>
          </cell>
          <cell r="L2334">
            <v>2003</v>
          </cell>
          <cell r="M2334" t="str">
            <v>No Trade</v>
          </cell>
          <cell r="N2334" t="str">
            <v>NG73</v>
          </cell>
          <cell r="O2334">
            <v>38.49</v>
          </cell>
          <cell r="P2334">
            <v>1</v>
          </cell>
        </row>
        <row r="2335">
          <cell r="A2335" t="str">
            <v>ON</v>
          </cell>
          <cell r="B2335">
            <v>7</v>
          </cell>
          <cell r="C2335">
            <v>3</v>
          </cell>
          <cell r="D2335" t="str">
            <v>C</v>
          </cell>
          <cell r="E2335">
            <v>4.95</v>
          </cell>
          <cell r="F2335">
            <v>37797</v>
          </cell>
          <cell r="G2335">
            <v>0.19500000000000001</v>
          </cell>
          <cell r="H2335">
            <v>0.16</v>
          </cell>
          <cell r="I2335" t="str">
            <v>2          0</v>
          </cell>
          <cell r="J2335">
            <v>0</v>
          </cell>
          <cell r="K2335">
            <v>0</v>
          </cell>
          <cell r="L2335">
            <v>2003</v>
          </cell>
          <cell r="M2335" t="str">
            <v>No Trade</v>
          </cell>
          <cell r="N2335" t="str">
            <v>NG73</v>
          </cell>
          <cell r="O2335">
            <v>38.49</v>
          </cell>
          <cell r="P2335">
            <v>1</v>
          </cell>
        </row>
        <row r="2336">
          <cell r="A2336" t="str">
            <v>ON</v>
          </cell>
          <cell r="B2336">
            <v>7</v>
          </cell>
          <cell r="C2336">
            <v>3</v>
          </cell>
          <cell r="D2336" t="str">
            <v>C</v>
          </cell>
          <cell r="E2336">
            <v>5</v>
          </cell>
          <cell r="F2336">
            <v>37797</v>
          </cell>
          <cell r="G2336">
            <v>0.186</v>
          </cell>
          <cell r="H2336">
            <v>0.15</v>
          </cell>
          <cell r="I2336" t="str">
            <v>4          4</v>
          </cell>
          <cell r="J2336">
            <v>0.17</v>
          </cell>
          <cell r="K2336">
            <v>0.17</v>
          </cell>
          <cell r="L2336">
            <v>2003</v>
          </cell>
          <cell r="M2336" t="str">
            <v>No Trade</v>
          </cell>
          <cell r="N2336" t="str">
            <v>NG73</v>
          </cell>
          <cell r="O2336">
            <v>38.49</v>
          </cell>
          <cell r="P2336">
            <v>1</v>
          </cell>
        </row>
        <row r="2337">
          <cell r="A2337" t="str">
            <v>ON</v>
          </cell>
          <cell r="B2337">
            <v>7</v>
          </cell>
          <cell r="C2337">
            <v>3</v>
          </cell>
          <cell r="D2337" t="str">
            <v>P</v>
          </cell>
          <cell r="E2337">
            <v>5</v>
          </cell>
          <cell r="F2337">
            <v>37797</v>
          </cell>
          <cell r="G2337">
            <v>0</v>
          </cell>
          <cell r="H2337">
            <v>0</v>
          </cell>
          <cell r="I2337" t="str">
            <v>0          0</v>
          </cell>
          <cell r="J2337">
            <v>0</v>
          </cell>
          <cell r="K2337">
            <v>0</v>
          </cell>
          <cell r="L2337">
            <v>2003</v>
          </cell>
          <cell r="M2337" t="str">
            <v>No Trade</v>
          </cell>
          <cell r="N2337" t="str">
            <v/>
          </cell>
          <cell r="O2337" t="str">
            <v/>
          </cell>
          <cell r="P2337" t="str">
            <v/>
          </cell>
        </row>
        <row r="2338">
          <cell r="A2338" t="str">
            <v>ON</v>
          </cell>
          <cell r="B2338">
            <v>7</v>
          </cell>
          <cell r="C2338">
            <v>3</v>
          </cell>
          <cell r="D2338" t="str">
            <v>C</v>
          </cell>
          <cell r="E2338">
            <v>5.05</v>
          </cell>
          <cell r="F2338">
            <v>37797</v>
          </cell>
          <cell r="G2338">
            <v>0.17799999999999999</v>
          </cell>
          <cell r="H2338">
            <v>0.14000000000000001</v>
          </cell>
          <cell r="I2338" t="str">
            <v>7          0</v>
          </cell>
          <cell r="J2338">
            <v>0</v>
          </cell>
          <cell r="K2338">
            <v>0</v>
          </cell>
          <cell r="L2338">
            <v>2003</v>
          </cell>
          <cell r="M2338" t="str">
            <v>No Trade</v>
          </cell>
          <cell r="N2338" t="str">
            <v>NG73</v>
          </cell>
          <cell r="O2338">
            <v>38.49</v>
          </cell>
          <cell r="P2338">
            <v>1</v>
          </cell>
        </row>
        <row r="2339">
          <cell r="A2339" t="str">
            <v>ON</v>
          </cell>
          <cell r="B2339">
            <v>7</v>
          </cell>
          <cell r="C2339">
            <v>3</v>
          </cell>
          <cell r="D2339" t="str">
            <v>C</v>
          </cell>
          <cell r="E2339">
            <v>5.35</v>
          </cell>
          <cell r="F2339">
            <v>37797</v>
          </cell>
          <cell r="G2339">
            <v>0.13500000000000001</v>
          </cell>
          <cell r="H2339">
            <v>0.11</v>
          </cell>
          <cell r="I2339" t="str">
            <v>0          0</v>
          </cell>
          <cell r="J2339">
            <v>0</v>
          </cell>
          <cell r="K2339">
            <v>0</v>
          </cell>
          <cell r="L2339">
            <v>2003</v>
          </cell>
          <cell r="M2339" t="str">
            <v>No Trade</v>
          </cell>
          <cell r="N2339" t="str">
            <v>NG73</v>
          </cell>
          <cell r="O2339">
            <v>38.49</v>
          </cell>
          <cell r="P2339">
            <v>1</v>
          </cell>
        </row>
        <row r="2340">
          <cell r="A2340" t="str">
            <v>ON</v>
          </cell>
          <cell r="B2340">
            <v>7</v>
          </cell>
          <cell r="C2340">
            <v>3</v>
          </cell>
          <cell r="D2340" t="str">
            <v>C</v>
          </cell>
          <cell r="E2340">
            <v>5.5</v>
          </cell>
          <cell r="F2340">
            <v>37797</v>
          </cell>
          <cell r="G2340">
            <v>0.11799999999999999</v>
          </cell>
          <cell r="H2340">
            <v>0.09</v>
          </cell>
          <cell r="I2340" t="str">
            <v>6          0</v>
          </cell>
          <cell r="J2340">
            <v>0</v>
          </cell>
          <cell r="K2340">
            <v>0</v>
          </cell>
          <cell r="L2340">
            <v>2003</v>
          </cell>
          <cell r="M2340" t="str">
            <v>No Trade</v>
          </cell>
          <cell r="N2340" t="str">
            <v>NG73</v>
          </cell>
          <cell r="O2340">
            <v>38.49</v>
          </cell>
          <cell r="P2340">
            <v>1</v>
          </cell>
        </row>
        <row r="2341">
          <cell r="A2341" t="str">
            <v>ON</v>
          </cell>
          <cell r="B2341">
            <v>7</v>
          </cell>
          <cell r="C2341">
            <v>3</v>
          </cell>
          <cell r="D2341" t="str">
            <v>C</v>
          </cell>
          <cell r="E2341">
            <v>5.55</v>
          </cell>
          <cell r="F2341">
            <v>37797</v>
          </cell>
          <cell r="G2341">
            <v>0.113</v>
          </cell>
          <cell r="H2341">
            <v>0.09</v>
          </cell>
          <cell r="I2341" t="str">
            <v>1          0</v>
          </cell>
          <cell r="J2341">
            <v>0</v>
          </cell>
          <cell r="K2341">
            <v>0</v>
          </cell>
          <cell r="L2341">
            <v>2003</v>
          </cell>
          <cell r="M2341" t="str">
            <v>No Trade</v>
          </cell>
          <cell r="N2341" t="str">
            <v>NG73</v>
          </cell>
          <cell r="O2341">
            <v>38.49</v>
          </cell>
          <cell r="P2341">
            <v>1</v>
          </cell>
        </row>
        <row r="2342">
          <cell r="A2342" t="str">
            <v>ON</v>
          </cell>
          <cell r="B2342">
            <v>7</v>
          </cell>
          <cell r="C2342">
            <v>3</v>
          </cell>
          <cell r="D2342" t="str">
            <v>P</v>
          </cell>
          <cell r="E2342">
            <v>5.55</v>
          </cell>
          <cell r="F2342">
            <v>37797</v>
          </cell>
          <cell r="G2342">
            <v>0</v>
          </cell>
          <cell r="H2342">
            <v>0</v>
          </cell>
          <cell r="I2342" t="str">
            <v>0          0</v>
          </cell>
          <cell r="J2342">
            <v>0</v>
          </cell>
          <cell r="K2342">
            <v>0</v>
          </cell>
          <cell r="L2342">
            <v>2003</v>
          </cell>
          <cell r="M2342" t="str">
            <v>No Trade</v>
          </cell>
          <cell r="N2342" t="str">
            <v/>
          </cell>
          <cell r="O2342" t="str">
            <v/>
          </cell>
          <cell r="P2342" t="str">
            <v/>
          </cell>
        </row>
        <row r="2343">
          <cell r="A2343" t="str">
            <v>ON</v>
          </cell>
          <cell r="B2343">
            <v>7</v>
          </cell>
          <cell r="C2343">
            <v>3</v>
          </cell>
          <cell r="D2343" t="str">
            <v>C</v>
          </cell>
          <cell r="E2343">
            <v>6</v>
          </cell>
          <cell r="F2343">
            <v>37797</v>
          </cell>
          <cell r="G2343">
            <v>7.6999999999999999E-2</v>
          </cell>
          <cell r="H2343">
            <v>0.06</v>
          </cell>
          <cell r="I2343" t="str">
            <v>1          0</v>
          </cell>
          <cell r="J2343">
            <v>0</v>
          </cell>
          <cell r="K2343">
            <v>0</v>
          </cell>
          <cell r="L2343">
            <v>2003</v>
          </cell>
          <cell r="M2343" t="str">
            <v>No Trade</v>
          </cell>
          <cell r="N2343" t="str">
            <v>NG73</v>
          </cell>
          <cell r="O2343">
            <v>38.49</v>
          </cell>
          <cell r="P2343">
            <v>1</v>
          </cell>
        </row>
        <row r="2344">
          <cell r="A2344" t="str">
            <v>ON</v>
          </cell>
          <cell r="B2344">
            <v>7</v>
          </cell>
          <cell r="C2344">
            <v>3</v>
          </cell>
          <cell r="D2344" t="str">
            <v>C</v>
          </cell>
          <cell r="E2344">
            <v>7</v>
          </cell>
          <cell r="F2344">
            <v>37797</v>
          </cell>
          <cell r="G2344">
            <v>3.5999999999999997E-2</v>
          </cell>
          <cell r="H2344">
            <v>0.02</v>
          </cell>
          <cell r="I2344" t="str">
            <v>8        150</v>
          </cell>
          <cell r="J2344">
            <v>3.3000000000000002E-2</v>
          </cell>
          <cell r="K2344">
            <v>3.3000000000000002E-2</v>
          </cell>
          <cell r="L2344">
            <v>2003</v>
          </cell>
          <cell r="M2344" t="str">
            <v>No Trade</v>
          </cell>
          <cell r="N2344" t="str">
            <v>NG73</v>
          </cell>
          <cell r="O2344">
            <v>38.49</v>
          </cell>
          <cell r="P2344">
            <v>1</v>
          </cell>
        </row>
        <row r="2345">
          <cell r="A2345" t="str">
            <v>ON</v>
          </cell>
          <cell r="B2345">
            <v>7</v>
          </cell>
          <cell r="C2345">
            <v>3</v>
          </cell>
          <cell r="D2345" t="str">
            <v>C</v>
          </cell>
          <cell r="E2345">
            <v>8</v>
          </cell>
          <cell r="F2345">
            <v>37797</v>
          </cell>
          <cell r="G2345">
            <v>1.9E-2</v>
          </cell>
          <cell r="H2345">
            <v>0.01</v>
          </cell>
          <cell r="I2345" t="str">
            <v>4          0</v>
          </cell>
          <cell r="J2345">
            <v>0</v>
          </cell>
          <cell r="K2345">
            <v>0</v>
          </cell>
          <cell r="L2345">
            <v>2003</v>
          </cell>
          <cell r="M2345" t="str">
            <v>No Trade</v>
          </cell>
          <cell r="N2345" t="str">
            <v>NG73</v>
          </cell>
          <cell r="O2345">
            <v>38.49</v>
          </cell>
          <cell r="P2345">
            <v>1</v>
          </cell>
        </row>
        <row r="2346">
          <cell r="A2346" t="str">
            <v>ON</v>
          </cell>
          <cell r="B2346">
            <v>7</v>
          </cell>
          <cell r="C2346">
            <v>3</v>
          </cell>
          <cell r="D2346" t="str">
            <v>C</v>
          </cell>
          <cell r="E2346">
            <v>10</v>
          </cell>
          <cell r="F2346">
            <v>37797</v>
          </cell>
          <cell r="G2346">
            <v>8.0000000000000002E-3</v>
          </cell>
          <cell r="H2346">
            <v>0</v>
          </cell>
          <cell r="I2346" t="str">
            <v>6          0</v>
          </cell>
          <cell r="J2346">
            <v>0</v>
          </cell>
          <cell r="K2346">
            <v>0</v>
          </cell>
          <cell r="L2346">
            <v>2003</v>
          </cell>
          <cell r="M2346" t="str">
            <v>No Trade</v>
          </cell>
          <cell r="N2346" t="str">
            <v>NG73</v>
          </cell>
          <cell r="O2346">
            <v>38.49</v>
          </cell>
          <cell r="P2346">
            <v>1</v>
          </cell>
        </row>
        <row r="2347">
          <cell r="A2347" t="str">
            <v>ON</v>
          </cell>
          <cell r="B2347">
            <v>8</v>
          </cell>
          <cell r="C2347">
            <v>3</v>
          </cell>
          <cell r="D2347" t="str">
            <v>P</v>
          </cell>
          <cell r="E2347">
            <v>1.75</v>
          </cell>
          <cell r="F2347">
            <v>37830</v>
          </cell>
          <cell r="G2347">
            <v>0</v>
          </cell>
          <cell r="H2347">
            <v>0</v>
          </cell>
          <cell r="I2347" t="str">
            <v>0          0</v>
          </cell>
          <cell r="J2347">
            <v>0</v>
          </cell>
          <cell r="K2347">
            <v>0</v>
          </cell>
          <cell r="L2347">
            <v>2003</v>
          </cell>
          <cell r="M2347" t="str">
            <v>No Trade</v>
          </cell>
          <cell r="N2347" t="str">
            <v/>
          </cell>
          <cell r="O2347" t="str">
            <v/>
          </cell>
          <cell r="P2347" t="str">
            <v/>
          </cell>
        </row>
        <row r="2348">
          <cell r="A2348" t="str">
            <v>ON</v>
          </cell>
          <cell r="B2348">
            <v>8</v>
          </cell>
          <cell r="C2348">
            <v>3</v>
          </cell>
          <cell r="D2348" t="str">
            <v>P</v>
          </cell>
          <cell r="E2348">
            <v>2</v>
          </cell>
          <cell r="F2348">
            <v>37830</v>
          </cell>
          <cell r="G2348">
            <v>1E-3</v>
          </cell>
          <cell r="H2348">
            <v>0</v>
          </cell>
          <cell r="I2348" t="str">
            <v>1          0</v>
          </cell>
          <cell r="J2348">
            <v>0</v>
          </cell>
          <cell r="K2348">
            <v>0</v>
          </cell>
          <cell r="L2348">
            <v>2003</v>
          </cell>
          <cell r="M2348">
            <v>1.1274803003388718</v>
          </cell>
          <cell r="N2348" t="str">
            <v>NG83</v>
          </cell>
          <cell r="O2348">
            <v>38.49</v>
          </cell>
          <cell r="P2348">
            <v>2</v>
          </cell>
        </row>
        <row r="2349">
          <cell r="A2349" t="str">
            <v>ON</v>
          </cell>
          <cell r="B2349">
            <v>8</v>
          </cell>
          <cell r="C2349">
            <v>3</v>
          </cell>
          <cell r="D2349" t="str">
            <v>P</v>
          </cell>
          <cell r="E2349">
            <v>2.1</v>
          </cell>
          <cell r="F2349">
            <v>37830</v>
          </cell>
          <cell r="G2349">
            <v>1E-3</v>
          </cell>
          <cell r="H2349">
            <v>0</v>
          </cell>
          <cell r="I2349" t="str">
            <v>2          0</v>
          </cell>
          <cell r="J2349">
            <v>0</v>
          </cell>
          <cell r="K2349">
            <v>0</v>
          </cell>
          <cell r="L2349">
            <v>2003</v>
          </cell>
          <cell r="M2349">
            <v>1.1080369242430377</v>
          </cell>
          <cell r="N2349" t="str">
            <v>NG83</v>
          </cell>
          <cell r="O2349">
            <v>38.49</v>
          </cell>
          <cell r="P2349">
            <v>2</v>
          </cell>
        </row>
        <row r="2350">
          <cell r="A2350" t="str">
            <v>ON</v>
          </cell>
          <cell r="B2350">
            <v>8</v>
          </cell>
          <cell r="C2350">
            <v>3</v>
          </cell>
          <cell r="D2350" t="str">
            <v>P</v>
          </cell>
          <cell r="E2350">
            <v>2.25</v>
          </cell>
          <cell r="F2350">
            <v>37830</v>
          </cell>
          <cell r="G2350">
            <v>0</v>
          </cell>
          <cell r="H2350">
            <v>0</v>
          </cell>
          <cell r="I2350" t="str">
            <v>0          0</v>
          </cell>
          <cell r="J2350">
            <v>0</v>
          </cell>
          <cell r="K2350">
            <v>0</v>
          </cell>
          <cell r="L2350">
            <v>2003</v>
          </cell>
          <cell r="M2350" t="str">
            <v>No Trade</v>
          </cell>
          <cell r="N2350" t="str">
            <v/>
          </cell>
          <cell r="O2350" t="str">
            <v/>
          </cell>
          <cell r="P2350" t="str">
            <v/>
          </cell>
        </row>
        <row r="2351">
          <cell r="A2351" t="str">
            <v>ON</v>
          </cell>
          <cell r="B2351">
            <v>8</v>
          </cell>
          <cell r="C2351">
            <v>3</v>
          </cell>
          <cell r="D2351" t="str">
            <v>P</v>
          </cell>
          <cell r="E2351">
            <v>2.5</v>
          </cell>
          <cell r="F2351">
            <v>37830</v>
          </cell>
          <cell r="G2351">
            <v>1.0999999999999999E-2</v>
          </cell>
          <cell r="H2351">
            <v>0.01</v>
          </cell>
          <cell r="I2351" t="str">
            <v>3          0</v>
          </cell>
          <cell r="J2351">
            <v>0</v>
          </cell>
          <cell r="K2351">
            <v>0</v>
          </cell>
          <cell r="L2351">
            <v>2003</v>
          </cell>
          <cell r="M2351">
            <v>1.286394218673423</v>
          </cell>
          <cell r="N2351" t="str">
            <v>NG83</v>
          </cell>
          <cell r="O2351">
            <v>38.49</v>
          </cell>
          <cell r="P2351">
            <v>2</v>
          </cell>
        </row>
        <row r="2352">
          <cell r="A2352" t="str">
            <v>ON</v>
          </cell>
          <cell r="B2352">
            <v>8</v>
          </cell>
          <cell r="C2352">
            <v>3</v>
          </cell>
          <cell r="D2352" t="str">
            <v>C</v>
          </cell>
          <cell r="E2352">
            <v>2.75</v>
          </cell>
          <cell r="F2352">
            <v>37830</v>
          </cell>
          <cell r="G2352">
            <v>0</v>
          </cell>
          <cell r="H2352">
            <v>0</v>
          </cell>
          <cell r="I2352" t="str">
            <v>0          0</v>
          </cell>
          <cell r="J2352">
            <v>0</v>
          </cell>
          <cell r="K2352">
            <v>0</v>
          </cell>
          <cell r="L2352">
            <v>2003</v>
          </cell>
          <cell r="M2352" t="str">
            <v>No Trade</v>
          </cell>
          <cell r="N2352" t="str">
            <v/>
          </cell>
          <cell r="O2352" t="str">
            <v/>
          </cell>
          <cell r="P2352" t="str">
            <v/>
          </cell>
        </row>
        <row r="2353">
          <cell r="A2353" t="str">
            <v>ON</v>
          </cell>
          <cell r="B2353">
            <v>8</v>
          </cell>
          <cell r="C2353">
            <v>3</v>
          </cell>
          <cell r="D2353" t="str">
            <v>P</v>
          </cell>
          <cell r="E2353">
            <v>2.75</v>
          </cell>
          <cell r="F2353">
            <v>37830</v>
          </cell>
          <cell r="G2353">
            <v>2.8000000000000001E-2</v>
          </cell>
          <cell r="H2353">
            <v>0.03</v>
          </cell>
          <cell r="I2353" t="str">
            <v>3          0</v>
          </cell>
          <cell r="J2353">
            <v>0</v>
          </cell>
          <cell r="K2353">
            <v>0</v>
          </cell>
          <cell r="L2353">
            <v>2003</v>
          </cell>
          <cell r="M2353">
            <v>1.3799537567224323</v>
          </cell>
          <cell r="N2353" t="str">
            <v>NG83</v>
          </cell>
          <cell r="O2353">
            <v>38.49</v>
          </cell>
          <cell r="P2353">
            <v>2</v>
          </cell>
        </row>
        <row r="2354">
          <cell r="A2354" t="str">
            <v>ON</v>
          </cell>
          <cell r="B2354">
            <v>8</v>
          </cell>
          <cell r="C2354">
            <v>3</v>
          </cell>
          <cell r="D2354" t="str">
            <v>P</v>
          </cell>
          <cell r="E2354">
            <v>2.8</v>
          </cell>
          <cell r="F2354">
            <v>37830</v>
          </cell>
          <cell r="G2354">
            <v>0</v>
          </cell>
          <cell r="H2354">
            <v>0</v>
          </cell>
          <cell r="I2354" t="str">
            <v>0          0</v>
          </cell>
          <cell r="J2354">
            <v>0</v>
          </cell>
          <cell r="K2354">
            <v>0</v>
          </cell>
          <cell r="L2354">
            <v>2003</v>
          </cell>
          <cell r="M2354" t="str">
            <v>No Trade</v>
          </cell>
          <cell r="N2354" t="str">
            <v/>
          </cell>
          <cell r="O2354" t="str">
            <v/>
          </cell>
          <cell r="P2354" t="str">
            <v/>
          </cell>
        </row>
        <row r="2355">
          <cell r="A2355" t="str">
            <v>ON</v>
          </cell>
          <cell r="B2355">
            <v>8</v>
          </cell>
          <cell r="C2355">
            <v>3</v>
          </cell>
          <cell r="D2355" t="str">
            <v>P</v>
          </cell>
          <cell r="E2355">
            <v>2.85</v>
          </cell>
          <cell r="F2355">
            <v>37830</v>
          </cell>
          <cell r="G2355">
            <v>0.04</v>
          </cell>
          <cell r="H2355">
            <v>0.04</v>
          </cell>
          <cell r="I2355" t="str">
            <v>5          0</v>
          </cell>
          <cell r="J2355">
            <v>0</v>
          </cell>
          <cell r="K2355">
            <v>0</v>
          </cell>
          <cell r="L2355">
            <v>2003</v>
          </cell>
          <cell r="M2355">
            <v>1.4244984249364903</v>
          </cell>
          <cell r="N2355" t="str">
            <v>NG83</v>
          </cell>
          <cell r="O2355">
            <v>38.49</v>
          </cell>
          <cell r="P2355">
            <v>2</v>
          </cell>
        </row>
        <row r="2356">
          <cell r="A2356" t="str">
            <v>ON</v>
          </cell>
          <cell r="B2356">
            <v>8</v>
          </cell>
          <cell r="C2356">
            <v>3</v>
          </cell>
          <cell r="D2356" t="str">
            <v>P</v>
          </cell>
          <cell r="E2356">
            <v>3</v>
          </cell>
          <cell r="F2356">
            <v>37830</v>
          </cell>
          <cell r="G2356">
            <v>6.2E-2</v>
          </cell>
          <cell r="H2356">
            <v>7.0000000000000007E-2</v>
          </cell>
          <cell r="I2356" t="str">
            <v>0          0</v>
          </cell>
          <cell r="J2356">
            <v>0</v>
          </cell>
          <cell r="K2356">
            <v>0</v>
          </cell>
          <cell r="L2356">
            <v>2003</v>
          </cell>
          <cell r="M2356">
            <v>1.4830573074208675</v>
          </cell>
          <cell r="N2356" t="str">
            <v>NG83</v>
          </cell>
          <cell r="O2356">
            <v>38.49</v>
          </cell>
          <cell r="P2356">
            <v>2</v>
          </cell>
        </row>
        <row r="2357">
          <cell r="A2357" t="str">
            <v>ON</v>
          </cell>
          <cell r="B2357">
            <v>8</v>
          </cell>
          <cell r="C2357">
            <v>3</v>
          </cell>
          <cell r="D2357" t="str">
            <v>P</v>
          </cell>
          <cell r="E2357">
            <v>3.1</v>
          </cell>
          <cell r="F2357">
            <v>37830</v>
          </cell>
          <cell r="G2357">
            <v>0.08</v>
          </cell>
          <cell r="H2357">
            <v>0.09</v>
          </cell>
          <cell r="I2357" t="str">
            <v>1          0</v>
          </cell>
          <cell r="J2357">
            <v>0</v>
          </cell>
          <cell r="K2357">
            <v>0</v>
          </cell>
          <cell r="L2357">
            <v>2003</v>
          </cell>
          <cell r="M2357">
            <v>1.5200353029186411</v>
          </cell>
          <cell r="N2357" t="str">
            <v>NG83</v>
          </cell>
          <cell r="O2357">
            <v>38.49</v>
          </cell>
          <cell r="P2357">
            <v>2</v>
          </cell>
        </row>
        <row r="2358">
          <cell r="A2358" t="str">
            <v>ON</v>
          </cell>
          <cell r="B2358">
            <v>8</v>
          </cell>
          <cell r="C2358">
            <v>3</v>
          </cell>
          <cell r="D2358" t="str">
            <v>P</v>
          </cell>
          <cell r="E2358">
            <v>3.2</v>
          </cell>
          <cell r="F2358">
            <v>37830</v>
          </cell>
          <cell r="G2358">
            <v>0.10299999999999999</v>
          </cell>
          <cell r="H2358">
            <v>0.11</v>
          </cell>
          <cell r="I2358" t="str">
            <v>5          0</v>
          </cell>
          <cell r="J2358">
            <v>0</v>
          </cell>
          <cell r="K2358">
            <v>0</v>
          </cell>
          <cell r="L2358">
            <v>2003</v>
          </cell>
          <cell r="M2358">
            <v>1.5612345064602928</v>
          </cell>
          <cell r="N2358" t="str">
            <v>NG83</v>
          </cell>
          <cell r="O2358">
            <v>38.49</v>
          </cell>
          <cell r="P2358">
            <v>2</v>
          </cell>
        </row>
        <row r="2359">
          <cell r="A2359" t="str">
            <v>ON</v>
          </cell>
          <cell r="B2359">
            <v>8</v>
          </cell>
          <cell r="C2359">
            <v>3</v>
          </cell>
          <cell r="D2359" t="str">
            <v>P</v>
          </cell>
          <cell r="E2359">
            <v>3.25</v>
          </cell>
          <cell r="F2359">
            <v>37830</v>
          </cell>
          <cell r="G2359">
            <v>0.115</v>
          </cell>
          <cell r="H2359">
            <v>0.12</v>
          </cell>
          <cell r="I2359" t="str">
            <v>9          0</v>
          </cell>
          <cell r="J2359">
            <v>0</v>
          </cell>
          <cell r="K2359">
            <v>0</v>
          </cell>
          <cell r="L2359">
            <v>2003</v>
          </cell>
          <cell r="M2359">
            <v>1.5794733003696573</v>
          </cell>
          <cell r="N2359" t="str">
            <v>NG83</v>
          </cell>
          <cell r="O2359">
            <v>38.49</v>
          </cell>
          <cell r="P2359">
            <v>2</v>
          </cell>
        </row>
        <row r="2360">
          <cell r="A2360" t="str">
            <v>ON</v>
          </cell>
          <cell r="B2360">
            <v>8</v>
          </cell>
          <cell r="C2360">
            <v>3</v>
          </cell>
          <cell r="D2360" t="str">
            <v>P</v>
          </cell>
          <cell r="E2360">
            <v>3.3</v>
          </cell>
          <cell r="F2360">
            <v>37830</v>
          </cell>
          <cell r="G2360">
            <v>0.129</v>
          </cell>
          <cell r="H2360">
            <v>0.14000000000000001</v>
          </cell>
          <cell r="I2360" t="str">
            <v>4          0</v>
          </cell>
          <cell r="J2360">
            <v>0</v>
          </cell>
          <cell r="K2360">
            <v>0</v>
          </cell>
          <cell r="L2360">
            <v>2003</v>
          </cell>
          <cell r="M2360">
            <v>1.6000871505156091</v>
          </cell>
          <cell r="N2360" t="str">
            <v>NG83</v>
          </cell>
          <cell r="O2360">
            <v>38.49</v>
          </cell>
          <cell r="P2360">
            <v>2</v>
          </cell>
        </row>
        <row r="2361">
          <cell r="A2361" t="str">
            <v>ON</v>
          </cell>
          <cell r="B2361">
            <v>8</v>
          </cell>
          <cell r="C2361">
            <v>3</v>
          </cell>
          <cell r="D2361" t="str">
            <v>P</v>
          </cell>
          <cell r="E2361">
            <v>3.35</v>
          </cell>
          <cell r="F2361">
            <v>37830</v>
          </cell>
          <cell r="G2361">
            <v>0.14299999999999999</v>
          </cell>
          <cell r="H2361">
            <v>0.16</v>
          </cell>
          <cell r="I2361" t="str">
            <v>0          0</v>
          </cell>
          <cell r="J2361">
            <v>0</v>
          </cell>
          <cell r="K2361">
            <v>0</v>
          </cell>
          <cell r="L2361">
            <v>2003</v>
          </cell>
          <cell r="M2361">
            <v>1.6185174853797331</v>
          </cell>
          <cell r="N2361" t="str">
            <v>NG83</v>
          </cell>
          <cell r="O2361">
            <v>38.49</v>
          </cell>
          <cell r="P2361">
            <v>2</v>
          </cell>
        </row>
        <row r="2362">
          <cell r="A2362" t="str">
            <v>ON</v>
          </cell>
          <cell r="B2362">
            <v>8</v>
          </cell>
          <cell r="C2362">
            <v>3</v>
          </cell>
          <cell r="D2362" t="str">
            <v>P</v>
          </cell>
          <cell r="E2362">
            <v>3.4</v>
          </cell>
          <cell r="F2362">
            <v>37830</v>
          </cell>
          <cell r="G2362">
            <v>0.158</v>
          </cell>
          <cell r="H2362">
            <v>0.17</v>
          </cell>
          <cell r="I2362" t="str">
            <v>7          0</v>
          </cell>
          <cell r="J2362">
            <v>0</v>
          </cell>
          <cell r="K2362">
            <v>0</v>
          </cell>
          <cell r="L2362">
            <v>2003</v>
          </cell>
          <cell r="M2362">
            <v>1.6370190211433377</v>
          </cell>
          <cell r="N2362" t="str">
            <v>NG83</v>
          </cell>
          <cell r="O2362">
            <v>38.49</v>
          </cell>
          <cell r="P2362">
            <v>2</v>
          </cell>
        </row>
        <row r="2363">
          <cell r="A2363" t="str">
            <v>ON</v>
          </cell>
          <cell r="B2363">
            <v>8</v>
          </cell>
          <cell r="C2363">
            <v>3</v>
          </cell>
          <cell r="D2363" t="str">
            <v>P</v>
          </cell>
          <cell r="E2363">
            <v>3.45</v>
          </cell>
          <cell r="F2363">
            <v>37830</v>
          </cell>
          <cell r="G2363">
            <v>0.17499999999999999</v>
          </cell>
          <cell r="H2363">
            <v>0.19</v>
          </cell>
          <cell r="I2363" t="str">
            <v>4          0</v>
          </cell>
          <cell r="J2363">
            <v>0</v>
          </cell>
          <cell r="K2363">
            <v>0</v>
          </cell>
          <cell r="L2363">
            <v>2003</v>
          </cell>
          <cell r="M2363">
            <v>1.6573251239923399</v>
          </cell>
          <cell r="N2363" t="str">
            <v>NG83</v>
          </cell>
          <cell r="O2363">
            <v>38.49</v>
          </cell>
          <cell r="P2363">
            <v>2</v>
          </cell>
        </row>
        <row r="2364">
          <cell r="A2364" t="str">
            <v>ON</v>
          </cell>
          <cell r="B2364">
            <v>8</v>
          </cell>
          <cell r="C2364">
            <v>3</v>
          </cell>
          <cell r="D2364" t="str">
            <v>P</v>
          </cell>
          <cell r="E2364">
            <v>3.5</v>
          </cell>
          <cell r="F2364">
            <v>37830</v>
          </cell>
          <cell r="G2364">
            <v>0.192</v>
          </cell>
          <cell r="H2364">
            <v>0.21</v>
          </cell>
          <cell r="I2364" t="str">
            <v>3          0</v>
          </cell>
          <cell r="J2364">
            <v>0</v>
          </cell>
          <cell r="K2364">
            <v>0</v>
          </cell>
          <cell r="L2364">
            <v>2003</v>
          </cell>
          <cell r="M2364">
            <v>1.6757371865473081</v>
          </cell>
          <cell r="N2364" t="str">
            <v>NG83</v>
          </cell>
          <cell r="O2364">
            <v>38.49</v>
          </cell>
          <cell r="P2364">
            <v>2</v>
          </cell>
        </row>
        <row r="2365">
          <cell r="A2365" t="str">
            <v>ON</v>
          </cell>
          <cell r="B2365">
            <v>8</v>
          </cell>
          <cell r="C2365">
            <v>3</v>
          </cell>
          <cell r="D2365" t="str">
            <v>C</v>
          </cell>
          <cell r="E2365">
            <v>3.55</v>
          </cell>
          <cell r="F2365">
            <v>37830</v>
          </cell>
          <cell r="G2365">
            <v>0.74399999999999999</v>
          </cell>
          <cell r="H2365">
            <v>0.67</v>
          </cell>
          <cell r="I2365" t="str">
            <v>2          0</v>
          </cell>
          <cell r="J2365">
            <v>0</v>
          </cell>
          <cell r="K2365">
            <v>0</v>
          </cell>
          <cell r="L2365">
            <v>2003</v>
          </cell>
          <cell r="M2365" t="str">
            <v>No Trade</v>
          </cell>
          <cell r="N2365" t="str">
            <v>NG83</v>
          </cell>
          <cell r="O2365">
            <v>38.49</v>
          </cell>
          <cell r="P2365">
            <v>1</v>
          </cell>
        </row>
        <row r="2366">
          <cell r="A2366" t="str">
            <v>ON</v>
          </cell>
          <cell r="B2366">
            <v>8</v>
          </cell>
          <cell r="C2366">
            <v>3</v>
          </cell>
          <cell r="D2366" t="str">
            <v>P</v>
          </cell>
          <cell r="E2366">
            <v>3.55</v>
          </cell>
          <cell r="F2366">
            <v>37830</v>
          </cell>
          <cell r="G2366">
            <v>0.21</v>
          </cell>
          <cell r="H2366">
            <v>0.23</v>
          </cell>
          <cell r="I2366" t="str">
            <v>3          0</v>
          </cell>
          <cell r="J2366">
            <v>0</v>
          </cell>
          <cell r="K2366">
            <v>0</v>
          </cell>
          <cell r="L2366">
            <v>2003</v>
          </cell>
          <cell r="M2366">
            <v>1.6941228223954856</v>
          </cell>
          <cell r="N2366" t="str">
            <v>NG83</v>
          </cell>
          <cell r="O2366">
            <v>38.49</v>
          </cell>
          <cell r="P2366">
            <v>2</v>
          </cell>
        </row>
        <row r="2367">
          <cell r="A2367" t="str">
            <v>ON</v>
          </cell>
          <cell r="B2367">
            <v>8</v>
          </cell>
          <cell r="C2367">
            <v>3</v>
          </cell>
          <cell r="D2367" t="str">
            <v>C</v>
          </cell>
          <cell r="E2367">
            <v>3.6</v>
          </cell>
          <cell r="F2367">
            <v>37830</v>
          </cell>
          <cell r="G2367">
            <v>0.71499999999999997</v>
          </cell>
          <cell r="H2367">
            <v>0.64</v>
          </cell>
          <cell r="I2367" t="str">
            <v>3          0</v>
          </cell>
          <cell r="J2367">
            <v>0</v>
          </cell>
          <cell r="K2367">
            <v>0</v>
          </cell>
          <cell r="L2367">
            <v>2003</v>
          </cell>
          <cell r="M2367" t="str">
            <v>No Trade</v>
          </cell>
          <cell r="N2367" t="str">
            <v>NG83</v>
          </cell>
          <cell r="O2367">
            <v>38.49</v>
          </cell>
          <cell r="P2367">
            <v>1</v>
          </cell>
        </row>
        <row r="2368">
          <cell r="A2368" t="str">
            <v>ON</v>
          </cell>
          <cell r="B2368">
            <v>8</v>
          </cell>
          <cell r="C2368">
            <v>3</v>
          </cell>
          <cell r="D2368" t="str">
            <v>P</v>
          </cell>
          <cell r="E2368">
            <v>3.6</v>
          </cell>
          <cell r="F2368">
            <v>37830</v>
          </cell>
          <cell r="G2368">
            <v>0.23</v>
          </cell>
          <cell r="H2368">
            <v>0.25</v>
          </cell>
          <cell r="I2368" t="str">
            <v>4          0</v>
          </cell>
          <cell r="J2368">
            <v>0</v>
          </cell>
          <cell r="K2368">
            <v>0</v>
          </cell>
          <cell r="L2368">
            <v>2003</v>
          </cell>
          <cell r="M2368">
            <v>1.7139711404700508</v>
          </cell>
          <cell r="N2368" t="str">
            <v>NG83</v>
          </cell>
          <cell r="O2368">
            <v>38.49</v>
          </cell>
          <cell r="P2368">
            <v>2</v>
          </cell>
        </row>
        <row r="2369">
          <cell r="A2369" t="str">
            <v>ON</v>
          </cell>
          <cell r="B2369">
            <v>8</v>
          </cell>
          <cell r="C2369">
            <v>3</v>
          </cell>
          <cell r="D2369" t="str">
            <v>C</v>
          </cell>
          <cell r="E2369">
            <v>3.65</v>
          </cell>
          <cell r="F2369">
            <v>37830</v>
          </cell>
          <cell r="G2369">
            <v>0</v>
          </cell>
          <cell r="H2369">
            <v>0</v>
          </cell>
          <cell r="I2369" t="str">
            <v>0          0</v>
          </cell>
          <cell r="J2369">
            <v>0</v>
          </cell>
          <cell r="K2369">
            <v>0</v>
          </cell>
          <cell r="L2369">
            <v>2003</v>
          </cell>
          <cell r="M2369" t="str">
            <v>No Trade</v>
          </cell>
          <cell r="N2369" t="str">
            <v/>
          </cell>
          <cell r="O2369" t="str">
            <v/>
          </cell>
          <cell r="P2369" t="str">
            <v/>
          </cell>
        </row>
        <row r="2370">
          <cell r="A2370" t="str">
            <v>ON</v>
          </cell>
          <cell r="B2370">
            <v>8</v>
          </cell>
          <cell r="C2370">
            <v>3</v>
          </cell>
          <cell r="D2370" t="str">
            <v>P</v>
          </cell>
          <cell r="E2370">
            <v>3.65</v>
          </cell>
          <cell r="F2370">
            <v>37830</v>
          </cell>
          <cell r="G2370">
            <v>0.25</v>
          </cell>
          <cell r="H2370">
            <v>0.27</v>
          </cell>
          <cell r="I2370" t="str">
            <v>6          0</v>
          </cell>
          <cell r="J2370">
            <v>0</v>
          </cell>
          <cell r="K2370">
            <v>0</v>
          </cell>
          <cell r="L2370">
            <v>2003</v>
          </cell>
          <cell r="M2370">
            <v>1.7321843306686178</v>
          </cell>
          <cell r="N2370" t="str">
            <v>NG83</v>
          </cell>
          <cell r="O2370">
            <v>38.49</v>
          </cell>
          <cell r="P2370">
            <v>2</v>
          </cell>
        </row>
        <row r="2371">
          <cell r="A2371" t="str">
            <v>ON</v>
          </cell>
          <cell r="B2371">
            <v>8</v>
          </cell>
          <cell r="C2371">
            <v>3</v>
          </cell>
          <cell r="D2371" t="str">
            <v>C</v>
          </cell>
          <cell r="E2371">
            <v>3.7</v>
          </cell>
          <cell r="F2371">
            <v>37830</v>
          </cell>
          <cell r="G2371">
            <v>0</v>
          </cell>
          <cell r="H2371">
            <v>0</v>
          </cell>
          <cell r="I2371" t="str">
            <v>0          0</v>
          </cell>
          <cell r="J2371">
            <v>0</v>
          </cell>
          <cell r="K2371">
            <v>0</v>
          </cell>
          <cell r="L2371">
            <v>2003</v>
          </cell>
          <cell r="M2371" t="str">
            <v>No Trade</v>
          </cell>
          <cell r="N2371" t="str">
            <v/>
          </cell>
          <cell r="O2371" t="str">
            <v/>
          </cell>
          <cell r="P2371" t="str">
            <v/>
          </cell>
        </row>
        <row r="2372">
          <cell r="A2372" t="str">
            <v>ON</v>
          </cell>
          <cell r="B2372">
            <v>8</v>
          </cell>
          <cell r="C2372">
            <v>3</v>
          </cell>
          <cell r="D2372" t="str">
            <v>C</v>
          </cell>
          <cell r="E2372">
            <v>3.75</v>
          </cell>
          <cell r="F2372">
            <v>37830</v>
          </cell>
          <cell r="G2372">
            <v>0.63200000000000001</v>
          </cell>
          <cell r="H2372">
            <v>0.56000000000000005</v>
          </cell>
          <cell r="I2372" t="str">
            <v>3          0</v>
          </cell>
          <cell r="J2372">
            <v>0</v>
          </cell>
          <cell r="K2372">
            <v>0</v>
          </cell>
          <cell r="L2372">
            <v>2003</v>
          </cell>
          <cell r="M2372" t="str">
            <v>No Trade</v>
          </cell>
          <cell r="N2372" t="str">
            <v>NG83</v>
          </cell>
          <cell r="O2372">
            <v>38.49</v>
          </cell>
          <cell r="P2372">
            <v>1</v>
          </cell>
        </row>
        <row r="2373">
          <cell r="A2373" t="str">
            <v>ON</v>
          </cell>
          <cell r="B2373">
            <v>8</v>
          </cell>
          <cell r="C2373">
            <v>3</v>
          </cell>
          <cell r="D2373" t="str">
            <v>P</v>
          </cell>
          <cell r="E2373">
            <v>3.75</v>
          </cell>
          <cell r="F2373">
            <v>37830</v>
          </cell>
          <cell r="G2373">
            <v>0.29299999999999998</v>
          </cell>
          <cell r="H2373">
            <v>0.32</v>
          </cell>
          <cell r="I2373" t="str">
            <v>2         50</v>
          </cell>
          <cell r="J2373">
            <v>0</v>
          </cell>
          <cell r="K2373">
            <v>0</v>
          </cell>
          <cell r="L2373">
            <v>2003</v>
          </cell>
          <cell r="M2373">
            <v>1.7684420741848665</v>
          </cell>
          <cell r="N2373" t="str">
            <v>NG83</v>
          </cell>
          <cell r="O2373">
            <v>38.49</v>
          </cell>
          <cell r="P2373">
            <v>2</v>
          </cell>
        </row>
        <row r="2374">
          <cell r="A2374" t="str">
            <v>ON</v>
          </cell>
          <cell r="B2374">
            <v>8</v>
          </cell>
          <cell r="C2374">
            <v>3</v>
          </cell>
          <cell r="D2374" t="str">
            <v>C</v>
          </cell>
          <cell r="E2374">
            <v>3.8</v>
          </cell>
          <cell r="F2374">
            <v>37830</v>
          </cell>
          <cell r="G2374">
            <v>0.60699999999999998</v>
          </cell>
          <cell r="H2374">
            <v>0.54</v>
          </cell>
          <cell r="I2374" t="str">
            <v>0          0</v>
          </cell>
          <cell r="J2374">
            <v>0</v>
          </cell>
          <cell r="K2374">
            <v>0</v>
          </cell>
          <cell r="L2374">
            <v>2003</v>
          </cell>
          <cell r="M2374" t="str">
            <v>No Trade</v>
          </cell>
          <cell r="N2374" t="str">
            <v>NG83</v>
          </cell>
          <cell r="O2374">
            <v>38.49</v>
          </cell>
          <cell r="P2374">
            <v>1</v>
          </cell>
        </row>
        <row r="2375">
          <cell r="A2375" t="str">
            <v>ON</v>
          </cell>
          <cell r="B2375">
            <v>8</v>
          </cell>
          <cell r="C2375">
            <v>3</v>
          </cell>
          <cell r="D2375" t="str">
            <v>P</v>
          </cell>
          <cell r="E2375">
            <v>3.8</v>
          </cell>
          <cell r="F2375">
            <v>37830</v>
          </cell>
          <cell r="G2375">
            <v>0.316</v>
          </cell>
          <cell r="H2375">
            <v>0.34</v>
          </cell>
          <cell r="I2375" t="str">
            <v>7          0</v>
          </cell>
          <cell r="J2375">
            <v>0</v>
          </cell>
          <cell r="K2375">
            <v>0</v>
          </cell>
          <cell r="L2375">
            <v>2003</v>
          </cell>
          <cell r="M2375">
            <v>1.7864817692505208</v>
          </cell>
          <cell r="N2375" t="str">
            <v>NG83</v>
          </cell>
          <cell r="O2375">
            <v>38.49</v>
          </cell>
          <cell r="P2375">
            <v>2</v>
          </cell>
        </row>
        <row r="2376">
          <cell r="A2376" t="str">
            <v>ON</v>
          </cell>
          <cell r="B2376">
            <v>8</v>
          </cell>
          <cell r="C2376">
            <v>3</v>
          </cell>
          <cell r="D2376" t="str">
            <v>C</v>
          </cell>
          <cell r="E2376">
            <v>3.85</v>
          </cell>
          <cell r="F2376">
            <v>37830</v>
          </cell>
          <cell r="G2376">
            <v>0.441</v>
          </cell>
          <cell r="H2376">
            <v>0.44</v>
          </cell>
          <cell r="I2376" t="str">
            <v>1          0</v>
          </cell>
          <cell r="J2376">
            <v>0</v>
          </cell>
          <cell r="K2376">
            <v>0</v>
          </cell>
          <cell r="L2376">
            <v>2003</v>
          </cell>
          <cell r="M2376" t="str">
            <v>No Trade</v>
          </cell>
          <cell r="N2376" t="str">
            <v>NG83</v>
          </cell>
          <cell r="O2376">
            <v>38.49</v>
          </cell>
          <cell r="P2376">
            <v>1</v>
          </cell>
        </row>
        <row r="2377">
          <cell r="A2377" t="str">
            <v>ON</v>
          </cell>
          <cell r="B2377">
            <v>8</v>
          </cell>
          <cell r="C2377">
            <v>3</v>
          </cell>
          <cell r="D2377" t="str">
            <v>P</v>
          </cell>
          <cell r="E2377">
            <v>3.85</v>
          </cell>
          <cell r="F2377">
            <v>37830</v>
          </cell>
          <cell r="G2377">
            <v>0.34100000000000003</v>
          </cell>
          <cell r="H2377">
            <v>0.37</v>
          </cell>
          <cell r="I2377" t="str">
            <v>3          0</v>
          </cell>
          <cell r="J2377">
            <v>0</v>
          </cell>
          <cell r="K2377">
            <v>0</v>
          </cell>
          <cell r="L2377">
            <v>2003</v>
          </cell>
          <cell r="M2377">
            <v>1.8056586000560648</v>
          </cell>
          <cell r="N2377" t="str">
            <v>NG83</v>
          </cell>
          <cell r="O2377">
            <v>38.49</v>
          </cell>
          <cell r="P2377">
            <v>2</v>
          </cell>
        </row>
        <row r="2378">
          <cell r="A2378" t="str">
            <v>ON</v>
          </cell>
          <cell r="B2378">
            <v>8</v>
          </cell>
          <cell r="C2378">
            <v>3</v>
          </cell>
          <cell r="D2378" t="str">
            <v>C</v>
          </cell>
          <cell r="E2378">
            <v>3.9</v>
          </cell>
          <cell r="F2378">
            <v>37830</v>
          </cell>
          <cell r="G2378">
            <v>0.56000000000000005</v>
          </cell>
          <cell r="H2378">
            <v>0.49</v>
          </cell>
          <cell r="I2378" t="str">
            <v>4          0</v>
          </cell>
          <cell r="J2378">
            <v>0</v>
          </cell>
          <cell r="K2378">
            <v>0</v>
          </cell>
          <cell r="L2378">
            <v>2003</v>
          </cell>
          <cell r="M2378" t="str">
            <v>No Trade</v>
          </cell>
          <cell r="N2378" t="str">
            <v>NG83</v>
          </cell>
          <cell r="O2378">
            <v>38.49</v>
          </cell>
          <cell r="P2378">
            <v>1</v>
          </cell>
        </row>
        <row r="2379">
          <cell r="A2379" t="str">
            <v>ON</v>
          </cell>
          <cell r="B2379">
            <v>8</v>
          </cell>
          <cell r="C2379">
            <v>3</v>
          </cell>
          <cell r="D2379" t="str">
            <v>P</v>
          </cell>
          <cell r="E2379">
            <v>3.9</v>
          </cell>
          <cell r="F2379">
            <v>37830</v>
          </cell>
          <cell r="G2379">
            <v>0.36599999999999999</v>
          </cell>
          <cell r="H2379">
            <v>0.4</v>
          </cell>
          <cell r="I2379" t="str">
            <v>0          0</v>
          </cell>
          <cell r="J2379">
            <v>0</v>
          </cell>
          <cell r="K2379">
            <v>0</v>
          </cell>
          <cell r="L2379">
            <v>2003</v>
          </cell>
          <cell r="M2379">
            <v>1.8235364822672895</v>
          </cell>
          <cell r="N2379" t="str">
            <v>NG83</v>
          </cell>
          <cell r="O2379">
            <v>38.49</v>
          </cell>
          <cell r="P2379">
            <v>2</v>
          </cell>
        </row>
        <row r="2380">
          <cell r="A2380" t="str">
            <v>ON</v>
          </cell>
          <cell r="B2380">
            <v>8</v>
          </cell>
          <cell r="C2380">
            <v>3</v>
          </cell>
          <cell r="D2380" t="str">
            <v>C</v>
          </cell>
          <cell r="E2380">
            <v>3.95</v>
          </cell>
          <cell r="F2380">
            <v>37830</v>
          </cell>
          <cell r="G2380">
            <v>0.53700000000000003</v>
          </cell>
          <cell r="H2380">
            <v>0.47</v>
          </cell>
          <cell r="I2380" t="str">
            <v>1          0</v>
          </cell>
          <cell r="J2380">
            <v>0</v>
          </cell>
          <cell r="K2380">
            <v>0</v>
          </cell>
          <cell r="L2380">
            <v>2003</v>
          </cell>
          <cell r="M2380" t="str">
            <v>No Trade</v>
          </cell>
          <cell r="N2380" t="str">
            <v>NG83</v>
          </cell>
          <cell r="O2380">
            <v>38.49</v>
          </cell>
          <cell r="P2380">
            <v>1</v>
          </cell>
        </row>
        <row r="2381">
          <cell r="A2381" t="str">
            <v>ON</v>
          </cell>
          <cell r="B2381">
            <v>8</v>
          </cell>
          <cell r="C2381">
            <v>3</v>
          </cell>
          <cell r="D2381" t="str">
            <v>P</v>
          </cell>
          <cell r="E2381">
            <v>3.95</v>
          </cell>
          <cell r="F2381">
            <v>37830</v>
          </cell>
          <cell r="G2381">
            <v>0.39200000000000002</v>
          </cell>
          <cell r="H2381">
            <v>0.42</v>
          </cell>
          <cell r="I2381" t="str">
            <v>7          0</v>
          </cell>
          <cell r="J2381">
            <v>0</v>
          </cell>
          <cell r="K2381">
            <v>0</v>
          </cell>
          <cell r="L2381">
            <v>2003</v>
          </cell>
          <cell r="M2381">
            <v>1.8413656697244813</v>
          </cell>
          <cell r="N2381" t="str">
            <v>NG83</v>
          </cell>
          <cell r="O2381">
            <v>38.49</v>
          </cell>
          <cell r="P2381">
            <v>2</v>
          </cell>
        </row>
        <row r="2382">
          <cell r="A2382" t="str">
            <v>ON</v>
          </cell>
          <cell r="B2382">
            <v>8</v>
          </cell>
          <cell r="C2382">
            <v>3</v>
          </cell>
          <cell r="D2382" t="str">
            <v>C</v>
          </cell>
          <cell r="E2382">
            <v>4</v>
          </cell>
          <cell r="F2382">
            <v>37830</v>
          </cell>
          <cell r="G2382">
            <v>0.51300000000000001</v>
          </cell>
          <cell r="H2382">
            <v>0.45</v>
          </cell>
          <cell r="I2382" t="str">
            <v>0          0</v>
          </cell>
          <cell r="J2382">
            <v>0</v>
          </cell>
          <cell r="K2382">
            <v>0</v>
          </cell>
          <cell r="L2382">
            <v>2003</v>
          </cell>
          <cell r="M2382" t="str">
            <v>No Trade</v>
          </cell>
          <cell r="N2382" t="str">
            <v>NG83</v>
          </cell>
          <cell r="O2382">
            <v>38.49</v>
          </cell>
          <cell r="P2382">
            <v>1</v>
          </cell>
        </row>
        <row r="2383">
          <cell r="A2383" t="str">
            <v>ON</v>
          </cell>
          <cell r="B2383">
            <v>8</v>
          </cell>
          <cell r="C2383">
            <v>3</v>
          </cell>
          <cell r="D2383" t="str">
            <v>P</v>
          </cell>
          <cell r="E2383">
            <v>4</v>
          </cell>
          <cell r="F2383">
            <v>37830</v>
          </cell>
          <cell r="G2383">
            <v>0.41799999999999998</v>
          </cell>
          <cell r="H2383">
            <v>0.45</v>
          </cell>
          <cell r="I2383" t="str">
            <v>6          0</v>
          </cell>
          <cell r="J2383">
            <v>0</v>
          </cell>
          <cell r="K2383">
            <v>0</v>
          </cell>
          <cell r="L2383">
            <v>2003</v>
          </cell>
          <cell r="M2383">
            <v>1.858084375063614</v>
          </cell>
          <cell r="N2383" t="str">
            <v>NG83</v>
          </cell>
          <cell r="O2383">
            <v>38.49</v>
          </cell>
          <cell r="P2383">
            <v>2</v>
          </cell>
        </row>
        <row r="2384">
          <cell r="A2384" t="str">
            <v>ON</v>
          </cell>
          <cell r="B2384">
            <v>8</v>
          </cell>
          <cell r="C2384">
            <v>3</v>
          </cell>
          <cell r="D2384" t="str">
            <v>C</v>
          </cell>
          <cell r="E2384">
            <v>4.05</v>
          </cell>
          <cell r="F2384">
            <v>37830</v>
          </cell>
          <cell r="G2384">
            <v>0</v>
          </cell>
          <cell r="H2384">
            <v>0</v>
          </cell>
          <cell r="I2384" t="str">
            <v>0          0</v>
          </cell>
          <cell r="J2384">
            <v>0</v>
          </cell>
          <cell r="K2384">
            <v>0</v>
          </cell>
          <cell r="L2384">
            <v>2003</v>
          </cell>
          <cell r="M2384" t="str">
            <v>No Trade</v>
          </cell>
          <cell r="N2384" t="str">
            <v/>
          </cell>
          <cell r="O2384" t="str">
            <v/>
          </cell>
          <cell r="P2384" t="str">
            <v/>
          </cell>
        </row>
        <row r="2385">
          <cell r="A2385" t="str">
            <v>ON</v>
          </cell>
          <cell r="B2385">
            <v>8</v>
          </cell>
          <cell r="C2385">
            <v>3</v>
          </cell>
          <cell r="D2385" t="str">
            <v>C</v>
          </cell>
          <cell r="E2385">
            <v>4.0999999999999996</v>
          </cell>
          <cell r="F2385">
            <v>37830</v>
          </cell>
          <cell r="G2385">
            <v>0.47</v>
          </cell>
          <cell r="H2385">
            <v>0.41</v>
          </cell>
          <cell r="I2385" t="str">
            <v>1          0</v>
          </cell>
          <cell r="J2385">
            <v>0</v>
          </cell>
          <cell r="K2385">
            <v>0</v>
          </cell>
          <cell r="L2385">
            <v>2003</v>
          </cell>
          <cell r="M2385" t="str">
            <v>No Trade</v>
          </cell>
          <cell r="N2385" t="str">
            <v>NG83</v>
          </cell>
          <cell r="O2385">
            <v>38.49</v>
          </cell>
          <cell r="P2385">
            <v>1</v>
          </cell>
        </row>
        <row r="2386">
          <cell r="A2386" t="str">
            <v>ON</v>
          </cell>
          <cell r="B2386">
            <v>8</v>
          </cell>
          <cell r="C2386">
            <v>3</v>
          </cell>
          <cell r="D2386" t="str">
            <v>P</v>
          </cell>
          <cell r="E2386">
            <v>4.0999999999999996</v>
          </cell>
          <cell r="F2386">
            <v>37830</v>
          </cell>
          <cell r="G2386">
            <v>0.47499999999999998</v>
          </cell>
          <cell r="H2386">
            <v>0.51</v>
          </cell>
          <cell r="I2386" t="str">
            <v>7          0</v>
          </cell>
          <cell r="J2386">
            <v>0</v>
          </cell>
          <cell r="K2386">
            <v>0</v>
          </cell>
          <cell r="L2386">
            <v>2003</v>
          </cell>
          <cell r="M2386">
            <v>1.8936119153147637</v>
          </cell>
          <cell r="N2386" t="str">
            <v>NG83</v>
          </cell>
          <cell r="O2386">
            <v>38.49</v>
          </cell>
          <cell r="P2386">
            <v>2</v>
          </cell>
        </row>
        <row r="2387">
          <cell r="A2387" t="str">
            <v>ON</v>
          </cell>
          <cell r="B2387">
            <v>8</v>
          </cell>
          <cell r="C2387">
            <v>3</v>
          </cell>
          <cell r="D2387" t="str">
            <v>C</v>
          </cell>
          <cell r="E2387">
            <v>4.2</v>
          </cell>
          <cell r="F2387">
            <v>37830</v>
          </cell>
          <cell r="G2387">
            <v>0</v>
          </cell>
          <cell r="H2387">
            <v>0</v>
          </cell>
          <cell r="I2387" t="str">
            <v>0          0</v>
          </cell>
          <cell r="J2387">
            <v>0</v>
          </cell>
          <cell r="K2387">
            <v>0</v>
          </cell>
          <cell r="L2387">
            <v>2003</v>
          </cell>
          <cell r="M2387" t="str">
            <v>No Trade</v>
          </cell>
          <cell r="N2387" t="str">
            <v/>
          </cell>
          <cell r="O2387" t="str">
            <v/>
          </cell>
          <cell r="P2387" t="str">
            <v/>
          </cell>
        </row>
        <row r="2388">
          <cell r="A2388" t="str">
            <v>ON</v>
          </cell>
          <cell r="B2388">
            <v>8</v>
          </cell>
          <cell r="C2388">
            <v>3</v>
          </cell>
          <cell r="D2388" t="str">
            <v>C</v>
          </cell>
          <cell r="E2388">
            <v>4.25</v>
          </cell>
          <cell r="F2388">
            <v>37830</v>
          </cell>
          <cell r="G2388">
            <v>0.41199999999999998</v>
          </cell>
          <cell r="H2388">
            <v>0.35</v>
          </cell>
          <cell r="I2388" t="str">
            <v>8          0</v>
          </cell>
          <cell r="J2388">
            <v>0</v>
          </cell>
          <cell r="K2388">
            <v>0</v>
          </cell>
          <cell r="L2388">
            <v>2003</v>
          </cell>
          <cell r="M2388" t="str">
            <v>No Trade</v>
          </cell>
          <cell r="N2388" t="str">
            <v>NG83</v>
          </cell>
          <cell r="O2388">
            <v>38.49</v>
          </cell>
          <cell r="P2388">
            <v>1</v>
          </cell>
        </row>
        <row r="2389">
          <cell r="A2389" t="str">
            <v>ON</v>
          </cell>
          <cell r="B2389">
            <v>8</v>
          </cell>
          <cell r="C2389">
            <v>3</v>
          </cell>
          <cell r="D2389" t="str">
            <v>C</v>
          </cell>
          <cell r="E2389">
            <v>4.3</v>
          </cell>
          <cell r="F2389">
            <v>37830</v>
          </cell>
          <cell r="G2389">
            <v>0</v>
          </cell>
          <cell r="H2389">
            <v>0</v>
          </cell>
          <cell r="I2389" t="str">
            <v>0          0</v>
          </cell>
          <cell r="J2389">
            <v>0</v>
          </cell>
          <cell r="K2389">
            <v>0</v>
          </cell>
          <cell r="L2389">
            <v>2003</v>
          </cell>
          <cell r="M2389" t="str">
            <v>No Trade</v>
          </cell>
          <cell r="N2389" t="str">
            <v/>
          </cell>
          <cell r="O2389" t="str">
            <v/>
          </cell>
          <cell r="P2389" t="str">
            <v/>
          </cell>
        </row>
        <row r="2390">
          <cell r="A2390" t="str">
            <v>ON</v>
          </cell>
          <cell r="B2390">
            <v>8</v>
          </cell>
          <cell r="C2390">
            <v>3</v>
          </cell>
          <cell r="D2390" t="str">
            <v>C</v>
          </cell>
          <cell r="E2390">
            <v>4.4000000000000004</v>
          </cell>
          <cell r="F2390">
            <v>37830</v>
          </cell>
          <cell r="G2390">
            <v>0.36199999999999999</v>
          </cell>
          <cell r="H2390">
            <v>0.31</v>
          </cell>
          <cell r="I2390" t="str">
            <v>2          0</v>
          </cell>
          <cell r="J2390">
            <v>0</v>
          </cell>
          <cell r="K2390">
            <v>0</v>
          </cell>
          <cell r="L2390">
            <v>2003</v>
          </cell>
          <cell r="M2390" t="str">
            <v>No Trade</v>
          </cell>
          <cell r="N2390" t="str">
            <v>NG83</v>
          </cell>
          <cell r="O2390">
            <v>38.49</v>
          </cell>
          <cell r="P2390">
            <v>1</v>
          </cell>
        </row>
        <row r="2391">
          <cell r="A2391" t="str">
            <v>ON</v>
          </cell>
          <cell r="B2391">
            <v>8</v>
          </cell>
          <cell r="C2391">
            <v>3</v>
          </cell>
          <cell r="D2391" t="str">
            <v>C</v>
          </cell>
          <cell r="E2391">
            <v>4.5</v>
          </cell>
          <cell r="F2391">
            <v>37830</v>
          </cell>
          <cell r="G2391">
            <v>0.33200000000000002</v>
          </cell>
          <cell r="H2391">
            <v>0.28000000000000003</v>
          </cell>
          <cell r="I2391" t="str">
            <v>5          0</v>
          </cell>
          <cell r="J2391">
            <v>0</v>
          </cell>
          <cell r="K2391">
            <v>0</v>
          </cell>
          <cell r="L2391">
            <v>2003</v>
          </cell>
          <cell r="M2391" t="str">
            <v>No Trade</v>
          </cell>
          <cell r="N2391" t="str">
            <v>NG83</v>
          </cell>
          <cell r="O2391">
            <v>38.49</v>
          </cell>
          <cell r="P2391">
            <v>1</v>
          </cell>
        </row>
        <row r="2392">
          <cell r="A2392" t="str">
            <v>ON</v>
          </cell>
          <cell r="B2392">
            <v>8</v>
          </cell>
          <cell r="C2392">
            <v>3</v>
          </cell>
          <cell r="D2392" t="str">
            <v>C</v>
          </cell>
          <cell r="E2392">
            <v>4.55</v>
          </cell>
          <cell r="F2392">
            <v>37830</v>
          </cell>
          <cell r="G2392">
            <v>0.317</v>
          </cell>
          <cell r="H2392">
            <v>0.27</v>
          </cell>
          <cell r="I2392" t="str">
            <v>2          0</v>
          </cell>
          <cell r="J2392">
            <v>0</v>
          </cell>
          <cell r="K2392">
            <v>0</v>
          </cell>
          <cell r="L2392">
            <v>2003</v>
          </cell>
          <cell r="M2392" t="str">
            <v>No Trade</v>
          </cell>
          <cell r="N2392" t="str">
            <v>NG83</v>
          </cell>
          <cell r="O2392">
            <v>38.49</v>
          </cell>
          <cell r="P2392">
            <v>1</v>
          </cell>
        </row>
        <row r="2393">
          <cell r="A2393" t="str">
            <v>ON</v>
          </cell>
          <cell r="B2393">
            <v>8</v>
          </cell>
          <cell r="C2393">
            <v>3</v>
          </cell>
          <cell r="D2393" t="str">
            <v>C</v>
          </cell>
          <cell r="E2393">
            <v>4.75</v>
          </cell>
          <cell r="F2393">
            <v>37830</v>
          </cell>
          <cell r="G2393">
            <v>0.26600000000000001</v>
          </cell>
          <cell r="H2393">
            <v>0.22</v>
          </cell>
          <cell r="I2393" t="str">
            <v>6          0</v>
          </cell>
          <cell r="J2393">
            <v>0</v>
          </cell>
          <cell r="K2393">
            <v>0</v>
          </cell>
          <cell r="L2393">
            <v>2003</v>
          </cell>
          <cell r="M2393" t="str">
            <v>No Trade</v>
          </cell>
          <cell r="N2393" t="str">
            <v>NG83</v>
          </cell>
          <cell r="O2393">
            <v>38.49</v>
          </cell>
          <cell r="P2393">
            <v>1</v>
          </cell>
        </row>
        <row r="2394">
          <cell r="A2394" t="str">
            <v>ON</v>
          </cell>
          <cell r="B2394">
            <v>8</v>
          </cell>
          <cell r="C2394">
            <v>3</v>
          </cell>
          <cell r="D2394" t="str">
            <v>C</v>
          </cell>
          <cell r="E2394">
            <v>4.8</v>
          </cell>
          <cell r="F2394">
            <v>37830</v>
          </cell>
          <cell r="G2394">
            <v>0.255</v>
          </cell>
          <cell r="H2394">
            <v>0.21</v>
          </cell>
          <cell r="I2394" t="str">
            <v>6          0</v>
          </cell>
          <cell r="J2394">
            <v>0</v>
          </cell>
          <cell r="K2394">
            <v>0</v>
          </cell>
          <cell r="L2394">
            <v>2003</v>
          </cell>
          <cell r="M2394" t="str">
            <v>No Trade</v>
          </cell>
          <cell r="N2394" t="str">
            <v>NG83</v>
          </cell>
          <cell r="O2394">
            <v>38.49</v>
          </cell>
          <cell r="P2394">
            <v>1</v>
          </cell>
        </row>
        <row r="2395">
          <cell r="A2395" t="str">
            <v>ON</v>
          </cell>
          <cell r="B2395">
            <v>8</v>
          </cell>
          <cell r="C2395">
            <v>3</v>
          </cell>
          <cell r="D2395" t="str">
            <v>C</v>
          </cell>
          <cell r="E2395">
            <v>4.8499999999999996</v>
          </cell>
          <cell r="F2395">
            <v>37830</v>
          </cell>
          <cell r="G2395">
            <v>0.24399999999999999</v>
          </cell>
          <cell r="H2395">
            <v>0.2</v>
          </cell>
          <cell r="I2395" t="str">
            <v>6          0</v>
          </cell>
          <cell r="J2395">
            <v>0</v>
          </cell>
          <cell r="K2395">
            <v>0</v>
          </cell>
          <cell r="L2395">
            <v>2003</v>
          </cell>
          <cell r="M2395" t="str">
            <v>No Trade</v>
          </cell>
          <cell r="N2395" t="str">
            <v>NG83</v>
          </cell>
          <cell r="O2395">
            <v>38.49</v>
          </cell>
          <cell r="P2395">
            <v>1</v>
          </cell>
        </row>
        <row r="2396">
          <cell r="A2396" t="str">
            <v>ON</v>
          </cell>
          <cell r="B2396">
            <v>8</v>
          </cell>
          <cell r="C2396">
            <v>3</v>
          </cell>
          <cell r="D2396" t="str">
            <v>C</v>
          </cell>
          <cell r="E2396">
            <v>5</v>
          </cell>
          <cell r="F2396">
            <v>37830</v>
          </cell>
          <cell r="G2396">
            <v>0.214</v>
          </cell>
          <cell r="H2396">
            <v>0.18</v>
          </cell>
          <cell r="I2396" t="str">
            <v>0          0</v>
          </cell>
          <cell r="J2396">
            <v>0</v>
          </cell>
          <cell r="K2396">
            <v>0</v>
          </cell>
          <cell r="L2396">
            <v>2003</v>
          </cell>
          <cell r="M2396" t="str">
            <v>No Trade</v>
          </cell>
          <cell r="N2396" t="str">
            <v>NG83</v>
          </cell>
          <cell r="O2396">
            <v>38.49</v>
          </cell>
          <cell r="P2396">
            <v>1</v>
          </cell>
        </row>
        <row r="2397">
          <cell r="A2397" t="str">
            <v>ON</v>
          </cell>
          <cell r="B2397">
            <v>8</v>
          </cell>
          <cell r="C2397">
            <v>3</v>
          </cell>
          <cell r="D2397" t="str">
            <v>C</v>
          </cell>
          <cell r="E2397">
            <v>5.0999999999999996</v>
          </cell>
          <cell r="F2397">
            <v>37830</v>
          </cell>
          <cell r="G2397">
            <v>0.19600000000000001</v>
          </cell>
          <cell r="H2397">
            <v>0.16</v>
          </cell>
          <cell r="I2397" t="str">
            <v>4          0</v>
          </cell>
          <cell r="J2397">
            <v>0</v>
          </cell>
          <cell r="K2397">
            <v>0</v>
          </cell>
          <cell r="L2397">
            <v>2003</v>
          </cell>
          <cell r="M2397" t="str">
            <v>No Trade</v>
          </cell>
          <cell r="N2397" t="str">
            <v>NG83</v>
          </cell>
          <cell r="O2397">
            <v>38.49</v>
          </cell>
          <cell r="P2397">
            <v>1</v>
          </cell>
        </row>
        <row r="2398">
          <cell r="A2398" t="str">
            <v>ON</v>
          </cell>
          <cell r="B2398">
            <v>8</v>
          </cell>
          <cell r="C2398">
            <v>3</v>
          </cell>
          <cell r="D2398" t="str">
            <v>C</v>
          </cell>
          <cell r="E2398">
            <v>5.2</v>
          </cell>
          <cell r="F2398">
            <v>37830</v>
          </cell>
          <cell r="G2398">
            <v>0.18</v>
          </cell>
          <cell r="H2398">
            <v>0.15</v>
          </cell>
          <cell r="I2398" t="str">
            <v>0          0</v>
          </cell>
          <cell r="J2398">
            <v>0</v>
          </cell>
          <cell r="K2398">
            <v>0</v>
          </cell>
          <cell r="L2398">
            <v>2003</v>
          </cell>
          <cell r="M2398" t="str">
            <v>No Trade</v>
          </cell>
          <cell r="N2398" t="str">
            <v>NG83</v>
          </cell>
          <cell r="O2398">
            <v>38.49</v>
          </cell>
          <cell r="P2398">
            <v>1</v>
          </cell>
        </row>
        <row r="2399">
          <cell r="A2399" t="str">
            <v>ON</v>
          </cell>
          <cell r="B2399">
            <v>8</v>
          </cell>
          <cell r="C2399">
            <v>3</v>
          </cell>
          <cell r="D2399" t="str">
            <v>C</v>
          </cell>
          <cell r="E2399">
            <v>5.5</v>
          </cell>
          <cell r="F2399">
            <v>37830</v>
          </cell>
          <cell r="G2399">
            <v>0.14000000000000001</v>
          </cell>
          <cell r="H2399">
            <v>0.11</v>
          </cell>
          <cell r="I2399" t="str">
            <v>5          0</v>
          </cell>
          <cell r="J2399">
            <v>0</v>
          </cell>
          <cell r="K2399">
            <v>0</v>
          </cell>
          <cell r="L2399">
            <v>2003</v>
          </cell>
          <cell r="M2399" t="str">
            <v>No Trade</v>
          </cell>
          <cell r="N2399" t="str">
            <v>NG83</v>
          </cell>
          <cell r="O2399">
            <v>38.49</v>
          </cell>
          <cell r="P2399">
            <v>1</v>
          </cell>
        </row>
        <row r="2400">
          <cell r="A2400" t="str">
            <v>ON</v>
          </cell>
          <cell r="B2400">
            <v>8</v>
          </cell>
          <cell r="C2400">
            <v>3</v>
          </cell>
          <cell r="D2400" t="str">
            <v>C</v>
          </cell>
          <cell r="E2400">
            <v>5.55</v>
          </cell>
          <cell r="F2400">
            <v>37830</v>
          </cell>
          <cell r="G2400">
            <v>0.13400000000000001</v>
          </cell>
          <cell r="H2400">
            <v>0.11</v>
          </cell>
          <cell r="I2400" t="str">
            <v>0          0</v>
          </cell>
          <cell r="J2400">
            <v>0</v>
          </cell>
          <cell r="K2400">
            <v>0</v>
          </cell>
          <cell r="L2400">
            <v>2003</v>
          </cell>
          <cell r="M2400" t="str">
            <v>No Trade</v>
          </cell>
          <cell r="N2400" t="str">
            <v>NG83</v>
          </cell>
          <cell r="O2400">
            <v>38.49</v>
          </cell>
          <cell r="P2400">
            <v>1</v>
          </cell>
        </row>
        <row r="2401">
          <cell r="A2401" t="str">
            <v>ON</v>
          </cell>
          <cell r="B2401">
            <v>8</v>
          </cell>
          <cell r="C2401">
            <v>3</v>
          </cell>
          <cell r="D2401" t="str">
            <v>C</v>
          </cell>
          <cell r="E2401">
            <v>5.7</v>
          </cell>
          <cell r="F2401">
            <v>37830</v>
          </cell>
          <cell r="G2401">
            <v>0.11799999999999999</v>
          </cell>
          <cell r="H2401">
            <v>0.09</v>
          </cell>
          <cell r="I2401" t="str">
            <v>7          0</v>
          </cell>
          <cell r="J2401">
            <v>0</v>
          </cell>
          <cell r="K2401">
            <v>0</v>
          </cell>
          <cell r="L2401">
            <v>2003</v>
          </cell>
          <cell r="M2401" t="str">
            <v>No Trade</v>
          </cell>
          <cell r="N2401" t="str">
            <v>NG83</v>
          </cell>
          <cell r="O2401">
            <v>38.49</v>
          </cell>
          <cell r="P2401">
            <v>1</v>
          </cell>
        </row>
        <row r="2402">
          <cell r="A2402" t="str">
            <v>ON</v>
          </cell>
          <cell r="B2402">
            <v>8</v>
          </cell>
          <cell r="C2402">
            <v>3</v>
          </cell>
          <cell r="D2402" t="str">
            <v>C</v>
          </cell>
          <cell r="E2402">
            <v>6</v>
          </cell>
          <cell r="F2402">
            <v>37830</v>
          </cell>
          <cell r="G2402">
            <v>9.2999999999999999E-2</v>
          </cell>
          <cell r="H2402">
            <v>7.0000000000000007E-2</v>
          </cell>
          <cell r="I2402" t="str">
            <v>5          0</v>
          </cell>
          <cell r="J2402">
            <v>0</v>
          </cell>
          <cell r="K2402">
            <v>0</v>
          </cell>
          <cell r="L2402">
            <v>2003</v>
          </cell>
          <cell r="M2402" t="str">
            <v>No Trade</v>
          </cell>
          <cell r="N2402" t="str">
            <v>NG83</v>
          </cell>
          <cell r="O2402">
            <v>38.49</v>
          </cell>
          <cell r="P2402">
            <v>1</v>
          </cell>
        </row>
        <row r="2403">
          <cell r="A2403" t="str">
            <v>ON</v>
          </cell>
          <cell r="B2403">
            <v>8</v>
          </cell>
          <cell r="C2403">
            <v>3</v>
          </cell>
          <cell r="D2403" t="str">
            <v>C</v>
          </cell>
          <cell r="E2403">
            <v>7</v>
          </cell>
          <cell r="F2403">
            <v>37830</v>
          </cell>
          <cell r="G2403">
            <v>4.3999999999999997E-2</v>
          </cell>
          <cell r="H2403">
            <v>0.03</v>
          </cell>
          <cell r="I2403" t="str">
            <v>5          0</v>
          </cell>
          <cell r="J2403">
            <v>0</v>
          </cell>
          <cell r="K2403">
            <v>0</v>
          </cell>
          <cell r="L2403">
            <v>2003</v>
          </cell>
          <cell r="M2403" t="str">
            <v>No Trade</v>
          </cell>
          <cell r="N2403" t="str">
            <v>NG83</v>
          </cell>
          <cell r="O2403">
            <v>38.49</v>
          </cell>
          <cell r="P2403">
            <v>1</v>
          </cell>
        </row>
        <row r="2404">
          <cell r="A2404" t="str">
            <v>ON</v>
          </cell>
          <cell r="B2404">
            <v>8</v>
          </cell>
          <cell r="C2404">
            <v>3</v>
          </cell>
          <cell r="D2404" t="str">
            <v>C</v>
          </cell>
          <cell r="E2404">
            <v>8</v>
          </cell>
          <cell r="F2404">
            <v>37830</v>
          </cell>
          <cell r="G2404">
            <v>2.4E-2</v>
          </cell>
          <cell r="H2404">
            <v>0.01</v>
          </cell>
          <cell r="I2404" t="str">
            <v>8          0</v>
          </cell>
          <cell r="J2404">
            <v>0</v>
          </cell>
          <cell r="K2404">
            <v>0</v>
          </cell>
          <cell r="L2404">
            <v>2003</v>
          </cell>
          <cell r="M2404" t="str">
            <v>No Trade</v>
          </cell>
          <cell r="N2404" t="str">
            <v>NG83</v>
          </cell>
          <cell r="O2404">
            <v>38.49</v>
          </cell>
          <cell r="P2404">
            <v>1</v>
          </cell>
        </row>
        <row r="2405">
          <cell r="A2405" t="str">
            <v>ON</v>
          </cell>
          <cell r="B2405">
            <v>8</v>
          </cell>
          <cell r="C2405">
            <v>3</v>
          </cell>
          <cell r="D2405" t="str">
            <v>C</v>
          </cell>
          <cell r="E2405">
            <v>10</v>
          </cell>
          <cell r="F2405">
            <v>37830</v>
          </cell>
          <cell r="G2405">
            <v>8.9999999999999993E-3</v>
          </cell>
          <cell r="H2405">
            <v>0</v>
          </cell>
          <cell r="I2405" t="str">
            <v>7          0</v>
          </cell>
          <cell r="J2405">
            <v>0</v>
          </cell>
          <cell r="K2405">
            <v>0</v>
          </cell>
          <cell r="L2405">
            <v>2003</v>
          </cell>
          <cell r="M2405" t="str">
            <v>No Trade</v>
          </cell>
          <cell r="N2405" t="str">
            <v>NG83</v>
          </cell>
          <cell r="O2405">
            <v>38.49</v>
          </cell>
          <cell r="P2405">
            <v>1</v>
          </cell>
        </row>
        <row r="2406">
          <cell r="A2406" t="str">
            <v>ON</v>
          </cell>
          <cell r="B2406">
            <v>9</v>
          </cell>
          <cell r="C2406">
            <v>3</v>
          </cell>
          <cell r="D2406" t="str">
            <v>P</v>
          </cell>
          <cell r="E2406">
            <v>0.25</v>
          </cell>
          <cell r="F2406">
            <v>37859</v>
          </cell>
          <cell r="G2406">
            <v>0</v>
          </cell>
          <cell r="H2406">
            <v>0</v>
          </cell>
          <cell r="I2406" t="str">
            <v>0          0</v>
          </cell>
          <cell r="J2406">
            <v>0</v>
          </cell>
          <cell r="K2406">
            <v>0</v>
          </cell>
          <cell r="L2406">
            <v>2003</v>
          </cell>
          <cell r="M2406" t="str">
            <v>No Trade</v>
          </cell>
          <cell r="N2406" t="str">
            <v/>
          </cell>
          <cell r="O2406" t="str">
            <v/>
          </cell>
          <cell r="P2406" t="str">
            <v/>
          </cell>
        </row>
        <row r="2407">
          <cell r="A2407" t="str">
            <v>ON</v>
          </cell>
          <cell r="B2407">
            <v>9</v>
          </cell>
          <cell r="C2407">
            <v>3</v>
          </cell>
          <cell r="D2407" t="str">
            <v>P</v>
          </cell>
          <cell r="E2407">
            <v>2</v>
          </cell>
          <cell r="F2407">
            <v>37859</v>
          </cell>
          <cell r="G2407">
            <v>1E-3</v>
          </cell>
          <cell r="H2407">
            <v>0</v>
          </cell>
          <cell r="I2407" t="str">
            <v>1          0</v>
          </cell>
          <cell r="J2407">
            <v>0</v>
          </cell>
          <cell r="K2407">
            <v>0</v>
          </cell>
          <cell r="L2407">
            <v>2003</v>
          </cell>
          <cell r="M2407">
            <v>1.1466079249216363</v>
          </cell>
          <cell r="N2407" t="str">
            <v>NG93</v>
          </cell>
          <cell r="O2407">
            <v>50.75</v>
          </cell>
          <cell r="P2407">
            <v>2</v>
          </cell>
        </row>
        <row r="2408">
          <cell r="A2408" t="str">
            <v>ON</v>
          </cell>
          <cell r="B2408">
            <v>9</v>
          </cell>
          <cell r="C2408">
            <v>3</v>
          </cell>
          <cell r="D2408" t="str">
            <v>P</v>
          </cell>
          <cell r="E2408">
            <v>2.1</v>
          </cell>
          <cell r="F2408">
            <v>37859</v>
          </cell>
          <cell r="G2408">
            <v>2E-3</v>
          </cell>
          <cell r="H2408">
            <v>0</v>
          </cell>
          <cell r="I2408" t="str">
            <v>2          0</v>
          </cell>
          <cell r="J2408">
            <v>0</v>
          </cell>
          <cell r="K2408">
            <v>0</v>
          </cell>
          <cell r="L2408">
            <v>2003</v>
          </cell>
          <cell r="M2408">
            <v>1.1902212209151628</v>
          </cell>
          <cell r="N2408" t="str">
            <v>NG93</v>
          </cell>
          <cell r="O2408">
            <v>50.75</v>
          </cell>
          <cell r="P2408">
            <v>2</v>
          </cell>
        </row>
        <row r="2409">
          <cell r="A2409" t="str">
            <v>ON</v>
          </cell>
          <cell r="B2409">
            <v>9</v>
          </cell>
          <cell r="C2409">
            <v>3</v>
          </cell>
          <cell r="D2409" t="str">
            <v>P</v>
          </cell>
          <cell r="E2409">
            <v>2.25</v>
          </cell>
          <cell r="F2409">
            <v>37859</v>
          </cell>
          <cell r="G2409">
            <v>5.0000000000000001E-3</v>
          </cell>
          <cell r="H2409">
            <v>0</v>
          </cell>
          <cell r="I2409" t="str">
            <v>6          0</v>
          </cell>
          <cell r="J2409">
            <v>0</v>
          </cell>
          <cell r="K2409">
            <v>0</v>
          </cell>
          <cell r="L2409">
            <v>2003</v>
          </cell>
          <cell r="M2409">
            <v>1.2579360831193505</v>
          </cell>
          <cell r="N2409" t="str">
            <v>NG93</v>
          </cell>
          <cell r="O2409">
            <v>50.75</v>
          </cell>
          <cell r="P2409">
            <v>2</v>
          </cell>
        </row>
        <row r="2410">
          <cell r="A2410" t="str">
            <v>ON</v>
          </cell>
          <cell r="B2410">
            <v>9</v>
          </cell>
          <cell r="C2410">
            <v>3</v>
          </cell>
          <cell r="D2410" t="str">
            <v>P</v>
          </cell>
          <cell r="E2410">
            <v>2.5</v>
          </cell>
          <cell r="F2410">
            <v>37859</v>
          </cell>
          <cell r="G2410">
            <v>1.4E-2</v>
          </cell>
          <cell r="H2410">
            <v>0.01</v>
          </cell>
          <cell r="I2410" t="str">
            <v>7          0</v>
          </cell>
          <cell r="J2410">
            <v>0</v>
          </cell>
          <cell r="K2410">
            <v>0</v>
          </cell>
          <cell r="L2410">
            <v>2003</v>
          </cell>
          <cell r="M2410">
            <v>1.342573259504507</v>
          </cell>
          <cell r="N2410" t="str">
            <v>NG93</v>
          </cell>
          <cell r="O2410">
            <v>50.75</v>
          </cell>
          <cell r="P2410">
            <v>2</v>
          </cell>
        </row>
        <row r="2411">
          <cell r="A2411" t="str">
            <v>ON</v>
          </cell>
          <cell r="B2411">
            <v>9</v>
          </cell>
          <cell r="C2411">
            <v>3</v>
          </cell>
          <cell r="D2411" t="str">
            <v>P</v>
          </cell>
          <cell r="E2411">
            <v>2.5499999999999998</v>
          </cell>
          <cell r="F2411">
            <v>37859</v>
          </cell>
          <cell r="G2411">
            <v>0</v>
          </cell>
          <cell r="H2411">
            <v>0</v>
          </cell>
          <cell r="I2411" t="str">
            <v>0          0</v>
          </cell>
          <cell r="J2411">
            <v>0</v>
          </cell>
          <cell r="K2411">
            <v>0</v>
          </cell>
          <cell r="L2411">
            <v>2003</v>
          </cell>
          <cell r="M2411" t="str">
            <v>No Trade</v>
          </cell>
          <cell r="N2411" t="str">
            <v/>
          </cell>
          <cell r="O2411" t="str">
            <v/>
          </cell>
          <cell r="P2411" t="str">
            <v/>
          </cell>
        </row>
        <row r="2412">
          <cell r="A2412" t="str">
            <v>ON</v>
          </cell>
          <cell r="B2412">
            <v>9</v>
          </cell>
          <cell r="C2412">
            <v>3</v>
          </cell>
          <cell r="D2412" t="str">
            <v>P</v>
          </cell>
          <cell r="E2412">
            <v>2.75</v>
          </cell>
          <cell r="F2412">
            <v>37859</v>
          </cell>
          <cell r="G2412">
            <v>3.5999999999999997E-2</v>
          </cell>
          <cell r="H2412">
            <v>0.04</v>
          </cell>
          <cell r="I2412" t="str">
            <v>1          0</v>
          </cell>
          <cell r="J2412">
            <v>0</v>
          </cell>
          <cell r="K2412">
            <v>0</v>
          </cell>
          <cell r="L2412">
            <v>2003</v>
          </cell>
          <cell r="M2412">
            <v>1.4478353211291985</v>
          </cell>
          <cell r="N2412" t="str">
            <v>NG93</v>
          </cell>
          <cell r="O2412">
            <v>50.75</v>
          </cell>
          <cell r="P2412">
            <v>2</v>
          </cell>
        </row>
        <row r="2413">
          <cell r="A2413" t="str">
            <v>ON</v>
          </cell>
          <cell r="B2413">
            <v>9</v>
          </cell>
          <cell r="C2413">
            <v>3</v>
          </cell>
          <cell r="D2413" t="str">
            <v>C</v>
          </cell>
          <cell r="E2413">
            <v>2.9</v>
          </cell>
          <cell r="F2413">
            <v>37859</v>
          </cell>
          <cell r="G2413">
            <v>1.2070000000000001</v>
          </cell>
          <cell r="H2413">
            <v>1.1200000000000001</v>
          </cell>
          <cell r="I2413" t="str">
            <v>6          0</v>
          </cell>
          <cell r="J2413">
            <v>0</v>
          </cell>
          <cell r="K2413">
            <v>0</v>
          </cell>
          <cell r="L2413">
            <v>2003</v>
          </cell>
          <cell r="M2413" t="str">
            <v>No Trade</v>
          </cell>
          <cell r="N2413" t="str">
            <v>NG93</v>
          </cell>
          <cell r="O2413">
            <v>50.75</v>
          </cell>
          <cell r="P2413">
            <v>1</v>
          </cell>
        </row>
        <row r="2414">
          <cell r="A2414" t="str">
            <v>ON</v>
          </cell>
          <cell r="B2414">
            <v>9</v>
          </cell>
          <cell r="C2414">
            <v>3</v>
          </cell>
          <cell r="D2414" t="str">
            <v>P</v>
          </cell>
          <cell r="E2414">
            <v>2.9</v>
          </cell>
          <cell r="F2414">
            <v>37859</v>
          </cell>
          <cell r="G2414">
            <v>5.6000000000000001E-2</v>
          </cell>
          <cell r="H2414">
            <v>0.06</v>
          </cell>
          <cell r="I2414" t="str">
            <v>4          0</v>
          </cell>
          <cell r="J2414">
            <v>0</v>
          </cell>
          <cell r="K2414">
            <v>0</v>
          </cell>
          <cell r="L2414">
            <v>2003</v>
          </cell>
          <cell r="M2414">
            <v>1.5048147335537272</v>
          </cell>
          <cell r="N2414" t="str">
            <v>NG93</v>
          </cell>
          <cell r="O2414">
            <v>50.75</v>
          </cell>
          <cell r="P2414">
            <v>2</v>
          </cell>
        </row>
        <row r="2415">
          <cell r="A2415" t="str">
            <v>ON</v>
          </cell>
          <cell r="B2415">
            <v>9</v>
          </cell>
          <cell r="C2415">
            <v>3</v>
          </cell>
          <cell r="D2415" t="str">
            <v>C</v>
          </cell>
          <cell r="E2415">
            <v>3</v>
          </cell>
          <cell r="F2415">
            <v>37859</v>
          </cell>
          <cell r="G2415">
            <v>1.1359999999999999</v>
          </cell>
          <cell r="H2415">
            <v>1.05</v>
          </cell>
          <cell r="I2415" t="str">
            <v>4          0</v>
          </cell>
          <cell r="J2415">
            <v>0</v>
          </cell>
          <cell r="K2415">
            <v>0</v>
          </cell>
          <cell r="L2415">
            <v>2003</v>
          </cell>
          <cell r="M2415" t="str">
            <v>No Trade</v>
          </cell>
          <cell r="N2415" t="str">
            <v>NG93</v>
          </cell>
          <cell r="O2415">
            <v>50.75</v>
          </cell>
          <cell r="P2415">
            <v>1</v>
          </cell>
        </row>
        <row r="2416">
          <cell r="A2416" t="str">
            <v>ON</v>
          </cell>
          <cell r="B2416">
            <v>9</v>
          </cell>
          <cell r="C2416">
            <v>3</v>
          </cell>
          <cell r="D2416" t="str">
            <v>P</v>
          </cell>
          <cell r="E2416">
            <v>3</v>
          </cell>
          <cell r="F2416">
            <v>37859</v>
          </cell>
          <cell r="G2416">
            <v>0.08</v>
          </cell>
          <cell r="H2416">
            <v>0.09</v>
          </cell>
          <cell r="I2416" t="str">
            <v>1          0</v>
          </cell>
          <cell r="J2416">
            <v>0</v>
          </cell>
          <cell r="K2416">
            <v>0</v>
          </cell>
          <cell r="L2416">
            <v>2003</v>
          </cell>
          <cell r="M2416">
            <v>1.5636300054381729</v>
          </cell>
          <cell r="N2416" t="str">
            <v>NG93</v>
          </cell>
          <cell r="O2416">
            <v>50.75</v>
          </cell>
          <cell r="P2416">
            <v>2</v>
          </cell>
        </row>
        <row r="2417">
          <cell r="A2417" t="str">
            <v>ON</v>
          </cell>
          <cell r="B2417">
            <v>9</v>
          </cell>
          <cell r="C2417">
            <v>3</v>
          </cell>
          <cell r="D2417" t="str">
            <v>C</v>
          </cell>
          <cell r="E2417">
            <v>3.05</v>
          </cell>
          <cell r="F2417">
            <v>37859</v>
          </cell>
          <cell r="G2417">
            <v>1.0960000000000001</v>
          </cell>
          <cell r="H2417">
            <v>1</v>
          </cell>
          <cell r="I2417" t="str">
            <v>8          0</v>
          </cell>
          <cell r="J2417">
            <v>0</v>
          </cell>
          <cell r="K2417">
            <v>0</v>
          </cell>
          <cell r="L2417">
            <v>2003</v>
          </cell>
          <cell r="M2417" t="str">
            <v>No Trade</v>
          </cell>
          <cell r="N2417" t="str">
            <v>NG93</v>
          </cell>
          <cell r="O2417">
            <v>50.75</v>
          </cell>
          <cell r="P2417">
            <v>1</v>
          </cell>
        </row>
        <row r="2418">
          <cell r="A2418" t="str">
            <v>ON</v>
          </cell>
          <cell r="B2418">
            <v>9</v>
          </cell>
          <cell r="C2418">
            <v>3</v>
          </cell>
          <cell r="D2418" t="str">
            <v>P</v>
          </cell>
          <cell r="E2418">
            <v>3.05</v>
          </cell>
          <cell r="F2418">
            <v>37859</v>
          </cell>
          <cell r="G2418">
            <v>8.3000000000000004E-2</v>
          </cell>
          <cell r="H2418">
            <v>0.09</v>
          </cell>
          <cell r="I2418" t="str">
            <v>5          0</v>
          </cell>
          <cell r="J2418">
            <v>0</v>
          </cell>
          <cell r="K2418">
            <v>0</v>
          </cell>
          <cell r="L2418">
            <v>2003</v>
          </cell>
          <cell r="M2418">
            <v>1.5621185609131525</v>
          </cell>
          <cell r="N2418" t="str">
            <v>NG93</v>
          </cell>
          <cell r="O2418">
            <v>50.75</v>
          </cell>
          <cell r="P2418">
            <v>2</v>
          </cell>
        </row>
        <row r="2419">
          <cell r="A2419" t="str">
            <v>ON</v>
          </cell>
          <cell r="B2419">
            <v>9</v>
          </cell>
          <cell r="C2419">
            <v>3</v>
          </cell>
          <cell r="D2419" t="str">
            <v>C</v>
          </cell>
          <cell r="E2419">
            <v>3.1</v>
          </cell>
          <cell r="F2419">
            <v>37859</v>
          </cell>
          <cell r="G2419">
            <v>1.0580000000000001</v>
          </cell>
          <cell r="H2419">
            <v>0.97</v>
          </cell>
          <cell r="I2419" t="str">
            <v>0          0</v>
          </cell>
          <cell r="J2419">
            <v>0</v>
          </cell>
          <cell r="K2419">
            <v>0</v>
          </cell>
          <cell r="L2419">
            <v>2003</v>
          </cell>
          <cell r="M2419" t="str">
            <v>No Trade</v>
          </cell>
          <cell r="N2419" t="str">
            <v>NG93</v>
          </cell>
          <cell r="O2419">
            <v>50.75</v>
          </cell>
          <cell r="P2419">
            <v>1</v>
          </cell>
        </row>
        <row r="2420">
          <cell r="A2420" t="str">
            <v>ON</v>
          </cell>
          <cell r="B2420">
            <v>9</v>
          </cell>
          <cell r="C2420">
            <v>3</v>
          </cell>
          <cell r="D2420" t="str">
            <v>P</v>
          </cell>
          <cell r="E2420">
            <v>3.1</v>
          </cell>
          <cell r="F2420">
            <v>37859</v>
          </cell>
          <cell r="G2420">
            <v>9.4E-2</v>
          </cell>
          <cell r="H2420">
            <v>0.1</v>
          </cell>
          <cell r="I2420" t="str">
            <v>7          0</v>
          </cell>
          <cell r="J2420">
            <v>0</v>
          </cell>
          <cell r="K2420">
            <v>0</v>
          </cell>
          <cell r="L2420">
            <v>2003</v>
          </cell>
          <cell r="M2420">
            <v>1.5819666681981321</v>
          </cell>
          <cell r="N2420" t="str">
            <v>NG93</v>
          </cell>
          <cell r="O2420">
            <v>50.75</v>
          </cell>
          <cell r="P2420">
            <v>2</v>
          </cell>
        </row>
        <row r="2421">
          <cell r="A2421" t="str">
            <v>ON</v>
          </cell>
          <cell r="B2421">
            <v>9</v>
          </cell>
          <cell r="C2421">
            <v>3</v>
          </cell>
          <cell r="D2421" t="str">
            <v>C</v>
          </cell>
          <cell r="E2421">
            <v>3.15</v>
          </cell>
          <cell r="F2421">
            <v>37859</v>
          </cell>
          <cell r="G2421">
            <v>1.02</v>
          </cell>
          <cell r="H2421">
            <v>0.93</v>
          </cell>
          <cell r="I2421" t="str">
            <v>4          0</v>
          </cell>
          <cell r="J2421">
            <v>0</v>
          </cell>
          <cell r="K2421">
            <v>0</v>
          </cell>
          <cell r="L2421">
            <v>2003</v>
          </cell>
          <cell r="M2421" t="str">
            <v>No Trade</v>
          </cell>
          <cell r="N2421" t="str">
            <v>NG93</v>
          </cell>
          <cell r="O2421">
            <v>50.75</v>
          </cell>
          <cell r="P2421">
            <v>1</v>
          </cell>
        </row>
        <row r="2422">
          <cell r="A2422" t="str">
            <v>ON</v>
          </cell>
          <cell r="B2422">
            <v>9</v>
          </cell>
          <cell r="C2422">
            <v>3</v>
          </cell>
          <cell r="D2422" t="str">
            <v>P</v>
          </cell>
          <cell r="E2422">
            <v>3.15</v>
          </cell>
          <cell r="F2422">
            <v>37859</v>
          </cell>
          <cell r="G2422">
            <v>0.106</v>
          </cell>
          <cell r="H2422">
            <v>0.12</v>
          </cell>
          <cell r="I2422" t="str">
            <v>0          0</v>
          </cell>
          <cell r="J2422">
            <v>0</v>
          </cell>
          <cell r="K2422">
            <v>0</v>
          </cell>
          <cell r="L2422">
            <v>2003</v>
          </cell>
          <cell r="M2422">
            <v>1.6019092108211763</v>
          </cell>
          <cell r="N2422" t="str">
            <v>NG93</v>
          </cell>
          <cell r="O2422">
            <v>50.75</v>
          </cell>
          <cell r="P2422">
            <v>2</v>
          </cell>
        </row>
        <row r="2423">
          <cell r="A2423" t="str">
            <v>ON</v>
          </cell>
          <cell r="B2423">
            <v>9</v>
          </cell>
          <cell r="C2423">
            <v>3</v>
          </cell>
          <cell r="D2423" t="str">
            <v>C</v>
          </cell>
          <cell r="E2423">
            <v>3.2</v>
          </cell>
          <cell r="F2423">
            <v>37859</v>
          </cell>
          <cell r="G2423">
            <v>0.97399999999999998</v>
          </cell>
          <cell r="H2423">
            <v>0.89</v>
          </cell>
          <cell r="I2423" t="str">
            <v>8          0</v>
          </cell>
          <cell r="J2423">
            <v>0</v>
          </cell>
          <cell r="K2423">
            <v>0</v>
          </cell>
          <cell r="L2423">
            <v>2003</v>
          </cell>
          <cell r="M2423" t="str">
            <v>No Trade</v>
          </cell>
          <cell r="N2423" t="str">
            <v>NG93</v>
          </cell>
          <cell r="O2423">
            <v>50.75</v>
          </cell>
          <cell r="P2423">
            <v>1</v>
          </cell>
        </row>
        <row r="2424">
          <cell r="A2424" t="str">
            <v>ON</v>
          </cell>
          <cell r="B2424">
            <v>9</v>
          </cell>
          <cell r="C2424">
            <v>3</v>
          </cell>
          <cell r="D2424" t="str">
            <v>P</v>
          </cell>
          <cell r="E2424">
            <v>3.2</v>
          </cell>
          <cell r="F2424">
            <v>37859</v>
          </cell>
          <cell r="G2424">
            <v>0.11899999999999999</v>
          </cell>
          <cell r="H2424">
            <v>0.13</v>
          </cell>
          <cell r="I2424" t="str">
            <v>4          0</v>
          </cell>
          <cell r="J2424">
            <v>0</v>
          </cell>
          <cell r="K2424">
            <v>0</v>
          </cell>
          <cell r="L2424">
            <v>2003</v>
          </cell>
          <cell r="M2424">
            <v>1.6218511954121018</v>
          </cell>
          <cell r="N2424" t="str">
            <v>NG93</v>
          </cell>
          <cell r="O2424">
            <v>50.75</v>
          </cell>
          <cell r="P2424">
            <v>2</v>
          </cell>
        </row>
        <row r="2425">
          <cell r="A2425" t="str">
            <v>ON</v>
          </cell>
          <cell r="B2425">
            <v>9</v>
          </cell>
          <cell r="C2425">
            <v>3</v>
          </cell>
          <cell r="D2425" t="str">
            <v>P</v>
          </cell>
          <cell r="E2425">
            <v>3.25</v>
          </cell>
          <cell r="F2425">
            <v>37859</v>
          </cell>
          <cell r="G2425">
            <v>0.13200000000000001</v>
          </cell>
          <cell r="H2425">
            <v>0.14000000000000001</v>
          </cell>
          <cell r="I2425" t="str">
            <v>9          0</v>
          </cell>
          <cell r="J2425">
            <v>0</v>
          </cell>
          <cell r="K2425">
            <v>0</v>
          </cell>
          <cell r="L2425">
            <v>2003</v>
          </cell>
          <cell r="M2425">
            <v>1.6396447227685897</v>
          </cell>
          <cell r="N2425" t="str">
            <v>NG93</v>
          </cell>
          <cell r="O2425">
            <v>50.75</v>
          </cell>
          <cell r="P2425">
            <v>2</v>
          </cell>
        </row>
        <row r="2426">
          <cell r="A2426" t="str">
            <v>ON</v>
          </cell>
          <cell r="B2426">
            <v>9</v>
          </cell>
          <cell r="C2426">
            <v>3</v>
          </cell>
          <cell r="D2426" t="str">
            <v>P</v>
          </cell>
          <cell r="E2426">
            <v>3.3</v>
          </cell>
          <cell r="F2426">
            <v>37859</v>
          </cell>
          <cell r="G2426">
            <v>0</v>
          </cell>
          <cell r="H2426">
            <v>0</v>
          </cell>
          <cell r="I2426" t="str">
            <v>0          0</v>
          </cell>
          <cell r="J2426">
            <v>0</v>
          </cell>
          <cell r="K2426">
            <v>0</v>
          </cell>
          <cell r="L2426">
            <v>2003</v>
          </cell>
          <cell r="M2426" t="str">
            <v>No Trade</v>
          </cell>
          <cell r="N2426" t="str">
            <v/>
          </cell>
          <cell r="O2426" t="str">
            <v/>
          </cell>
          <cell r="P2426" t="str">
            <v/>
          </cell>
        </row>
        <row r="2427">
          <cell r="A2427" t="str">
            <v>ON</v>
          </cell>
          <cell r="B2427">
            <v>9</v>
          </cell>
          <cell r="C2427">
            <v>3</v>
          </cell>
          <cell r="D2427" t="str">
            <v>C</v>
          </cell>
          <cell r="E2427">
            <v>3.35</v>
          </cell>
          <cell r="F2427">
            <v>37859</v>
          </cell>
          <cell r="G2427">
            <v>0.87</v>
          </cell>
          <cell r="H2427">
            <v>0.79</v>
          </cell>
          <cell r="I2427" t="str">
            <v>7          0</v>
          </cell>
          <cell r="J2427">
            <v>0</v>
          </cell>
          <cell r="K2427">
            <v>0</v>
          </cell>
          <cell r="L2427">
            <v>2003</v>
          </cell>
          <cell r="M2427" t="str">
            <v>No Trade</v>
          </cell>
          <cell r="N2427" t="str">
            <v>NG93</v>
          </cell>
          <cell r="O2427">
            <v>50.75</v>
          </cell>
          <cell r="P2427">
            <v>1</v>
          </cell>
        </row>
        <row r="2428">
          <cell r="A2428" t="str">
            <v>ON</v>
          </cell>
          <cell r="B2428">
            <v>9</v>
          </cell>
          <cell r="C2428">
            <v>3</v>
          </cell>
          <cell r="D2428" t="str">
            <v>P</v>
          </cell>
          <cell r="E2428">
            <v>3.35</v>
          </cell>
          <cell r="F2428">
            <v>37859</v>
          </cell>
          <cell r="G2428">
            <v>0.16200000000000001</v>
          </cell>
          <cell r="H2428">
            <v>0.18</v>
          </cell>
          <cell r="I2428" t="str">
            <v>2          0</v>
          </cell>
          <cell r="J2428">
            <v>0</v>
          </cell>
          <cell r="K2428">
            <v>0</v>
          </cell>
          <cell r="L2428">
            <v>2003</v>
          </cell>
          <cell r="M2428">
            <v>1.6774821602317871</v>
          </cell>
          <cell r="N2428" t="str">
            <v>NG93</v>
          </cell>
          <cell r="O2428">
            <v>50.75</v>
          </cell>
          <cell r="P2428">
            <v>2</v>
          </cell>
        </row>
        <row r="2429">
          <cell r="A2429" t="str">
            <v>ON</v>
          </cell>
          <cell r="B2429">
            <v>9</v>
          </cell>
          <cell r="C2429">
            <v>3</v>
          </cell>
          <cell r="D2429" t="str">
            <v>C</v>
          </cell>
          <cell r="E2429">
            <v>3.4</v>
          </cell>
          <cell r="F2429">
            <v>37859</v>
          </cell>
          <cell r="G2429">
            <v>0.83699999999999997</v>
          </cell>
          <cell r="H2429">
            <v>0.76</v>
          </cell>
          <cell r="I2429" t="str">
            <v>6          0</v>
          </cell>
          <cell r="J2429">
            <v>0</v>
          </cell>
          <cell r="K2429">
            <v>0</v>
          </cell>
          <cell r="L2429">
            <v>2003</v>
          </cell>
          <cell r="M2429" t="str">
            <v>No Trade</v>
          </cell>
          <cell r="N2429" t="str">
            <v>NG93</v>
          </cell>
          <cell r="O2429">
            <v>50.75</v>
          </cell>
          <cell r="P2429">
            <v>1</v>
          </cell>
        </row>
        <row r="2430">
          <cell r="A2430" t="str">
            <v>ON</v>
          </cell>
          <cell r="B2430">
            <v>9</v>
          </cell>
          <cell r="C2430">
            <v>3</v>
          </cell>
          <cell r="D2430" t="str">
            <v>P</v>
          </cell>
          <cell r="E2430">
            <v>3.4</v>
          </cell>
          <cell r="F2430">
            <v>37859</v>
          </cell>
          <cell r="G2430">
            <v>0.17799999999999999</v>
          </cell>
          <cell r="H2430">
            <v>0.19</v>
          </cell>
          <cell r="I2430" t="str">
            <v>9          0</v>
          </cell>
          <cell r="J2430">
            <v>0</v>
          </cell>
          <cell r="K2430">
            <v>0</v>
          </cell>
          <cell r="L2430">
            <v>2003</v>
          </cell>
          <cell r="M2430">
            <v>1.6954646082362799</v>
          </cell>
          <cell r="N2430" t="str">
            <v>NG93</v>
          </cell>
          <cell r="O2430">
            <v>50.75</v>
          </cell>
          <cell r="P2430">
            <v>2</v>
          </cell>
        </row>
        <row r="2431">
          <cell r="A2431" t="str">
            <v>ON</v>
          </cell>
          <cell r="B2431">
            <v>9</v>
          </cell>
          <cell r="C2431">
            <v>3</v>
          </cell>
          <cell r="D2431" t="str">
            <v>C</v>
          </cell>
          <cell r="E2431">
            <v>3.45</v>
          </cell>
          <cell r="F2431">
            <v>37859</v>
          </cell>
          <cell r="G2431">
            <v>0.80700000000000005</v>
          </cell>
          <cell r="H2431">
            <v>0.73</v>
          </cell>
          <cell r="I2431" t="str">
            <v>5          0</v>
          </cell>
          <cell r="J2431">
            <v>0</v>
          </cell>
          <cell r="K2431">
            <v>0</v>
          </cell>
          <cell r="L2431">
            <v>2003</v>
          </cell>
          <cell r="M2431" t="str">
            <v>No Trade</v>
          </cell>
          <cell r="N2431" t="str">
            <v>NG93</v>
          </cell>
          <cell r="O2431">
            <v>50.75</v>
          </cell>
          <cell r="P2431">
            <v>1</v>
          </cell>
        </row>
        <row r="2432">
          <cell r="A2432" t="str">
            <v>ON</v>
          </cell>
          <cell r="B2432">
            <v>9</v>
          </cell>
          <cell r="C2432">
            <v>3</v>
          </cell>
          <cell r="D2432" t="str">
            <v>P</v>
          </cell>
          <cell r="E2432">
            <v>3.45</v>
          </cell>
          <cell r="F2432">
            <v>37859</v>
          </cell>
          <cell r="G2432">
            <v>0.19600000000000001</v>
          </cell>
          <cell r="H2432">
            <v>0.21</v>
          </cell>
          <cell r="I2432" t="str">
            <v>8          0</v>
          </cell>
          <cell r="J2432">
            <v>0</v>
          </cell>
          <cell r="K2432">
            <v>0</v>
          </cell>
          <cell r="L2432">
            <v>2003</v>
          </cell>
          <cell r="M2432">
            <v>1.7150853332554918</v>
          </cell>
          <cell r="N2432" t="str">
            <v>NG93</v>
          </cell>
          <cell r="O2432">
            <v>50.75</v>
          </cell>
          <cell r="P2432">
            <v>2</v>
          </cell>
        </row>
        <row r="2433">
          <cell r="A2433" t="str">
            <v>ON</v>
          </cell>
          <cell r="B2433">
            <v>9</v>
          </cell>
          <cell r="C2433">
            <v>3</v>
          </cell>
          <cell r="D2433" t="str">
            <v>C</v>
          </cell>
          <cell r="E2433">
            <v>3.5</v>
          </cell>
          <cell r="F2433">
            <v>37859</v>
          </cell>
          <cell r="G2433">
            <v>0.77600000000000002</v>
          </cell>
          <cell r="H2433">
            <v>0.7</v>
          </cell>
          <cell r="I2433" t="str">
            <v>6          0</v>
          </cell>
          <cell r="J2433">
            <v>0</v>
          </cell>
          <cell r="K2433">
            <v>0</v>
          </cell>
          <cell r="L2433">
            <v>2003</v>
          </cell>
          <cell r="M2433" t="str">
            <v>No Trade</v>
          </cell>
          <cell r="N2433" t="str">
            <v>NG93</v>
          </cell>
          <cell r="O2433">
            <v>50.75</v>
          </cell>
          <cell r="P2433">
            <v>1</v>
          </cell>
        </row>
        <row r="2434">
          <cell r="A2434" t="str">
            <v>ON</v>
          </cell>
          <cell r="B2434">
            <v>9</v>
          </cell>
          <cell r="C2434">
            <v>3</v>
          </cell>
          <cell r="D2434" t="str">
            <v>P</v>
          </cell>
          <cell r="E2434">
            <v>3.5</v>
          </cell>
          <cell r="F2434">
            <v>37859</v>
          </cell>
          <cell r="G2434">
            <v>0.214</v>
          </cell>
          <cell r="H2434">
            <v>0.23</v>
          </cell>
          <cell r="I2434" t="str">
            <v>8          0</v>
          </cell>
          <cell r="J2434">
            <v>0</v>
          </cell>
          <cell r="K2434">
            <v>0</v>
          </cell>
          <cell r="L2434">
            <v>2003</v>
          </cell>
          <cell r="M2434">
            <v>1.7329791681528117</v>
          </cell>
          <cell r="N2434" t="str">
            <v>NG93</v>
          </cell>
          <cell r="O2434">
            <v>50.75</v>
          </cell>
          <cell r="P2434">
            <v>2</v>
          </cell>
        </row>
        <row r="2435">
          <cell r="A2435" t="str">
            <v>ON</v>
          </cell>
          <cell r="B2435">
            <v>9</v>
          </cell>
          <cell r="C2435">
            <v>3</v>
          </cell>
          <cell r="D2435" t="str">
            <v>C</v>
          </cell>
          <cell r="E2435">
            <v>3.55</v>
          </cell>
          <cell r="F2435">
            <v>37859</v>
          </cell>
          <cell r="G2435">
            <v>0.746</v>
          </cell>
          <cell r="H2435">
            <v>0.67</v>
          </cell>
          <cell r="I2435" t="str">
            <v>7          0</v>
          </cell>
          <cell r="J2435">
            <v>0</v>
          </cell>
          <cell r="K2435">
            <v>0</v>
          </cell>
          <cell r="L2435">
            <v>2003</v>
          </cell>
          <cell r="M2435" t="str">
            <v>No Trade</v>
          </cell>
          <cell r="N2435" t="str">
            <v>NG93</v>
          </cell>
          <cell r="O2435">
            <v>50.75</v>
          </cell>
          <cell r="P2435">
            <v>1</v>
          </cell>
        </row>
        <row r="2436">
          <cell r="A2436" t="str">
            <v>ON</v>
          </cell>
          <cell r="B2436">
            <v>9</v>
          </cell>
          <cell r="C2436">
            <v>3</v>
          </cell>
          <cell r="D2436" t="str">
            <v>P</v>
          </cell>
          <cell r="E2436">
            <v>3.55</v>
          </cell>
          <cell r="F2436">
            <v>37859</v>
          </cell>
          <cell r="G2436">
            <v>0.23300000000000001</v>
          </cell>
          <cell r="H2436">
            <v>0.25</v>
          </cell>
          <cell r="I2436" t="str">
            <v>9          0</v>
          </cell>
          <cell r="J2436">
            <v>0</v>
          </cell>
          <cell r="K2436">
            <v>0</v>
          </cell>
          <cell r="L2436">
            <v>2003</v>
          </cell>
          <cell r="M2436">
            <v>1.7508459585461116</v>
          </cell>
          <cell r="N2436" t="str">
            <v>NG93</v>
          </cell>
          <cell r="O2436">
            <v>50.75</v>
          </cell>
          <cell r="P2436">
            <v>2</v>
          </cell>
        </row>
        <row r="2437">
          <cell r="A2437" t="str">
            <v>ON</v>
          </cell>
          <cell r="B2437">
            <v>9</v>
          </cell>
          <cell r="C2437">
            <v>3</v>
          </cell>
          <cell r="D2437" t="str">
            <v>C</v>
          </cell>
          <cell r="E2437">
            <v>3.6</v>
          </cell>
          <cell r="F2437">
            <v>37859</v>
          </cell>
          <cell r="G2437">
            <v>0.71799999999999997</v>
          </cell>
          <cell r="H2437">
            <v>0.65</v>
          </cell>
          <cell r="I2437" t="str">
            <v>0          0</v>
          </cell>
          <cell r="J2437">
            <v>0</v>
          </cell>
          <cell r="K2437">
            <v>0</v>
          </cell>
          <cell r="L2437">
            <v>2003</v>
          </cell>
          <cell r="M2437" t="str">
            <v>No Trade</v>
          </cell>
          <cell r="N2437" t="str">
            <v>NG93</v>
          </cell>
          <cell r="O2437">
            <v>50.75</v>
          </cell>
          <cell r="P2437">
            <v>1</v>
          </cell>
        </row>
        <row r="2438">
          <cell r="A2438" t="str">
            <v>ON</v>
          </cell>
          <cell r="B2438">
            <v>9</v>
          </cell>
          <cell r="C2438">
            <v>3</v>
          </cell>
          <cell r="D2438" t="str">
            <v>P</v>
          </cell>
          <cell r="E2438">
            <v>3.6</v>
          </cell>
          <cell r="F2438">
            <v>37859</v>
          </cell>
          <cell r="G2438">
            <v>0.253</v>
          </cell>
          <cell r="H2438">
            <v>0.28000000000000003</v>
          </cell>
          <cell r="I2438" t="str">
            <v>1          0</v>
          </cell>
          <cell r="J2438">
            <v>0</v>
          </cell>
          <cell r="K2438">
            <v>0</v>
          </cell>
          <cell r="L2438">
            <v>2003</v>
          </cell>
          <cell r="M2438">
            <v>1.7686712546940517</v>
          </cell>
          <cell r="N2438" t="str">
            <v>NG93</v>
          </cell>
          <cell r="O2438">
            <v>50.75</v>
          </cell>
          <cell r="P2438">
            <v>2</v>
          </cell>
        </row>
        <row r="2439">
          <cell r="A2439" t="str">
            <v>ON</v>
          </cell>
          <cell r="B2439">
            <v>9</v>
          </cell>
          <cell r="C2439">
            <v>3</v>
          </cell>
          <cell r="D2439" t="str">
            <v>C</v>
          </cell>
          <cell r="E2439">
            <v>3.65</v>
          </cell>
          <cell r="F2439">
            <v>37859</v>
          </cell>
          <cell r="G2439">
            <v>0.69099999999999995</v>
          </cell>
          <cell r="H2439">
            <v>0.62</v>
          </cell>
          <cell r="I2439" t="str">
            <v>2          0</v>
          </cell>
          <cell r="J2439">
            <v>0</v>
          </cell>
          <cell r="K2439">
            <v>0</v>
          </cell>
          <cell r="L2439">
            <v>2003</v>
          </cell>
          <cell r="M2439" t="str">
            <v>No Trade</v>
          </cell>
          <cell r="N2439" t="str">
            <v>NG93</v>
          </cell>
          <cell r="O2439">
            <v>50.75</v>
          </cell>
          <cell r="P2439">
            <v>1</v>
          </cell>
        </row>
        <row r="2440">
          <cell r="A2440" t="str">
            <v>ON</v>
          </cell>
          <cell r="B2440">
            <v>9</v>
          </cell>
          <cell r="C2440">
            <v>3</v>
          </cell>
          <cell r="D2440" t="str">
            <v>P</v>
          </cell>
          <cell r="E2440">
            <v>3.65</v>
          </cell>
          <cell r="F2440">
            <v>37859</v>
          </cell>
          <cell r="G2440">
            <v>0.27400000000000002</v>
          </cell>
          <cell r="H2440">
            <v>0.3</v>
          </cell>
          <cell r="I2440" t="str">
            <v>3          0</v>
          </cell>
          <cell r="J2440">
            <v>0</v>
          </cell>
          <cell r="K2440">
            <v>0</v>
          </cell>
          <cell r="L2440">
            <v>2003</v>
          </cell>
          <cell r="M2440">
            <v>1.7864456372768727</v>
          </cell>
          <cell r="N2440" t="str">
            <v>NG93</v>
          </cell>
          <cell r="O2440">
            <v>50.75</v>
          </cell>
          <cell r="P2440">
            <v>2</v>
          </cell>
        </row>
        <row r="2441">
          <cell r="A2441" t="str">
            <v>ON</v>
          </cell>
          <cell r="B2441">
            <v>9</v>
          </cell>
          <cell r="C2441">
            <v>3</v>
          </cell>
          <cell r="D2441" t="str">
            <v>C</v>
          </cell>
          <cell r="E2441">
            <v>3.7</v>
          </cell>
          <cell r="F2441">
            <v>37859</v>
          </cell>
          <cell r="G2441">
            <v>0.66500000000000004</v>
          </cell>
          <cell r="H2441">
            <v>0.59</v>
          </cell>
          <cell r="I2441" t="str">
            <v>7          0</v>
          </cell>
          <cell r="J2441">
            <v>0</v>
          </cell>
          <cell r="K2441">
            <v>0</v>
          </cell>
          <cell r="L2441">
            <v>2003</v>
          </cell>
          <cell r="M2441" t="str">
            <v>No Trade</v>
          </cell>
          <cell r="N2441" t="str">
            <v>NG93</v>
          </cell>
          <cell r="O2441">
            <v>50.75</v>
          </cell>
          <cell r="P2441">
            <v>1</v>
          </cell>
        </row>
        <row r="2442">
          <cell r="A2442" t="str">
            <v>ON</v>
          </cell>
          <cell r="B2442">
            <v>9</v>
          </cell>
          <cell r="C2442">
            <v>3</v>
          </cell>
          <cell r="D2442" t="str">
            <v>P</v>
          </cell>
          <cell r="E2442">
            <v>3.7</v>
          </cell>
          <cell r="F2442">
            <v>37859</v>
          </cell>
          <cell r="G2442">
            <v>0.29699999999999999</v>
          </cell>
          <cell r="H2442">
            <v>0.32</v>
          </cell>
          <cell r="I2442" t="str">
            <v>7          0</v>
          </cell>
          <cell r="J2442">
            <v>0</v>
          </cell>
          <cell r="K2442">
            <v>0</v>
          </cell>
          <cell r="L2442">
            <v>2003</v>
          </cell>
          <cell r="M2442">
            <v>1.8054250074739866</v>
          </cell>
          <cell r="N2442" t="str">
            <v>NG93</v>
          </cell>
          <cell r="O2442">
            <v>50.75</v>
          </cell>
          <cell r="P2442">
            <v>2</v>
          </cell>
        </row>
        <row r="2443">
          <cell r="A2443" t="str">
            <v>ON</v>
          </cell>
          <cell r="B2443">
            <v>9</v>
          </cell>
          <cell r="C2443">
            <v>3</v>
          </cell>
          <cell r="D2443" t="str">
            <v>C</v>
          </cell>
          <cell r="E2443">
            <v>3.75</v>
          </cell>
          <cell r="F2443">
            <v>37859</v>
          </cell>
          <cell r="G2443">
            <v>0.64</v>
          </cell>
          <cell r="H2443">
            <v>0.56999999999999995</v>
          </cell>
          <cell r="I2443" t="str">
            <v>3          0</v>
          </cell>
          <cell r="J2443">
            <v>0</v>
          </cell>
          <cell r="K2443">
            <v>0</v>
          </cell>
          <cell r="L2443">
            <v>2003</v>
          </cell>
          <cell r="M2443" t="str">
            <v>No Trade</v>
          </cell>
          <cell r="N2443" t="str">
            <v>NG93</v>
          </cell>
          <cell r="O2443">
            <v>50.75</v>
          </cell>
          <cell r="P2443">
            <v>1</v>
          </cell>
        </row>
        <row r="2444">
          <cell r="A2444" t="str">
            <v>ON</v>
          </cell>
          <cell r="B2444">
            <v>9</v>
          </cell>
          <cell r="C2444">
            <v>3</v>
          </cell>
          <cell r="D2444" t="str">
            <v>P</v>
          </cell>
          <cell r="E2444">
            <v>3.75</v>
          </cell>
          <cell r="F2444">
            <v>37859</v>
          </cell>
          <cell r="G2444">
            <v>0.32</v>
          </cell>
          <cell r="H2444">
            <v>0.35</v>
          </cell>
          <cell r="I2444" t="str">
            <v>1         50</v>
          </cell>
          <cell r="J2444">
            <v>0</v>
          </cell>
          <cell r="K2444">
            <v>0</v>
          </cell>
          <cell r="L2444">
            <v>2003</v>
          </cell>
          <cell r="M2444">
            <v>1.8230296651945008</v>
          </cell>
          <cell r="N2444" t="str">
            <v>NG93</v>
          </cell>
          <cell r="O2444">
            <v>50.75</v>
          </cell>
          <cell r="P2444">
            <v>2</v>
          </cell>
        </row>
        <row r="2445">
          <cell r="A2445" t="str">
            <v>ON</v>
          </cell>
          <cell r="B2445">
            <v>9</v>
          </cell>
          <cell r="C2445">
            <v>3</v>
          </cell>
          <cell r="D2445" t="str">
            <v>C</v>
          </cell>
          <cell r="E2445">
            <v>3.8</v>
          </cell>
          <cell r="F2445">
            <v>37859</v>
          </cell>
          <cell r="G2445">
            <v>0.61399999999999999</v>
          </cell>
          <cell r="H2445">
            <v>0.54</v>
          </cell>
          <cell r="I2445" t="str">
            <v>9          0</v>
          </cell>
          <cell r="J2445">
            <v>0</v>
          </cell>
          <cell r="K2445">
            <v>0</v>
          </cell>
          <cell r="L2445">
            <v>2003</v>
          </cell>
          <cell r="M2445" t="str">
            <v>No Trade</v>
          </cell>
          <cell r="N2445" t="str">
            <v>NG93</v>
          </cell>
          <cell r="O2445">
            <v>50.75</v>
          </cell>
          <cell r="P2445">
            <v>1</v>
          </cell>
        </row>
        <row r="2446">
          <cell r="A2446" t="str">
            <v>ON</v>
          </cell>
          <cell r="B2446">
            <v>9</v>
          </cell>
          <cell r="C2446">
            <v>3</v>
          </cell>
          <cell r="D2446" t="str">
            <v>P</v>
          </cell>
          <cell r="E2446">
            <v>3.8</v>
          </cell>
          <cell r="F2446">
            <v>37859</v>
          </cell>
          <cell r="G2446">
            <v>0.34300000000000003</v>
          </cell>
          <cell r="H2446">
            <v>0.37</v>
          </cell>
          <cell r="I2446" t="str">
            <v>7          0</v>
          </cell>
          <cell r="J2446">
            <v>0</v>
          </cell>
          <cell r="K2446">
            <v>0</v>
          </cell>
          <cell r="L2446">
            <v>2003</v>
          </cell>
          <cell r="M2446">
            <v>1.8394218102467625</v>
          </cell>
          <cell r="N2446" t="str">
            <v>NG93</v>
          </cell>
          <cell r="O2446">
            <v>50.75</v>
          </cell>
          <cell r="P2446">
            <v>2</v>
          </cell>
        </row>
        <row r="2447">
          <cell r="A2447" t="str">
            <v>ON</v>
          </cell>
          <cell r="B2447">
            <v>9</v>
          </cell>
          <cell r="C2447">
            <v>3</v>
          </cell>
          <cell r="D2447" t="str">
            <v>C</v>
          </cell>
          <cell r="E2447">
            <v>3.85</v>
          </cell>
          <cell r="F2447">
            <v>37859</v>
          </cell>
          <cell r="G2447">
            <v>0.59099999999999997</v>
          </cell>
          <cell r="H2447">
            <v>0.52</v>
          </cell>
          <cell r="I2447" t="str">
            <v>7          0</v>
          </cell>
          <cell r="J2447">
            <v>0</v>
          </cell>
          <cell r="K2447">
            <v>0</v>
          </cell>
          <cell r="L2447">
            <v>2003</v>
          </cell>
          <cell r="M2447" t="str">
            <v>No Trade</v>
          </cell>
          <cell r="N2447" t="str">
            <v>NG93</v>
          </cell>
          <cell r="O2447">
            <v>50.75</v>
          </cell>
          <cell r="P2447">
            <v>1</v>
          </cell>
        </row>
        <row r="2448">
          <cell r="A2448" t="str">
            <v>ON</v>
          </cell>
          <cell r="B2448">
            <v>9</v>
          </cell>
          <cell r="C2448">
            <v>3</v>
          </cell>
          <cell r="D2448" t="str">
            <v>P</v>
          </cell>
          <cell r="E2448">
            <v>3.85</v>
          </cell>
          <cell r="F2448">
            <v>37859</v>
          </cell>
          <cell r="G2448">
            <v>0.36799999999999999</v>
          </cell>
          <cell r="H2448">
            <v>0.4</v>
          </cell>
          <cell r="I2448" t="str">
            <v>3          0</v>
          </cell>
          <cell r="J2448">
            <v>0</v>
          </cell>
          <cell r="K2448">
            <v>0</v>
          </cell>
          <cell r="L2448">
            <v>2003</v>
          </cell>
          <cell r="M2448">
            <v>1.8569632179898166</v>
          </cell>
          <cell r="N2448" t="str">
            <v>NG93</v>
          </cell>
          <cell r="O2448">
            <v>50.75</v>
          </cell>
          <cell r="P2448">
            <v>2</v>
          </cell>
        </row>
        <row r="2449">
          <cell r="A2449" t="str">
            <v>ON</v>
          </cell>
          <cell r="B2449">
            <v>9</v>
          </cell>
          <cell r="C2449">
            <v>3</v>
          </cell>
          <cell r="D2449" t="str">
            <v>C</v>
          </cell>
          <cell r="E2449">
            <v>3.9</v>
          </cell>
          <cell r="F2449">
            <v>37859</v>
          </cell>
          <cell r="G2449">
            <v>0.56899999999999995</v>
          </cell>
          <cell r="H2449">
            <v>0.5</v>
          </cell>
          <cell r="I2449" t="str">
            <v>5          0</v>
          </cell>
          <cell r="J2449">
            <v>0</v>
          </cell>
          <cell r="K2449">
            <v>0</v>
          </cell>
          <cell r="L2449">
            <v>2003</v>
          </cell>
          <cell r="M2449" t="str">
            <v>No Trade</v>
          </cell>
          <cell r="N2449" t="str">
            <v>NG93</v>
          </cell>
          <cell r="O2449">
            <v>50.75</v>
          </cell>
          <cell r="P2449">
            <v>1</v>
          </cell>
        </row>
        <row r="2450">
          <cell r="A2450" t="str">
            <v>ON</v>
          </cell>
          <cell r="B2450">
            <v>9</v>
          </cell>
          <cell r="C2450">
            <v>3</v>
          </cell>
          <cell r="D2450" t="str">
            <v>P</v>
          </cell>
          <cell r="E2450">
            <v>3.9</v>
          </cell>
          <cell r="F2450">
            <v>37859</v>
          </cell>
          <cell r="G2450">
            <v>0.39400000000000002</v>
          </cell>
          <cell r="H2450">
            <v>0.43</v>
          </cell>
          <cell r="I2450" t="str">
            <v>1          0</v>
          </cell>
          <cell r="J2450">
            <v>0</v>
          </cell>
          <cell r="K2450">
            <v>0</v>
          </cell>
          <cell r="L2450">
            <v>2003</v>
          </cell>
          <cell r="M2450">
            <v>1.8744493102702229</v>
          </cell>
          <cell r="N2450" t="str">
            <v>NG93</v>
          </cell>
          <cell r="O2450">
            <v>50.75</v>
          </cell>
          <cell r="P2450">
            <v>2</v>
          </cell>
        </row>
        <row r="2451">
          <cell r="A2451" t="str">
            <v>ON</v>
          </cell>
          <cell r="B2451">
            <v>9</v>
          </cell>
          <cell r="C2451">
            <v>3</v>
          </cell>
          <cell r="D2451" t="str">
            <v>C</v>
          </cell>
          <cell r="E2451">
            <v>3.95</v>
          </cell>
          <cell r="F2451">
            <v>37859</v>
          </cell>
          <cell r="G2451">
            <v>0.54500000000000004</v>
          </cell>
          <cell r="H2451">
            <v>0.48</v>
          </cell>
          <cell r="I2451" t="str">
            <v>3          0</v>
          </cell>
          <cell r="J2451">
            <v>0</v>
          </cell>
          <cell r="K2451">
            <v>0</v>
          </cell>
          <cell r="L2451">
            <v>2003</v>
          </cell>
          <cell r="M2451" t="str">
            <v>No Trade</v>
          </cell>
          <cell r="N2451" t="str">
            <v>NG93</v>
          </cell>
          <cell r="O2451">
            <v>50.75</v>
          </cell>
          <cell r="P2451">
            <v>1</v>
          </cell>
        </row>
        <row r="2452">
          <cell r="A2452" t="str">
            <v>ON</v>
          </cell>
          <cell r="B2452">
            <v>9</v>
          </cell>
          <cell r="C2452">
            <v>3</v>
          </cell>
          <cell r="D2452" t="str">
            <v>P</v>
          </cell>
          <cell r="E2452">
            <v>3.95</v>
          </cell>
          <cell r="F2452">
            <v>37859</v>
          </cell>
          <cell r="G2452">
            <v>0.42</v>
          </cell>
          <cell r="H2452">
            <v>0.45</v>
          </cell>
          <cell r="I2452" t="str">
            <v>9          0</v>
          </cell>
          <cell r="J2452">
            <v>0</v>
          </cell>
          <cell r="K2452">
            <v>0</v>
          </cell>
          <cell r="L2452">
            <v>2003</v>
          </cell>
          <cell r="M2452">
            <v>1.8908519241947259</v>
          </cell>
          <cell r="N2452" t="str">
            <v>NG93</v>
          </cell>
          <cell r="O2452">
            <v>50.75</v>
          </cell>
          <cell r="P2452">
            <v>2</v>
          </cell>
        </row>
        <row r="2453">
          <cell r="A2453" t="str">
            <v>ON</v>
          </cell>
          <cell r="B2453">
            <v>9</v>
          </cell>
          <cell r="C2453">
            <v>3</v>
          </cell>
          <cell r="D2453" t="str">
            <v>C</v>
          </cell>
          <cell r="E2453">
            <v>4</v>
          </cell>
          <cell r="F2453">
            <v>37859</v>
          </cell>
          <cell r="G2453">
            <v>0.52300000000000002</v>
          </cell>
          <cell r="H2453">
            <v>0.46</v>
          </cell>
          <cell r="I2453" t="str">
            <v>2          0</v>
          </cell>
          <cell r="J2453">
            <v>0</v>
          </cell>
          <cell r="K2453">
            <v>0</v>
          </cell>
          <cell r="L2453">
            <v>2003</v>
          </cell>
          <cell r="M2453" t="str">
            <v>No Trade</v>
          </cell>
          <cell r="N2453" t="str">
            <v>NG93</v>
          </cell>
          <cell r="O2453">
            <v>50.75</v>
          </cell>
          <cell r="P2453">
            <v>1</v>
          </cell>
        </row>
        <row r="2454">
          <cell r="A2454" t="str">
            <v>ON</v>
          </cell>
          <cell r="B2454">
            <v>9</v>
          </cell>
          <cell r="C2454">
            <v>3</v>
          </cell>
          <cell r="D2454" t="str">
            <v>P</v>
          </cell>
          <cell r="E2454">
            <v>4</v>
          </cell>
          <cell r="F2454">
            <v>37859</v>
          </cell>
          <cell r="G2454">
            <v>0.44800000000000001</v>
          </cell>
          <cell r="H2454">
            <v>0.48</v>
          </cell>
          <cell r="I2454" t="str">
            <v>8          0</v>
          </cell>
          <cell r="J2454">
            <v>0</v>
          </cell>
          <cell r="K2454">
            <v>0</v>
          </cell>
          <cell r="L2454">
            <v>2003</v>
          </cell>
          <cell r="M2454">
            <v>1.9082753350101245</v>
          </cell>
          <cell r="N2454" t="str">
            <v>NG93</v>
          </cell>
          <cell r="O2454">
            <v>50.75</v>
          </cell>
          <cell r="P2454">
            <v>2</v>
          </cell>
        </row>
        <row r="2455">
          <cell r="A2455" t="str">
            <v>ON</v>
          </cell>
          <cell r="B2455">
            <v>9</v>
          </cell>
          <cell r="C2455">
            <v>3</v>
          </cell>
          <cell r="D2455" t="str">
            <v>C</v>
          </cell>
          <cell r="E2455">
            <v>4.05</v>
          </cell>
          <cell r="F2455">
            <v>37859</v>
          </cell>
          <cell r="G2455">
            <v>0.501</v>
          </cell>
          <cell r="H2455">
            <v>0.44</v>
          </cell>
          <cell r="I2455" t="str">
            <v>3          0</v>
          </cell>
          <cell r="J2455">
            <v>0</v>
          </cell>
          <cell r="K2455">
            <v>0</v>
          </cell>
          <cell r="L2455">
            <v>2003</v>
          </cell>
          <cell r="M2455" t="str">
            <v>No Trade</v>
          </cell>
          <cell r="N2455" t="str">
            <v>NG93</v>
          </cell>
          <cell r="O2455">
            <v>50.75</v>
          </cell>
          <cell r="P2455">
            <v>1</v>
          </cell>
        </row>
        <row r="2456">
          <cell r="A2456" t="str">
            <v>ON</v>
          </cell>
          <cell r="B2456">
            <v>9</v>
          </cell>
          <cell r="C2456">
            <v>3</v>
          </cell>
          <cell r="D2456" t="str">
            <v>C</v>
          </cell>
          <cell r="E2456">
            <v>4.0999999999999996</v>
          </cell>
          <cell r="F2456">
            <v>37859</v>
          </cell>
          <cell r="G2456">
            <v>0.48</v>
          </cell>
          <cell r="H2456">
            <v>0.42</v>
          </cell>
          <cell r="I2456" t="str">
            <v>4          0</v>
          </cell>
          <cell r="J2456">
            <v>0</v>
          </cell>
          <cell r="K2456">
            <v>0</v>
          </cell>
          <cell r="L2456">
            <v>2003</v>
          </cell>
          <cell r="M2456" t="str">
            <v>No Trade</v>
          </cell>
          <cell r="N2456" t="str">
            <v>NG93</v>
          </cell>
          <cell r="O2456">
            <v>50.75</v>
          </cell>
          <cell r="P2456">
            <v>1</v>
          </cell>
        </row>
        <row r="2457">
          <cell r="A2457" t="str">
            <v>ON</v>
          </cell>
          <cell r="B2457">
            <v>9</v>
          </cell>
          <cell r="C2457">
            <v>3</v>
          </cell>
          <cell r="D2457" t="str">
            <v>P</v>
          </cell>
          <cell r="E2457">
            <v>4.0999999999999996</v>
          </cell>
          <cell r="F2457">
            <v>37859</v>
          </cell>
          <cell r="G2457">
            <v>0.505</v>
          </cell>
          <cell r="H2457">
            <v>0.55000000000000004</v>
          </cell>
          <cell r="I2457" t="str">
            <v>0          0</v>
          </cell>
          <cell r="J2457">
            <v>0</v>
          </cell>
          <cell r="K2457">
            <v>0</v>
          </cell>
          <cell r="L2457">
            <v>2003</v>
          </cell>
          <cell r="M2457">
            <v>1.941129034574395</v>
          </cell>
          <cell r="N2457" t="str">
            <v>NG93</v>
          </cell>
          <cell r="O2457">
            <v>50.75</v>
          </cell>
          <cell r="P2457">
            <v>2</v>
          </cell>
        </row>
        <row r="2458">
          <cell r="A2458" t="str">
            <v>ON</v>
          </cell>
          <cell r="B2458">
            <v>9</v>
          </cell>
          <cell r="C2458">
            <v>3</v>
          </cell>
          <cell r="D2458" t="str">
            <v>C</v>
          </cell>
          <cell r="E2458">
            <v>4.2</v>
          </cell>
          <cell r="F2458">
            <v>37859</v>
          </cell>
          <cell r="G2458">
            <v>0.442</v>
          </cell>
          <cell r="H2458">
            <v>0.38</v>
          </cell>
          <cell r="I2458" t="str">
            <v>9          0</v>
          </cell>
          <cell r="J2458">
            <v>0</v>
          </cell>
          <cell r="K2458">
            <v>0</v>
          </cell>
          <cell r="L2458">
            <v>2003</v>
          </cell>
          <cell r="M2458" t="str">
            <v>No Trade</v>
          </cell>
          <cell r="N2458" t="str">
            <v>NG93</v>
          </cell>
          <cell r="O2458">
            <v>50.75</v>
          </cell>
          <cell r="P2458">
            <v>1</v>
          </cell>
        </row>
        <row r="2459">
          <cell r="A2459" t="str">
            <v>ON</v>
          </cell>
          <cell r="B2459">
            <v>9</v>
          </cell>
          <cell r="C2459">
            <v>3</v>
          </cell>
          <cell r="D2459" t="str">
            <v>C</v>
          </cell>
          <cell r="E2459">
            <v>4.25</v>
          </cell>
          <cell r="F2459">
            <v>37859</v>
          </cell>
          <cell r="G2459">
            <v>0.42399999999999999</v>
          </cell>
          <cell r="H2459">
            <v>0.37</v>
          </cell>
          <cell r="I2459" t="str">
            <v>2          0</v>
          </cell>
          <cell r="J2459">
            <v>0</v>
          </cell>
          <cell r="K2459">
            <v>0</v>
          </cell>
          <cell r="L2459">
            <v>2003</v>
          </cell>
          <cell r="M2459" t="str">
            <v>No Trade</v>
          </cell>
          <cell r="N2459" t="str">
            <v>NG93</v>
          </cell>
          <cell r="O2459">
            <v>50.75</v>
          </cell>
          <cell r="P2459">
            <v>1</v>
          </cell>
        </row>
        <row r="2460">
          <cell r="A2460" t="str">
            <v>ON</v>
          </cell>
          <cell r="B2460">
            <v>9</v>
          </cell>
          <cell r="C2460">
            <v>3</v>
          </cell>
          <cell r="D2460" t="str">
            <v>C</v>
          </cell>
          <cell r="E2460">
            <v>4.4000000000000004</v>
          </cell>
          <cell r="F2460">
            <v>37859</v>
          </cell>
          <cell r="G2460">
            <v>0</v>
          </cell>
          <cell r="H2460">
            <v>0</v>
          </cell>
          <cell r="I2460" t="str">
            <v>0          0</v>
          </cell>
          <cell r="J2460">
            <v>0</v>
          </cell>
          <cell r="K2460">
            <v>0</v>
          </cell>
          <cell r="L2460">
            <v>2003</v>
          </cell>
          <cell r="M2460" t="str">
            <v>No Trade</v>
          </cell>
          <cell r="N2460" t="str">
            <v/>
          </cell>
          <cell r="O2460" t="str">
            <v/>
          </cell>
          <cell r="P2460" t="str">
            <v/>
          </cell>
        </row>
        <row r="2461">
          <cell r="A2461" t="str">
            <v>ON</v>
          </cell>
          <cell r="B2461">
            <v>9</v>
          </cell>
          <cell r="C2461">
            <v>3</v>
          </cell>
          <cell r="D2461" t="str">
            <v>C</v>
          </cell>
          <cell r="E2461">
            <v>4.5</v>
          </cell>
          <cell r="F2461">
            <v>37859</v>
          </cell>
          <cell r="G2461">
            <v>0.34399999999999997</v>
          </cell>
          <cell r="H2461">
            <v>0.28999999999999998</v>
          </cell>
          <cell r="I2461" t="str">
            <v>9          0</v>
          </cell>
          <cell r="J2461">
            <v>0</v>
          </cell>
          <cell r="K2461">
            <v>0</v>
          </cell>
          <cell r="L2461">
            <v>2003</v>
          </cell>
          <cell r="M2461" t="str">
            <v>No Trade</v>
          </cell>
          <cell r="N2461" t="str">
            <v>NG93</v>
          </cell>
          <cell r="O2461">
            <v>50.75</v>
          </cell>
          <cell r="P2461">
            <v>1</v>
          </cell>
        </row>
        <row r="2462">
          <cell r="A2462" t="str">
            <v>ON</v>
          </cell>
          <cell r="B2462">
            <v>9</v>
          </cell>
          <cell r="C2462">
            <v>3</v>
          </cell>
          <cell r="D2462" t="str">
            <v>C</v>
          </cell>
          <cell r="E2462">
            <v>4.8499999999999996</v>
          </cell>
          <cell r="F2462">
            <v>37859</v>
          </cell>
          <cell r="G2462">
            <v>0.25800000000000001</v>
          </cell>
          <cell r="H2462">
            <v>0.22</v>
          </cell>
          <cell r="I2462" t="str">
            <v>1          0</v>
          </cell>
          <cell r="J2462">
            <v>0</v>
          </cell>
          <cell r="K2462">
            <v>0</v>
          </cell>
          <cell r="L2462">
            <v>2003</v>
          </cell>
          <cell r="M2462" t="str">
            <v>No Trade</v>
          </cell>
          <cell r="N2462" t="str">
            <v>NG93</v>
          </cell>
          <cell r="O2462">
            <v>50.75</v>
          </cell>
          <cell r="P2462">
            <v>1</v>
          </cell>
        </row>
        <row r="2463">
          <cell r="A2463" t="str">
            <v>ON</v>
          </cell>
          <cell r="B2463">
            <v>9</v>
          </cell>
          <cell r="C2463">
            <v>3</v>
          </cell>
          <cell r="D2463" t="str">
            <v>C</v>
          </cell>
          <cell r="E2463">
            <v>5</v>
          </cell>
          <cell r="F2463">
            <v>37859</v>
          </cell>
          <cell r="G2463">
            <v>0.22800000000000001</v>
          </cell>
          <cell r="H2463">
            <v>0.19</v>
          </cell>
          <cell r="I2463" t="str">
            <v>5         15</v>
          </cell>
          <cell r="J2463">
            <v>0.22</v>
          </cell>
          <cell r="K2463">
            <v>0.22</v>
          </cell>
          <cell r="L2463">
            <v>2003</v>
          </cell>
          <cell r="M2463" t="str">
            <v>No Trade</v>
          </cell>
          <cell r="N2463" t="str">
            <v>NG93</v>
          </cell>
          <cell r="O2463">
            <v>50.75</v>
          </cell>
          <cell r="P2463">
            <v>1</v>
          </cell>
        </row>
        <row r="2464">
          <cell r="A2464" t="str">
            <v>ON</v>
          </cell>
          <cell r="B2464">
            <v>9</v>
          </cell>
          <cell r="C2464">
            <v>3</v>
          </cell>
          <cell r="D2464" t="str">
            <v>C</v>
          </cell>
          <cell r="E2464">
            <v>5.2</v>
          </cell>
          <cell r="F2464">
            <v>37859</v>
          </cell>
          <cell r="G2464">
            <v>0.19400000000000001</v>
          </cell>
          <cell r="H2464">
            <v>0.16</v>
          </cell>
          <cell r="I2464" t="str">
            <v>5          0</v>
          </cell>
          <cell r="J2464">
            <v>0</v>
          </cell>
          <cell r="K2464">
            <v>0</v>
          </cell>
          <cell r="L2464">
            <v>2003</v>
          </cell>
          <cell r="M2464" t="str">
            <v>No Trade</v>
          </cell>
          <cell r="N2464" t="str">
            <v>NG93</v>
          </cell>
          <cell r="O2464">
            <v>50.75</v>
          </cell>
          <cell r="P2464">
            <v>1</v>
          </cell>
        </row>
        <row r="2465">
          <cell r="A2465" t="str">
            <v>ON</v>
          </cell>
          <cell r="B2465">
            <v>9</v>
          </cell>
          <cell r="C2465">
            <v>3</v>
          </cell>
          <cell r="D2465" t="str">
            <v>C</v>
          </cell>
          <cell r="E2465">
            <v>5.25</v>
          </cell>
          <cell r="F2465">
            <v>37859</v>
          </cell>
          <cell r="G2465">
            <v>0.186</v>
          </cell>
          <cell r="H2465">
            <v>0.15</v>
          </cell>
          <cell r="I2465" t="str">
            <v>8          0</v>
          </cell>
          <cell r="J2465">
            <v>0</v>
          </cell>
          <cell r="K2465">
            <v>0</v>
          </cell>
          <cell r="L2465">
            <v>2003</v>
          </cell>
          <cell r="M2465" t="str">
            <v>No Trade</v>
          </cell>
          <cell r="N2465" t="str">
            <v>NG93</v>
          </cell>
          <cell r="O2465">
            <v>50.75</v>
          </cell>
          <cell r="P2465">
            <v>1</v>
          </cell>
        </row>
        <row r="2466">
          <cell r="A2466" t="str">
            <v>ON</v>
          </cell>
          <cell r="B2466">
            <v>9</v>
          </cell>
          <cell r="C2466">
            <v>3</v>
          </cell>
          <cell r="D2466" t="str">
            <v>C</v>
          </cell>
          <cell r="E2466">
            <v>5.3</v>
          </cell>
          <cell r="F2466">
            <v>37859</v>
          </cell>
          <cell r="G2466">
            <v>0.17899999999999999</v>
          </cell>
          <cell r="H2466">
            <v>0.15</v>
          </cell>
          <cell r="I2466" t="str">
            <v>2          0</v>
          </cell>
          <cell r="J2466">
            <v>0</v>
          </cell>
          <cell r="K2466">
            <v>0</v>
          </cell>
          <cell r="L2466">
            <v>2003</v>
          </cell>
          <cell r="M2466" t="str">
            <v>No Trade</v>
          </cell>
          <cell r="N2466" t="str">
            <v>NG93</v>
          </cell>
          <cell r="O2466">
            <v>50.75</v>
          </cell>
          <cell r="P2466">
            <v>1</v>
          </cell>
        </row>
        <row r="2467">
          <cell r="A2467" t="str">
            <v>ON</v>
          </cell>
          <cell r="B2467">
            <v>9</v>
          </cell>
          <cell r="C2467">
            <v>3</v>
          </cell>
          <cell r="D2467" t="str">
            <v>C</v>
          </cell>
          <cell r="E2467">
            <v>5.4</v>
          </cell>
          <cell r="F2467">
            <v>37859</v>
          </cell>
          <cell r="G2467">
            <v>0.16500000000000001</v>
          </cell>
          <cell r="H2467">
            <v>0.14000000000000001</v>
          </cell>
          <cell r="I2467" t="str">
            <v>0          0</v>
          </cell>
          <cell r="J2467">
            <v>0</v>
          </cell>
          <cell r="K2467">
            <v>0</v>
          </cell>
          <cell r="L2467">
            <v>2003</v>
          </cell>
          <cell r="M2467" t="str">
            <v>No Trade</v>
          </cell>
          <cell r="N2467" t="str">
            <v>NG93</v>
          </cell>
          <cell r="O2467">
            <v>50.75</v>
          </cell>
          <cell r="P2467">
            <v>1</v>
          </cell>
        </row>
        <row r="2468">
          <cell r="A2468" t="str">
            <v>ON</v>
          </cell>
          <cell r="B2468">
            <v>9</v>
          </cell>
          <cell r="C2468">
            <v>3</v>
          </cell>
          <cell r="D2468" t="str">
            <v>C</v>
          </cell>
          <cell r="E2468">
            <v>5.5</v>
          </cell>
          <cell r="F2468">
            <v>37859</v>
          </cell>
          <cell r="G2468">
            <v>0.153</v>
          </cell>
          <cell r="H2468">
            <v>0.12</v>
          </cell>
          <cell r="I2468" t="str">
            <v>9          0</v>
          </cell>
          <cell r="J2468">
            <v>0</v>
          </cell>
          <cell r="K2468">
            <v>0</v>
          </cell>
          <cell r="L2468">
            <v>2003</v>
          </cell>
          <cell r="M2468" t="str">
            <v>No Trade</v>
          </cell>
          <cell r="N2468" t="str">
            <v>NG93</v>
          </cell>
          <cell r="O2468">
            <v>50.75</v>
          </cell>
          <cell r="P2468">
            <v>1</v>
          </cell>
        </row>
        <row r="2469">
          <cell r="A2469" t="str">
            <v>ON</v>
          </cell>
          <cell r="B2469">
            <v>9</v>
          </cell>
          <cell r="C2469">
            <v>3</v>
          </cell>
          <cell r="D2469" t="str">
            <v>C</v>
          </cell>
          <cell r="E2469">
            <v>5.6</v>
          </cell>
          <cell r="F2469">
            <v>37859</v>
          </cell>
          <cell r="G2469">
            <v>0.14099999999999999</v>
          </cell>
          <cell r="H2469">
            <v>0.11</v>
          </cell>
          <cell r="I2469" t="str">
            <v>9          0</v>
          </cell>
          <cell r="J2469">
            <v>0</v>
          </cell>
          <cell r="K2469">
            <v>0</v>
          </cell>
          <cell r="L2469">
            <v>2003</v>
          </cell>
          <cell r="M2469" t="str">
            <v>No Trade</v>
          </cell>
          <cell r="N2469" t="str">
            <v>NG93</v>
          </cell>
          <cell r="O2469">
            <v>50.75</v>
          </cell>
          <cell r="P2469">
            <v>1</v>
          </cell>
        </row>
        <row r="2470">
          <cell r="A2470" t="str">
            <v>ON</v>
          </cell>
          <cell r="B2470">
            <v>9</v>
          </cell>
          <cell r="C2470">
            <v>3</v>
          </cell>
          <cell r="D2470" t="str">
            <v>C</v>
          </cell>
          <cell r="E2470">
            <v>5.65</v>
          </cell>
          <cell r="F2470">
            <v>37859</v>
          </cell>
          <cell r="G2470">
            <v>0.13600000000000001</v>
          </cell>
          <cell r="H2470">
            <v>0.11</v>
          </cell>
          <cell r="I2470" t="str">
            <v>4          0</v>
          </cell>
          <cell r="J2470">
            <v>0</v>
          </cell>
          <cell r="K2470">
            <v>0</v>
          </cell>
          <cell r="L2470">
            <v>2003</v>
          </cell>
          <cell r="M2470" t="str">
            <v>No Trade</v>
          </cell>
          <cell r="N2470" t="str">
            <v>NG93</v>
          </cell>
          <cell r="O2470">
            <v>50.75</v>
          </cell>
          <cell r="P2470">
            <v>1</v>
          </cell>
        </row>
        <row r="2471">
          <cell r="A2471" t="str">
            <v>ON</v>
          </cell>
          <cell r="B2471">
            <v>9</v>
          </cell>
          <cell r="C2471">
            <v>3</v>
          </cell>
          <cell r="D2471" t="str">
            <v>C</v>
          </cell>
          <cell r="E2471">
            <v>5.9</v>
          </cell>
          <cell r="F2471">
            <v>37859</v>
          </cell>
          <cell r="G2471">
            <v>0.113</v>
          </cell>
          <cell r="H2471">
            <v>0.09</v>
          </cell>
          <cell r="I2471" t="str">
            <v>4          0</v>
          </cell>
          <cell r="J2471">
            <v>0</v>
          </cell>
          <cell r="K2471">
            <v>0</v>
          </cell>
          <cell r="L2471">
            <v>2003</v>
          </cell>
          <cell r="M2471" t="str">
            <v>No Trade</v>
          </cell>
          <cell r="N2471" t="str">
            <v>NG93</v>
          </cell>
          <cell r="O2471">
            <v>50.75</v>
          </cell>
          <cell r="P2471">
            <v>1</v>
          </cell>
        </row>
        <row r="2472">
          <cell r="A2472" t="str">
            <v>ON</v>
          </cell>
          <cell r="B2472">
            <v>9</v>
          </cell>
          <cell r="C2472">
            <v>3</v>
          </cell>
          <cell r="D2472" t="str">
            <v>C</v>
          </cell>
          <cell r="E2472">
            <v>6</v>
          </cell>
          <cell r="F2472">
            <v>37859</v>
          </cell>
          <cell r="G2472">
            <v>0.105</v>
          </cell>
          <cell r="H2472">
            <v>0.08</v>
          </cell>
          <cell r="I2472" t="str">
            <v>7          0</v>
          </cell>
          <cell r="J2472">
            <v>0</v>
          </cell>
          <cell r="K2472">
            <v>0</v>
          </cell>
          <cell r="L2472">
            <v>2003</v>
          </cell>
          <cell r="M2472" t="str">
            <v>No Trade</v>
          </cell>
          <cell r="N2472" t="str">
            <v>NG93</v>
          </cell>
          <cell r="O2472">
            <v>50.75</v>
          </cell>
          <cell r="P2472">
            <v>1</v>
          </cell>
        </row>
        <row r="2473">
          <cell r="A2473" t="str">
            <v>ON</v>
          </cell>
          <cell r="B2473">
            <v>9</v>
          </cell>
          <cell r="C2473">
            <v>3</v>
          </cell>
          <cell r="D2473" t="str">
            <v>C</v>
          </cell>
          <cell r="E2473">
            <v>7</v>
          </cell>
          <cell r="F2473">
            <v>37859</v>
          </cell>
          <cell r="G2473">
            <v>5.2999999999999999E-2</v>
          </cell>
          <cell r="H2473">
            <v>0.04</v>
          </cell>
          <cell r="I2473" t="str">
            <v>3          0</v>
          </cell>
          <cell r="J2473">
            <v>0</v>
          </cell>
          <cell r="K2473">
            <v>0</v>
          </cell>
          <cell r="L2473">
            <v>2003</v>
          </cell>
          <cell r="M2473" t="str">
            <v>No Trade</v>
          </cell>
          <cell r="N2473" t="str">
            <v>NG93</v>
          </cell>
          <cell r="O2473">
            <v>50.75</v>
          </cell>
          <cell r="P2473">
            <v>1</v>
          </cell>
        </row>
        <row r="2474">
          <cell r="A2474" t="str">
            <v>ON</v>
          </cell>
          <cell r="B2474">
            <v>9</v>
          </cell>
          <cell r="C2474">
            <v>3</v>
          </cell>
          <cell r="D2474" t="str">
            <v>C</v>
          </cell>
          <cell r="E2474">
            <v>8</v>
          </cell>
          <cell r="F2474">
            <v>37859</v>
          </cell>
          <cell r="G2474">
            <v>0.03</v>
          </cell>
          <cell r="H2474">
            <v>0.02</v>
          </cell>
          <cell r="I2474" t="str">
            <v>4          0</v>
          </cell>
          <cell r="J2474">
            <v>0</v>
          </cell>
          <cell r="K2474">
            <v>0</v>
          </cell>
          <cell r="L2474">
            <v>2003</v>
          </cell>
          <cell r="M2474" t="str">
            <v>No Trade</v>
          </cell>
          <cell r="N2474" t="str">
            <v>NG93</v>
          </cell>
          <cell r="O2474">
            <v>50.75</v>
          </cell>
          <cell r="P2474">
            <v>1</v>
          </cell>
        </row>
        <row r="2475">
          <cell r="A2475" t="str">
            <v>ON</v>
          </cell>
          <cell r="B2475">
            <v>9</v>
          </cell>
          <cell r="C2475">
            <v>3</v>
          </cell>
          <cell r="D2475" t="str">
            <v>C</v>
          </cell>
          <cell r="E2475">
            <v>10</v>
          </cell>
          <cell r="F2475">
            <v>37859</v>
          </cell>
          <cell r="G2475">
            <v>1.2E-2</v>
          </cell>
          <cell r="H2475">
            <v>0.01</v>
          </cell>
          <cell r="I2475" t="str">
            <v>0          0</v>
          </cell>
          <cell r="J2475">
            <v>0</v>
          </cell>
          <cell r="K2475">
            <v>0</v>
          </cell>
          <cell r="L2475">
            <v>2003</v>
          </cell>
          <cell r="M2475" t="str">
            <v>No Trade</v>
          </cell>
          <cell r="N2475" t="str">
            <v>NG93</v>
          </cell>
          <cell r="O2475">
            <v>50.75</v>
          </cell>
          <cell r="P2475">
            <v>1</v>
          </cell>
        </row>
        <row r="2476">
          <cell r="A2476" t="str">
            <v>ON</v>
          </cell>
          <cell r="B2476">
            <v>10</v>
          </cell>
          <cell r="C2476">
            <v>3</v>
          </cell>
          <cell r="D2476" t="str">
            <v>P</v>
          </cell>
          <cell r="E2476">
            <v>0.75</v>
          </cell>
          <cell r="F2476">
            <v>37889</v>
          </cell>
          <cell r="G2476">
            <v>0</v>
          </cell>
          <cell r="H2476">
            <v>0</v>
          </cell>
          <cell r="I2476" t="str">
            <v>0          0</v>
          </cell>
          <cell r="J2476">
            <v>0</v>
          </cell>
          <cell r="K2476">
            <v>0</v>
          </cell>
          <cell r="L2476">
            <v>2003</v>
          </cell>
          <cell r="M2476" t="str">
            <v>No Trade</v>
          </cell>
          <cell r="N2476" t="str">
            <v/>
          </cell>
          <cell r="O2476" t="str">
            <v/>
          </cell>
          <cell r="P2476" t="str">
            <v/>
          </cell>
        </row>
        <row r="2477">
          <cell r="A2477" t="str">
            <v>ON</v>
          </cell>
          <cell r="B2477">
            <v>10</v>
          </cell>
          <cell r="C2477">
            <v>3</v>
          </cell>
          <cell r="D2477" t="str">
            <v>C</v>
          </cell>
          <cell r="E2477">
            <v>1</v>
          </cell>
          <cell r="F2477">
            <v>37889</v>
          </cell>
          <cell r="G2477">
            <v>0</v>
          </cell>
          <cell r="H2477">
            <v>0</v>
          </cell>
          <cell r="I2477" t="str">
            <v>0          0</v>
          </cell>
          <cell r="J2477">
            <v>0</v>
          </cell>
          <cell r="K2477">
            <v>0</v>
          </cell>
          <cell r="L2477">
            <v>2003</v>
          </cell>
          <cell r="M2477" t="str">
            <v>No Trade</v>
          </cell>
          <cell r="N2477" t="str">
            <v/>
          </cell>
          <cell r="O2477" t="str">
            <v/>
          </cell>
          <cell r="P2477" t="str">
            <v/>
          </cell>
        </row>
        <row r="2478">
          <cell r="A2478" t="str">
            <v>ON</v>
          </cell>
          <cell r="B2478">
            <v>10</v>
          </cell>
          <cell r="C2478">
            <v>3</v>
          </cell>
          <cell r="D2478" t="str">
            <v>P</v>
          </cell>
          <cell r="E2478">
            <v>2</v>
          </cell>
          <cell r="F2478">
            <v>37889</v>
          </cell>
          <cell r="G2478">
            <v>3.0000000000000001E-3</v>
          </cell>
          <cell r="H2478">
            <v>0</v>
          </cell>
          <cell r="I2478" t="str">
            <v>4          0</v>
          </cell>
          <cell r="J2478">
            <v>0</v>
          </cell>
          <cell r="K2478">
            <v>0</v>
          </cell>
          <cell r="L2478">
            <v>2003</v>
          </cell>
          <cell r="M2478">
            <v>1.1871046375656622</v>
          </cell>
          <cell r="N2478" t="str">
            <v>NG103</v>
          </cell>
          <cell r="O2478">
            <v>50.75</v>
          </cell>
          <cell r="P2478">
            <v>2</v>
          </cell>
        </row>
        <row r="2479">
          <cell r="A2479" t="str">
            <v>ON</v>
          </cell>
          <cell r="B2479">
            <v>10</v>
          </cell>
          <cell r="C2479">
            <v>3</v>
          </cell>
          <cell r="D2479" t="str">
            <v>P</v>
          </cell>
          <cell r="E2479">
            <v>2.1</v>
          </cell>
          <cell r="F2479">
            <v>37889</v>
          </cell>
          <cell r="G2479">
            <v>5.0000000000000001E-3</v>
          </cell>
          <cell r="H2479">
            <v>0</v>
          </cell>
          <cell r="I2479" t="str">
            <v>7          0</v>
          </cell>
          <cell r="J2479">
            <v>0</v>
          </cell>
          <cell r="K2479">
            <v>0</v>
          </cell>
          <cell r="L2479">
            <v>2003</v>
          </cell>
          <cell r="M2479">
            <v>1.221995327504646</v>
          </cell>
          <cell r="N2479" t="str">
            <v>NG103</v>
          </cell>
          <cell r="O2479">
            <v>50.75</v>
          </cell>
          <cell r="P2479">
            <v>2</v>
          </cell>
        </row>
        <row r="2480">
          <cell r="A2480" t="str">
            <v>ON</v>
          </cell>
          <cell r="B2480">
            <v>10</v>
          </cell>
          <cell r="C2480">
            <v>3</v>
          </cell>
          <cell r="D2480" t="str">
            <v>P</v>
          </cell>
          <cell r="E2480">
            <v>2.5</v>
          </cell>
          <cell r="F2480">
            <v>37889</v>
          </cell>
          <cell r="G2480">
            <v>2.5999999999999999E-2</v>
          </cell>
          <cell r="H2480">
            <v>0.03</v>
          </cell>
          <cell r="I2480" t="str">
            <v>1          0</v>
          </cell>
          <cell r="J2480">
            <v>0</v>
          </cell>
          <cell r="K2480">
            <v>0</v>
          </cell>
          <cell r="L2480">
            <v>2003</v>
          </cell>
          <cell r="M2480">
            <v>1.3668937145412048</v>
          </cell>
          <cell r="N2480" t="str">
            <v>NG103</v>
          </cell>
          <cell r="O2480">
            <v>50.75</v>
          </cell>
          <cell r="P2480">
            <v>2</v>
          </cell>
        </row>
        <row r="2481">
          <cell r="A2481" t="str">
            <v>ON</v>
          </cell>
          <cell r="B2481">
            <v>10</v>
          </cell>
          <cell r="C2481">
            <v>3</v>
          </cell>
          <cell r="D2481" t="str">
            <v>P</v>
          </cell>
          <cell r="E2481">
            <v>2.6</v>
          </cell>
          <cell r="F2481">
            <v>37889</v>
          </cell>
          <cell r="G2481">
            <v>3.5000000000000003E-2</v>
          </cell>
          <cell r="H2481">
            <v>0.04</v>
          </cell>
          <cell r="I2481" t="str">
            <v>2          0</v>
          </cell>
          <cell r="J2481">
            <v>0</v>
          </cell>
          <cell r="K2481">
            <v>0</v>
          </cell>
          <cell r="L2481">
            <v>2003</v>
          </cell>
          <cell r="M2481">
            <v>1.3978629893228152</v>
          </cell>
          <cell r="N2481" t="str">
            <v>NG103</v>
          </cell>
          <cell r="O2481">
            <v>50.75</v>
          </cell>
          <cell r="P2481">
            <v>2</v>
          </cell>
        </row>
        <row r="2482">
          <cell r="A2482" t="str">
            <v>ON</v>
          </cell>
          <cell r="B2482">
            <v>10</v>
          </cell>
          <cell r="C2482">
            <v>3</v>
          </cell>
          <cell r="D2482" t="str">
            <v>P</v>
          </cell>
          <cell r="E2482">
            <v>2.7</v>
          </cell>
          <cell r="F2482">
            <v>37889</v>
          </cell>
          <cell r="G2482">
            <v>0</v>
          </cell>
          <cell r="H2482">
            <v>0</v>
          </cell>
          <cell r="I2482" t="str">
            <v>0          0</v>
          </cell>
          <cell r="J2482">
            <v>0</v>
          </cell>
          <cell r="K2482">
            <v>0</v>
          </cell>
          <cell r="L2482">
            <v>2003</v>
          </cell>
          <cell r="M2482" t="str">
            <v>No Trade</v>
          </cell>
          <cell r="N2482" t="str">
            <v/>
          </cell>
          <cell r="O2482" t="str">
            <v/>
          </cell>
          <cell r="P2482" t="str">
            <v/>
          </cell>
        </row>
        <row r="2483">
          <cell r="A2483" t="str">
            <v>ON</v>
          </cell>
          <cell r="B2483">
            <v>10</v>
          </cell>
          <cell r="C2483">
            <v>3</v>
          </cell>
          <cell r="D2483" t="str">
            <v>P</v>
          </cell>
          <cell r="E2483">
            <v>2.75</v>
          </cell>
          <cell r="F2483">
            <v>37889</v>
          </cell>
          <cell r="G2483">
            <v>5.3999999999999999E-2</v>
          </cell>
          <cell r="H2483">
            <v>0.06</v>
          </cell>
          <cell r="I2483" t="str">
            <v>3          0</v>
          </cell>
          <cell r="J2483">
            <v>0</v>
          </cell>
          <cell r="K2483">
            <v>0</v>
          </cell>
          <cell r="L2483">
            <v>2003</v>
          </cell>
          <cell r="M2483">
            <v>1.4499129806085567</v>
          </cell>
          <cell r="N2483" t="str">
            <v>NG103</v>
          </cell>
          <cell r="O2483">
            <v>50.75</v>
          </cell>
          <cell r="P2483">
            <v>2</v>
          </cell>
        </row>
        <row r="2484">
          <cell r="A2484" t="str">
            <v>ON</v>
          </cell>
          <cell r="B2484">
            <v>10</v>
          </cell>
          <cell r="C2484">
            <v>3</v>
          </cell>
          <cell r="D2484" t="str">
            <v>P</v>
          </cell>
          <cell r="E2484">
            <v>2.8</v>
          </cell>
          <cell r="F2484">
            <v>37889</v>
          </cell>
          <cell r="G2484">
            <v>0</v>
          </cell>
          <cell r="H2484">
            <v>0</v>
          </cell>
          <cell r="I2484" t="str">
            <v>0          0</v>
          </cell>
          <cell r="J2484">
            <v>0</v>
          </cell>
          <cell r="K2484">
            <v>0</v>
          </cell>
          <cell r="L2484">
            <v>2003</v>
          </cell>
          <cell r="M2484" t="str">
            <v>No Trade</v>
          </cell>
          <cell r="N2484" t="str">
            <v/>
          </cell>
          <cell r="O2484" t="str">
            <v/>
          </cell>
          <cell r="P2484" t="str">
            <v/>
          </cell>
        </row>
        <row r="2485">
          <cell r="A2485" t="str">
            <v>ON</v>
          </cell>
          <cell r="B2485">
            <v>10</v>
          </cell>
          <cell r="C2485">
            <v>3</v>
          </cell>
          <cell r="D2485" t="str">
            <v>P</v>
          </cell>
          <cell r="E2485">
            <v>3</v>
          </cell>
          <cell r="F2485">
            <v>37889</v>
          </cell>
          <cell r="G2485">
            <v>9.8000000000000004E-2</v>
          </cell>
          <cell r="H2485">
            <v>0.11</v>
          </cell>
          <cell r="I2485" t="str">
            <v>3          0</v>
          </cell>
          <cell r="J2485">
            <v>0</v>
          </cell>
          <cell r="K2485">
            <v>0</v>
          </cell>
          <cell r="L2485">
            <v>2003</v>
          </cell>
          <cell r="M2485">
            <v>1.5308186338393701</v>
          </cell>
          <cell r="N2485" t="str">
            <v>NG103</v>
          </cell>
          <cell r="O2485">
            <v>50.75</v>
          </cell>
          <cell r="P2485">
            <v>2</v>
          </cell>
        </row>
        <row r="2486">
          <cell r="A2486" t="str">
            <v>ON</v>
          </cell>
          <cell r="B2486">
            <v>10</v>
          </cell>
          <cell r="C2486">
            <v>3</v>
          </cell>
          <cell r="D2486" t="str">
            <v>P</v>
          </cell>
          <cell r="E2486">
            <v>3.1</v>
          </cell>
          <cell r="F2486">
            <v>37889</v>
          </cell>
          <cell r="G2486">
            <v>0.122</v>
          </cell>
          <cell r="H2486">
            <v>0.13</v>
          </cell>
          <cell r="I2486" t="str">
            <v>9          0</v>
          </cell>
          <cell r="J2486">
            <v>0</v>
          </cell>
          <cell r="K2486">
            <v>0</v>
          </cell>
          <cell r="L2486">
            <v>2003</v>
          </cell>
          <cell r="M2486">
            <v>1.5653295382821197</v>
          </cell>
          <cell r="N2486" t="str">
            <v>NG103</v>
          </cell>
          <cell r="O2486">
            <v>50.75</v>
          </cell>
          <cell r="P2486">
            <v>2</v>
          </cell>
        </row>
        <row r="2487">
          <cell r="A2487" t="str">
            <v>ON</v>
          </cell>
          <cell r="B2487">
            <v>10</v>
          </cell>
          <cell r="C2487">
            <v>3</v>
          </cell>
          <cell r="D2487" t="str">
            <v>P</v>
          </cell>
          <cell r="E2487">
            <v>3.15</v>
          </cell>
          <cell r="F2487">
            <v>37889</v>
          </cell>
          <cell r="G2487">
            <v>0.13500000000000001</v>
          </cell>
          <cell r="H2487">
            <v>0.15</v>
          </cell>
          <cell r="I2487" t="str">
            <v>3          0</v>
          </cell>
          <cell r="J2487">
            <v>0</v>
          </cell>
          <cell r="K2487">
            <v>0</v>
          </cell>
          <cell r="L2487">
            <v>2003</v>
          </cell>
          <cell r="M2487">
            <v>1.5818671994063969</v>
          </cell>
          <cell r="N2487" t="str">
            <v>NG103</v>
          </cell>
          <cell r="O2487">
            <v>50.75</v>
          </cell>
          <cell r="P2487">
            <v>2</v>
          </cell>
        </row>
        <row r="2488">
          <cell r="A2488" t="str">
            <v>ON</v>
          </cell>
          <cell r="B2488">
            <v>10</v>
          </cell>
          <cell r="C2488">
            <v>3</v>
          </cell>
          <cell r="D2488" t="str">
            <v>P</v>
          </cell>
          <cell r="E2488">
            <v>3.2</v>
          </cell>
          <cell r="F2488">
            <v>37889</v>
          </cell>
          <cell r="G2488">
            <v>0.14799999999999999</v>
          </cell>
          <cell r="H2488">
            <v>0.16</v>
          </cell>
          <cell r="I2488" t="str">
            <v>8          0</v>
          </cell>
          <cell r="J2488">
            <v>0</v>
          </cell>
          <cell r="K2488">
            <v>0</v>
          </cell>
          <cell r="L2488">
            <v>2003</v>
          </cell>
          <cell r="M2488">
            <v>1.5967373497067985</v>
          </cell>
          <cell r="N2488" t="str">
            <v>NG103</v>
          </cell>
          <cell r="O2488">
            <v>50.75</v>
          </cell>
          <cell r="P2488">
            <v>2</v>
          </cell>
        </row>
        <row r="2489">
          <cell r="A2489" t="str">
            <v>ON</v>
          </cell>
          <cell r="B2489">
            <v>10</v>
          </cell>
          <cell r="C2489">
            <v>3</v>
          </cell>
          <cell r="D2489" t="str">
            <v>P</v>
          </cell>
          <cell r="E2489">
            <v>3.25</v>
          </cell>
          <cell r="F2489">
            <v>37889</v>
          </cell>
          <cell r="G2489">
            <v>0.16300000000000001</v>
          </cell>
          <cell r="H2489">
            <v>0.18</v>
          </cell>
          <cell r="I2489" t="str">
            <v>4          0</v>
          </cell>
          <cell r="J2489">
            <v>0</v>
          </cell>
          <cell r="K2489">
            <v>0</v>
          </cell>
          <cell r="L2489">
            <v>2003</v>
          </cell>
          <cell r="M2489">
            <v>1.6137176993402509</v>
          </cell>
          <cell r="N2489" t="str">
            <v>NG103</v>
          </cell>
          <cell r="O2489">
            <v>50.75</v>
          </cell>
          <cell r="P2489">
            <v>2</v>
          </cell>
        </row>
        <row r="2490">
          <cell r="A2490" t="str">
            <v>ON</v>
          </cell>
          <cell r="B2490">
            <v>10</v>
          </cell>
          <cell r="C2490">
            <v>3</v>
          </cell>
          <cell r="D2490" t="str">
            <v>P</v>
          </cell>
          <cell r="E2490">
            <v>3.35</v>
          </cell>
          <cell r="F2490">
            <v>37889</v>
          </cell>
          <cell r="G2490">
            <v>0.19400000000000001</v>
          </cell>
          <cell r="H2490">
            <v>0.21</v>
          </cell>
          <cell r="I2490" t="str">
            <v>8          0</v>
          </cell>
          <cell r="J2490">
            <v>0</v>
          </cell>
          <cell r="K2490">
            <v>0</v>
          </cell>
          <cell r="L2490">
            <v>2003</v>
          </cell>
          <cell r="M2490">
            <v>1.6446927842329018</v>
          </cell>
          <cell r="N2490" t="str">
            <v>NG103</v>
          </cell>
          <cell r="O2490">
            <v>50.75</v>
          </cell>
          <cell r="P2490">
            <v>2</v>
          </cell>
        </row>
        <row r="2491">
          <cell r="A2491" t="str">
            <v>ON</v>
          </cell>
          <cell r="B2491">
            <v>10</v>
          </cell>
          <cell r="C2491">
            <v>3</v>
          </cell>
          <cell r="D2491" t="str">
            <v>C</v>
          </cell>
          <cell r="E2491">
            <v>3.4</v>
          </cell>
          <cell r="F2491">
            <v>37889</v>
          </cell>
          <cell r="G2491">
            <v>0.64100000000000001</v>
          </cell>
          <cell r="H2491">
            <v>0.64</v>
          </cell>
          <cell r="I2491" t="str">
            <v>1          0</v>
          </cell>
          <cell r="J2491">
            <v>0</v>
          </cell>
          <cell r="K2491">
            <v>0</v>
          </cell>
          <cell r="L2491">
            <v>2003</v>
          </cell>
          <cell r="M2491" t="str">
            <v>No Trade</v>
          </cell>
          <cell r="N2491" t="str">
            <v>NG103</v>
          </cell>
          <cell r="O2491">
            <v>50.75</v>
          </cell>
          <cell r="P2491">
            <v>1</v>
          </cell>
        </row>
        <row r="2492">
          <cell r="A2492" t="str">
            <v>ON</v>
          </cell>
          <cell r="B2492">
            <v>10</v>
          </cell>
          <cell r="C2492">
            <v>3</v>
          </cell>
          <cell r="D2492" t="str">
            <v>P</v>
          </cell>
          <cell r="E2492">
            <v>3.4</v>
          </cell>
          <cell r="F2492">
            <v>37889</v>
          </cell>
          <cell r="G2492">
            <v>0.21199999999999999</v>
          </cell>
          <cell r="H2492">
            <v>0.23</v>
          </cell>
          <cell r="I2492" t="str">
            <v>7          0</v>
          </cell>
          <cell r="J2492">
            <v>0</v>
          </cell>
          <cell r="K2492">
            <v>0</v>
          </cell>
          <cell r="L2492">
            <v>2003</v>
          </cell>
          <cell r="M2492">
            <v>1.6619267045557229</v>
          </cell>
          <cell r="N2492" t="str">
            <v>NG103</v>
          </cell>
          <cell r="O2492">
            <v>50.75</v>
          </cell>
          <cell r="P2492">
            <v>2</v>
          </cell>
        </row>
        <row r="2493">
          <cell r="A2493" t="str">
            <v>ON</v>
          </cell>
          <cell r="B2493">
            <v>10</v>
          </cell>
          <cell r="C2493">
            <v>3</v>
          </cell>
          <cell r="D2493" t="str">
            <v>C</v>
          </cell>
          <cell r="E2493">
            <v>3.45</v>
          </cell>
          <cell r="F2493">
            <v>37889</v>
          </cell>
          <cell r="G2493">
            <v>0.63300000000000001</v>
          </cell>
          <cell r="H2493">
            <v>0.63</v>
          </cell>
          <cell r="I2493" t="str">
            <v>3          0</v>
          </cell>
          <cell r="J2493">
            <v>0</v>
          </cell>
          <cell r="K2493">
            <v>0</v>
          </cell>
          <cell r="L2493">
            <v>2003</v>
          </cell>
          <cell r="M2493" t="str">
            <v>No Trade</v>
          </cell>
          <cell r="N2493" t="str">
            <v>NG103</v>
          </cell>
          <cell r="O2493">
            <v>50.75</v>
          </cell>
          <cell r="P2493">
            <v>1</v>
          </cell>
        </row>
        <row r="2494">
          <cell r="A2494" t="str">
            <v>ON</v>
          </cell>
          <cell r="B2494">
            <v>10</v>
          </cell>
          <cell r="C2494">
            <v>3</v>
          </cell>
          <cell r="D2494" t="str">
            <v>P</v>
          </cell>
          <cell r="E2494">
            <v>3.45</v>
          </cell>
          <cell r="F2494">
            <v>37889</v>
          </cell>
          <cell r="G2494">
            <v>0.23</v>
          </cell>
          <cell r="H2494">
            <v>0.25</v>
          </cell>
          <cell r="I2494" t="str">
            <v>6          0</v>
          </cell>
          <cell r="J2494">
            <v>0</v>
          </cell>
          <cell r="K2494">
            <v>0</v>
          </cell>
          <cell r="L2494">
            <v>2003</v>
          </cell>
          <cell r="M2494">
            <v>1.6777070496735553</v>
          </cell>
          <cell r="N2494" t="str">
            <v>NG103</v>
          </cell>
          <cell r="O2494">
            <v>50.75</v>
          </cell>
          <cell r="P2494">
            <v>2</v>
          </cell>
        </row>
        <row r="2495">
          <cell r="A2495" t="str">
            <v>ON</v>
          </cell>
          <cell r="B2495">
            <v>10</v>
          </cell>
          <cell r="C2495">
            <v>3</v>
          </cell>
          <cell r="D2495" t="str">
            <v>P</v>
          </cell>
          <cell r="E2495">
            <v>3.5</v>
          </cell>
          <cell r="F2495">
            <v>37889</v>
          </cell>
          <cell r="G2495">
            <v>0.248</v>
          </cell>
          <cell r="H2495">
            <v>0.27</v>
          </cell>
          <cell r="I2495" t="str">
            <v>6          0</v>
          </cell>
          <cell r="J2495">
            <v>0</v>
          </cell>
          <cell r="K2495">
            <v>0</v>
          </cell>
          <cell r="L2495">
            <v>2003</v>
          </cell>
          <cell r="M2495">
            <v>1.6922230067740471</v>
          </cell>
          <cell r="N2495" t="str">
            <v>NG103</v>
          </cell>
          <cell r="O2495">
            <v>50.75</v>
          </cell>
          <cell r="P2495">
            <v>2</v>
          </cell>
        </row>
        <row r="2496">
          <cell r="A2496" t="str">
            <v>ON</v>
          </cell>
          <cell r="B2496">
            <v>10</v>
          </cell>
          <cell r="C2496">
            <v>3</v>
          </cell>
          <cell r="D2496" t="str">
            <v>C</v>
          </cell>
          <cell r="E2496">
            <v>3.6</v>
          </cell>
          <cell r="F2496">
            <v>37889</v>
          </cell>
          <cell r="G2496">
            <v>0.751</v>
          </cell>
          <cell r="H2496">
            <v>0.68</v>
          </cell>
          <cell r="I2496" t="str">
            <v>5          0</v>
          </cell>
          <cell r="J2496">
            <v>0</v>
          </cell>
          <cell r="K2496">
            <v>0</v>
          </cell>
          <cell r="L2496">
            <v>2003</v>
          </cell>
          <cell r="M2496" t="str">
            <v>No Trade</v>
          </cell>
          <cell r="N2496" t="str">
            <v>NG103</v>
          </cell>
          <cell r="O2496">
            <v>50.75</v>
          </cell>
          <cell r="P2496">
            <v>1</v>
          </cell>
        </row>
        <row r="2497">
          <cell r="A2497" t="str">
            <v>ON</v>
          </cell>
          <cell r="B2497">
            <v>10</v>
          </cell>
          <cell r="C2497">
            <v>3</v>
          </cell>
          <cell r="D2497" t="str">
            <v>P</v>
          </cell>
          <cell r="E2497">
            <v>3.6</v>
          </cell>
          <cell r="F2497">
            <v>37889</v>
          </cell>
          <cell r="G2497">
            <v>0.28799999999999998</v>
          </cell>
          <cell r="H2497">
            <v>0.31</v>
          </cell>
          <cell r="I2497" t="str">
            <v>8          0</v>
          </cell>
          <cell r="J2497">
            <v>0</v>
          </cell>
          <cell r="K2497">
            <v>0</v>
          </cell>
          <cell r="L2497">
            <v>2003</v>
          </cell>
          <cell r="M2497">
            <v>1.7230011394892499</v>
          </cell>
          <cell r="N2497" t="str">
            <v>NG103</v>
          </cell>
          <cell r="O2497">
            <v>50.75</v>
          </cell>
          <cell r="P2497">
            <v>2</v>
          </cell>
        </row>
        <row r="2498">
          <cell r="A2498" t="str">
            <v>ON</v>
          </cell>
          <cell r="B2498">
            <v>10</v>
          </cell>
          <cell r="C2498">
            <v>3</v>
          </cell>
          <cell r="D2498" t="str">
            <v>P</v>
          </cell>
          <cell r="E2498">
            <v>3.65</v>
          </cell>
          <cell r="F2498">
            <v>37889</v>
          </cell>
          <cell r="G2498">
            <v>0.309</v>
          </cell>
          <cell r="H2498">
            <v>0.34</v>
          </cell>
          <cell r="I2498" t="str">
            <v>0          0</v>
          </cell>
          <cell r="J2498">
            <v>0</v>
          </cell>
          <cell r="K2498">
            <v>0</v>
          </cell>
          <cell r="L2498">
            <v>2003</v>
          </cell>
          <cell r="M2498">
            <v>1.7379167119934327</v>
          </cell>
          <cell r="N2498" t="str">
            <v>NG103</v>
          </cell>
          <cell r="O2498">
            <v>50.75</v>
          </cell>
          <cell r="P2498">
            <v>2</v>
          </cell>
        </row>
        <row r="2499">
          <cell r="A2499" t="str">
            <v>ON</v>
          </cell>
          <cell r="B2499">
            <v>10</v>
          </cell>
          <cell r="C2499">
            <v>3</v>
          </cell>
          <cell r="D2499" t="str">
            <v>C</v>
          </cell>
          <cell r="E2499">
            <v>3.7</v>
          </cell>
          <cell r="F2499">
            <v>37889</v>
          </cell>
          <cell r="G2499">
            <v>0.69399999999999995</v>
          </cell>
          <cell r="H2499">
            <v>0.63</v>
          </cell>
          <cell r="I2499" t="str">
            <v>4          0</v>
          </cell>
          <cell r="J2499">
            <v>0</v>
          </cell>
          <cell r="K2499">
            <v>0</v>
          </cell>
          <cell r="L2499">
            <v>2003</v>
          </cell>
          <cell r="M2499" t="str">
            <v>No Trade</v>
          </cell>
          <cell r="N2499" t="str">
            <v>NG103</v>
          </cell>
          <cell r="O2499">
            <v>50.75</v>
          </cell>
          <cell r="P2499">
            <v>1</v>
          </cell>
        </row>
        <row r="2500">
          <cell r="A2500" t="str">
            <v>ON</v>
          </cell>
          <cell r="B2500">
            <v>10</v>
          </cell>
          <cell r="C2500">
            <v>3</v>
          </cell>
          <cell r="D2500" t="str">
            <v>P</v>
          </cell>
          <cell r="E2500">
            <v>3.7</v>
          </cell>
          <cell r="F2500">
            <v>37889</v>
          </cell>
          <cell r="G2500">
            <v>0.33100000000000002</v>
          </cell>
          <cell r="H2500">
            <v>0.36</v>
          </cell>
          <cell r="I2500" t="str">
            <v>3          0</v>
          </cell>
          <cell r="J2500">
            <v>0</v>
          </cell>
          <cell r="K2500">
            <v>0</v>
          </cell>
          <cell r="L2500">
            <v>2003</v>
          </cell>
          <cell r="M2500">
            <v>1.7529354026946418</v>
          </cell>
          <cell r="N2500" t="str">
            <v>NG103</v>
          </cell>
          <cell r="O2500">
            <v>50.75</v>
          </cell>
          <cell r="P2500">
            <v>2</v>
          </cell>
        </row>
        <row r="2501">
          <cell r="A2501" t="str">
            <v>ON</v>
          </cell>
          <cell r="B2501">
            <v>10</v>
          </cell>
          <cell r="C2501">
            <v>3</v>
          </cell>
          <cell r="D2501" t="str">
            <v>C</v>
          </cell>
          <cell r="E2501">
            <v>3.75</v>
          </cell>
          <cell r="F2501">
            <v>37889</v>
          </cell>
          <cell r="G2501">
            <v>0.66800000000000004</v>
          </cell>
          <cell r="H2501">
            <v>0.61</v>
          </cell>
          <cell r="I2501" t="str">
            <v>0          0</v>
          </cell>
          <cell r="J2501">
            <v>0</v>
          </cell>
          <cell r="K2501">
            <v>0</v>
          </cell>
          <cell r="L2501">
            <v>2003</v>
          </cell>
          <cell r="M2501" t="str">
            <v>No Trade</v>
          </cell>
          <cell r="N2501" t="str">
            <v>NG103</v>
          </cell>
          <cell r="O2501">
            <v>50.75</v>
          </cell>
          <cell r="P2501">
            <v>1</v>
          </cell>
        </row>
        <row r="2502">
          <cell r="A2502" t="str">
            <v>ON</v>
          </cell>
          <cell r="B2502">
            <v>10</v>
          </cell>
          <cell r="C2502">
            <v>3</v>
          </cell>
          <cell r="D2502" t="str">
            <v>P</v>
          </cell>
          <cell r="E2502">
            <v>3.75</v>
          </cell>
          <cell r="F2502">
            <v>37889</v>
          </cell>
          <cell r="G2502">
            <v>0.35299999999999998</v>
          </cell>
          <cell r="H2502">
            <v>0.38</v>
          </cell>
          <cell r="I2502" t="str">
            <v>7         50</v>
          </cell>
          <cell r="J2502">
            <v>0</v>
          </cell>
          <cell r="K2502">
            <v>0</v>
          </cell>
          <cell r="L2502">
            <v>2003</v>
          </cell>
          <cell r="M2502">
            <v>1.7669467859736581</v>
          </cell>
          <cell r="N2502" t="str">
            <v>NG103</v>
          </cell>
          <cell r="O2502">
            <v>50.75</v>
          </cell>
          <cell r="P2502">
            <v>2</v>
          </cell>
        </row>
        <row r="2503">
          <cell r="A2503" t="str">
            <v>ON</v>
          </cell>
          <cell r="B2503">
            <v>10</v>
          </cell>
          <cell r="C2503">
            <v>3</v>
          </cell>
          <cell r="D2503" t="str">
            <v>C</v>
          </cell>
          <cell r="E2503">
            <v>3.8</v>
          </cell>
          <cell r="F2503">
            <v>37889</v>
          </cell>
          <cell r="G2503">
            <v>0.64300000000000002</v>
          </cell>
          <cell r="H2503">
            <v>0.57999999999999996</v>
          </cell>
          <cell r="I2503" t="str">
            <v>3          0</v>
          </cell>
          <cell r="J2503">
            <v>0</v>
          </cell>
          <cell r="K2503">
            <v>0</v>
          </cell>
          <cell r="L2503">
            <v>2003</v>
          </cell>
          <cell r="M2503" t="str">
            <v>No Trade</v>
          </cell>
          <cell r="N2503" t="str">
            <v>NG103</v>
          </cell>
          <cell r="O2503">
            <v>50.75</v>
          </cell>
          <cell r="P2503">
            <v>1</v>
          </cell>
        </row>
        <row r="2504">
          <cell r="A2504" t="str">
            <v>ON</v>
          </cell>
          <cell r="B2504">
            <v>10</v>
          </cell>
          <cell r="C2504">
            <v>3</v>
          </cell>
          <cell r="D2504" t="str">
            <v>P</v>
          </cell>
          <cell r="E2504">
            <v>3.8</v>
          </cell>
          <cell r="F2504">
            <v>37889</v>
          </cell>
          <cell r="G2504">
            <v>0.376</v>
          </cell>
          <cell r="H2504">
            <v>0.41</v>
          </cell>
          <cell r="I2504" t="str">
            <v>2          0</v>
          </cell>
          <cell r="J2504">
            <v>0</v>
          </cell>
          <cell r="K2504">
            <v>0</v>
          </cell>
          <cell r="L2504">
            <v>2003</v>
          </cell>
          <cell r="M2504">
            <v>1.7811100283119006</v>
          </cell>
          <cell r="N2504" t="str">
            <v>NG103</v>
          </cell>
          <cell r="O2504">
            <v>50.75</v>
          </cell>
          <cell r="P2504">
            <v>2</v>
          </cell>
        </row>
        <row r="2505">
          <cell r="A2505" t="str">
            <v>ON</v>
          </cell>
          <cell r="B2505">
            <v>10</v>
          </cell>
          <cell r="C2505">
            <v>3</v>
          </cell>
          <cell r="D2505" t="str">
            <v>C</v>
          </cell>
          <cell r="E2505">
            <v>3.85</v>
          </cell>
          <cell r="F2505">
            <v>37889</v>
          </cell>
          <cell r="G2505">
            <v>0.61899999999999999</v>
          </cell>
          <cell r="H2505">
            <v>0.55000000000000004</v>
          </cell>
          <cell r="I2505" t="str">
            <v>9          0</v>
          </cell>
          <cell r="J2505">
            <v>0</v>
          </cell>
          <cell r="K2505">
            <v>0</v>
          </cell>
          <cell r="L2505">
            <v>2003</v>
          </cell>
          <cell r="M2505" t="str">
            <v>No Trade</v>
          </cell>
          <cell r="N2505" t="str">
            <v>NG103</v>
          </cell>
          <cell r="O2505">
            <v>50.75</v>
          </cell>
          <cell r="P2505">
            <v>1</v>
          </cell>
        </row>
        <row r="2506">
          <cell r="A2506" t="str">
            <v>ON</v>
          </cell>
          <cell r="B2506">
            <v>10</v>
          </cell>
          <cell r="C2506">
            <v>3</v>
          </cell>
          <cell r="D2506" t="str">
            <v>P</v>
          </cell>
          <cell r="E2506">
            <v>3.85</v>
          </cell>
          <cell r="F2506">
            <v>37889</v>
          </cell>
          <cell r="G2506">
            <v>0.4</v>
          </cell>
          <cell r="H2506">
            <v>0.43</v>
          </cell>
          <cell r="I2506" t="str">
            <v>7          0</v>
          </cell>
          <cell r="J2506">
            <v>0</v>
          </cell>
          <cell r="K2506">
            <v>0</v>
          </cell>
          <cell r="L2506">
            <v>2003</v>
          </cell>
          <cell r="M2506">
            <v>1.7954061284437153</v>
          </cell>
          <cell r="N2506" t="str">
            <v>NG103</v>
          </cell>
          <cell r="O2506">
            <v>50.75</v>
          </cell>
          <cell r="P2506">
            <v>2</v>
          </cell>
        </row>
        <row r="2507">
          <cell r="A2507" t="str">
            <v>ON</v>
          </cell>
          <cell r="B2507">
            <v>10</v>
          </cell>
          <cell r="C2507">
            <v>3</v>
          </cell>
          <cell r="D2507" t="str">
            <v>C</v>
          </cell>
          <cell r="E2507">
            <v>3.9</v>
          </cell>
          <cell r="F2507">
            <v>37889</v>
          </cell>
          <cell r="G2507">
            <v>0.59499999999999997</v>
          </cell>
          <cell r="H2507">
            <v>0.53</v>
          </cell>
          <cell r="I2507" t="str">
            <v>8          0</v>
          </cell>
          <cell r="J2507">
            <v>0</v>
          </cell>
          <cell r="K2507">
            <v>0</v>
          </cell>
          <cell r="L2507">
            <v>2003</v>
          </cell>
          <cell r="M2507" t="str">
            <v>No Trade</v>
          </cell>
          <cell r="N2507" t="str">
            <v>NG103</v>
          </cell>
          <cell r="O2507">
            <v>50.75</v>
          </cell>
          <cell r="P2507">
            <v>1</v>
          </cell>
        </row>
        <row r="2508">
          <cell r="A2508" t="str">
            <v>ON</v>
          </cell>
          <cell r="B2508">
            <v>10</v>
          </cell>
          <cell r="C2508">
            <v>3</v>
          </cell>
          <cell r="D2508" t="str">
            <v>P</v>
          </cell>
          <cell r="E2508">
            <v>3.9</v>
          </cell>
          <cell r="F2508">
            <v>37889</v>
          </cell>
          <cell r="G2508">
            <v>0.42499999999999999</v>
          </cell>
          <cell r="H2508">
            <v>0.46</v>
          </cell>
          <cell r="I2508" t="str">
            <v>4          0</v>
          </cell>
          <cell r="J2508">
            <v>0</v>
          </cell>
          <cell r="K2508">
            <v>0</v>
          </cell>
          <cell r="L2508">
            <v>2003</v>
          </cell>
          <cell r="M2508">
            <v>1.8098194747672633</v>
          </cell>
          <cell r="N2508" t="str">
            <v>NG103</v>
          </cell>
          <cell r="O2508">
            <v>50.75</v>
          </cell>
          <cell r="P2508">
            <v>2</v>
          </cell>
        </row>
        <row r="2509">
          <cell r="A2509" t="str">
            <v>ON</v>
          </cell>
          <cell r="B2509">
            <v>10</v>
          </cell>
          <cell r="C2509">
            <v>3</v>
          </cell>
          <cell r="D2509" t="str">
            <v>C</v>
          </cell>
          <cell r="E2509">
            <v>3.95</v>
          </cell>
          <cell r="F2509">
            <v>37889</v>
          </cell>
          <cell r="G2509">
            <v>0.57099999999999995</v>
          </cell>
          <cell r="H2509">
            <v>0.51</v>
          </cell>
          <cell r="I2509" t="str">
            <v>5          0</v>
          </cell>
          <cell r="J2509">
            <v>0</v>
          </cell>
          <cell r="K2509">
            <v>0</v>
          </cell>
          <cell r="L2509">
            <v>2003</v>
          </cell>
          <cell r="M2509" t="str">
            <v>No Trade</v>
          </cell>
          <cell r="N2509" t="str">
            <v>NG103</v>
          </cell>
          <cell r="O2509">
            <v>50.75</v>
          </cell>
          <cell r="P2509">
            <v>1</v>
          </cell>
        </row>
        <row r="2510">
          <cell r="A2510" t="str">
            <v>ON</v>
          </cell>
          <cell r="B2510">
            <v>10</v>
          </cell>
          <cell r="C2510">
            <v>3</v>
          </cell>
          <cell r="D2510" t="str">
            <v>P</v>
          </cell>
          <cell r="E2510">
            <v>3.95</v>
          </cell>
          <cell r="F2510">
            <v>37889</v>
          </cell>
          <cell r="G2510">
            <v>0.45100000000000001</v>
          </cell>
          <cell r="H2510">
            <v>0.49</v>
          </cell>
          <cell r="I2510" t="str">
            <v>1          0</v>
          </cell>
          <cell r="J2510">
            <v>0</v>
          </cell>
          <cell r="K2510">
            <v>0</v>
          </cell>
          <cell r="L2510">
            <v>2003</v>
          </cell>
          <cell r="M2510">
            <v>1.8243373286102016</v>
          </cell>
          <cell r="N2510" t="str">
            <v>NG103</v>
          </cell>
          <cell r="O2510">
            <v>50.75</v>
          </cell>
          <cell r="P2510">
            <v>2</v>
          </cell>
        </row>
        <row r="2511">
          <cell r="A2511" t="str">
            <v>ON</v>
          </cell>
          <cell r="B2511">
            <v>10</v>
          </cell>
          <cell r="C2511">
            <v>3</v>
          </cell>
          <cell r="D2511" t="str">
            <v>C</v>
          </cell>
          <cell r="E2511">
            <v>4</v>
          </cell>
          <cell r="F2511">
            <v>37889</v>
          </cell>
          <cell r="G2511">
            <v>0.54700000000000004</v>
          </cell>
          <cell r="H2511">
            <v>0.49</v>
          </cell>
          <cell r="I2511" t="str">
            <v>5          0</v>
          </cell>
          <cell r="J2511">
            <v>0</v>
          </cell>
          <cell r="K2511">
            <v>0</v>
          </cell>
          <cell r="L2511">
            <v>2003</v>
          </cell>
          <cell r="M2511" t="str">
            <v>No Trade</v>
          </cell>
          <cell r="N2511" t="str">
            <v>NG103</v>
          </cell>
          <cell r="O2511">
            <v>50.75</v>
          </cell>
          <cell r="P2511">
            <v>1</v>
          </cell>
        </row>
        <row r="2512">
          <cell r="A2512" t="str">
            <v>ON</v>
          </cell>
          <cell r="B2512">
            <v>10</v>
          </cell>
          <cell r="C2512">
            <v>3</v>
          </cell>
          <cell r="D2512" t="str">
            <v>P</v>
          </cell>
          <cell r="E2512">
            <v>4</v>
          </cell>
          <cell r="F2512">
            <v>37889</v>
          </cell>
          <cell r="G2512">
            <v>0.47699999999999998</v>
          </cell>
          <cell r="H2512">
            <v>0.52</v>
          </cell>
          <cell r="I2512" t="str">
            <v>1          0</v>
          </cell>
          <cell r="J2512">
            <v>0</v>
          </cell>
          <cell r="K2512">
            <v>0</v>
          </cell>
          <cell r="L2512">
            <v>2003</v>
          </cell>
          <cell r="M2512">
            <v>1.8380286810039406</v>
          </cell>
          <cell r="N2512" t="str">
            <v>NG103</v>
          </cell>
          <cell r="O2512">
            <v>50.75</v>
          </cell>
          <cell r="P2512">
            <v>2</v>
          </cell>
        </row>
        <row r="2513">
          <cell r="A2513" t="str">
            <v>ON</v>
          </cell>
          <cell r="B2513">
            <v>10</v>
          </cell>
          <cell r="C2513">
            <v>3</v>
          </cell>
          <cell r="D2513" t="str">
            <v>C</v>
          </cell>
          <cell r="E2513">
            <v>4.05</v>
          </cell>
          <cell r="F2513">
            <v>37889</v>
          </cell>
          <cell r="G2513">
            <v>0.52400000000000002</v>
          </cell>
          <cell r="H2513">
            <v>0.47</v>
          </cell>
          <cell r="I2513" t="str">
            <v>5          0</v>
          </cell>
          <cell r="J2513">
            <v>0</v>
          </cell>
          <cell r="K2513">
            <v>0</v>
          </cell>
          <cell r="L2513">
            <v>2003</v>
          </cell>
          <cell r="M2513" t="str">
            <v>No Trade</v>
          </cell>
          <cell r="N2513" t="str">
            <v>NG103</v>
          </cell>
          <cell r="O2513">
            <v>50.75</v>
          </cell>
          <cell r="P2513">
            <v>1</v>
          </cell>
        </row>
        <row r="2514">
          <cell r="A2514" t="str">
            <v>ON</v>
          </cell>
          <cell r="B2514">
            <v>10</v>
          </cell>
          <cell r="C2514">
            <v>3</v>
          </cell>
          <cell r="D2514" t="str">
            <v>P</v>
          </cell>
          <cell r="E2514">
            <v>4.05</v>
          </cell>
          <cell r="F2514">
            <v>37889</v>
          </cell>
          <cell r="G2514">
            <v>0.504</v>
          </cell>
          <cell r="H2514">
            <v>0.55000000000000004</v>
          </cell>
          <cell r="I2514" t="str">
            <v>1          0</v>
          </cell>
          <cell r="J2514">
            <v>0</v>
          </cell>
          <cell r="K2514">
            <v>0</v>
          </cell>
          <cell r="L2514">
            <v>2003</v>
          </cell>
          <cell r="M2514">
            <v>1.8518622157290554</v>
          </cell>
          <cell r="N2514" t="str">
            <v>NG103</v>
          </cell>
          <cell r="O2514">
            <v>50.75</v>
          </cell>
          <cell r="P2514">
            <v>2</v>
          </cell>
        </row>
        <row r="2515">
          <cell r="A2515" t="str">
            <v>ON</v>
          </cell>
          <cell r="B2515">
            <v>10</v>
          </cell>
          <cell r="C2515">
            <v>3</v>
          </cell>
          <cell r="D2515" t="str">
            <v>C</v>
          </cell>
          <cell r="E2515">
            <v>4.0999999999999996</v>
          </cell>
          <cell r="F2515">
            <v>37889</v>
          </cell>
          <cell r="G2515">
            <v>0.504</v>
          </cell>
          <cell r="H2515">
            <v>0.45</v>
          </cell>
          <cell r="I2515" t="str">
            <v>6          0</v>
          </cell>
          <cell r="J2515">
            <v>0</v>
          </cell>
          <cell r="K2515">
            <v>0</v>
          </cell>
          <cell r="L2515">
            <v>2003</v>
          </cell>
          <cell r="M2515" t="str">
            <v>No Trade</v>
          </cell>
          <cell r="N2515" t="str">
            <v>NG103</v>
          </cell>
          <cell r="O2515">
            <v>50.75</v>
          </cell>
          <cell r="P2515">
            <v>1</v>
          </cell>
        </row>
        <row r="2516">
          <cell r="A2516" t="str">
            <v>ON</v>
          </cell>
          <cell r="B2516">
            <v>10</v>
          </cell>
          <cell r="C2516">
            <v>3</v>
          </cell>
          <cell r="D2516" t="str">
            <v>P</v>
          </cell>
          <cell r="E2516">
            <v>4.0999999999999996</v>
          </cell>
          <cell r="F2516">
            <v>37889</v>
          </cell>
          <cell r="G2516">
            <v>0.53400000000000003</v>
          </cell>
          <cell r="H2516">
            <v>0.57999999999999996</v>
          </cell>
          <cell r="I2516" t="str">
            <v>2          0</v>
          </cell>
          <cell r="J2516">
            <v>0</v>
          </cell>
          <cell r="K2516">
            <v>0</v>
          </cell>
          <cell r="L2516">
            <v>2003</v>
          </cell>
          <cell r="M2516">
            <v>1.867559213291667</v>
          </cell>
          <cell r="N2516" t="str">
            <v>NG103</v>
          </cell>
          <cell r="O2516">
            <v>50.75</v>
          </cell>
          <cell r="P2516">
            <v>2</v>
          </cell>
        </row>
        <row r="2517">
          <cell r="A2517" t="str">
            <v>ON</v>
          </cell>
          <cell r="B2517">
            <v>10</v>
          </cell>
          <cell r="C2517">
            <v>3</v>
          </cell>
          <cell r="D2517" t="str">
            <v>C</v>
          </cell>
          <cell r="E2517">
            <v>4.25</v>
          </cell>
          <cell r="F2517">
            <v>37889</v>
          </cell>
          <cell r="G2517">
            <v>0.44800000000000001</v>
          </cell>
          <cell r="H2517">
            <v>0.4</v>
          </cell>
          <cell r="I2517" t="str">
            <v>5          0</v>
          </cell>
          <cell r="J2517">
            <v>0</v>
          </cell>
          <cell r="K2517">
            <v>0</v>
          </cell>
          <cell r="L2517">
            <v>2003</v>
          </cell>
          <cell r="M2517" t="str">
            <v>No Trade</v>
          </cell>
          <cell r="N2517" t="str">
            <v>NG103</v>
          </cell>
          <cell r="O2517">
            <v>50.75</v>
          </cell>
          <cell r="P2517">
            <v>1</v>
          </cell>
        </row>
        <row r="2518">
          <cell r="A2518" t="str">
            <v>ON</v>
          </cell>
          <cell r="B2518">
            <v>10</v>
          </cell>
          <cell r="C2518">
            <v>3</v>
          </cell>
          <cell r="D2518" t="str">
            <v>C</v>
          </cell>
          <cell r="E2518">
            <v>4.4000000000000004</v>
          </cell>
          <cell r="F2518">
            <v>37889</v>
          </cell>
          <cell r="G2518">
            <v>0.39900000000000002</v>
          </cell>
          <cell r="H2518">
            <v>0.35</v>
          </cell>
          <cell r="I2518" t="str">
            <v>9          0</v>
          </cell>
          <cell r="J2518">
            <v>0</v>
          </cell>
          <cell r="K2518">
            <v>0</v>
          </cell>
          <cell r="L2518">
            <v>2003</v>
          </cell>
          <cell r="M2518" t="str">
            <v>No Trade</v>
          </cell>
          <cell r="N2518" t="str">
            <v>NG103</v>
          </cell>
          <cell r="O2518">
            <v>50.75</v>
          </cell>
          <cell r="P2518">
            <v>1</v>
          </cell>
        </row>
        <row r="2519">
          <cell r="A2519" t="str">
            <v>ON</v>
          </cell>
          <cell r="B2519">
            <v>10</v>
          </cell>
          <cell r="C2519">
            <v>3</v>
          </cell>
          <cell r="D2519" t="str">
            <v>C</v>
          </cell>
          <cell r="E2519">
            <v>4.5</v>
          </cell>
          <cell r="F2519">
            <v>37889</v>
          </cell>
          <cell r="G2519">
            <v>0.36899999999999999</v>
          </cell>
          <cell r="H2519">
            <v>0.33</v>
          </cell>
          <cell r="I2519" t="str">
            <v>2         10</v>
          </cell>
          <cell r="J2519">
            <v>0.34</v>
          </cell>
          <cell r="K2519">
            <v>0.34</v>
          </cell>
          <cell r="L2519">
            <v>2003</v>
          </cell>
          <cell r="M2519" t="str">
            <v>No Trade</v>
          </cell>
          <cell r="N2519" t="str">
            <v>NG103</v>
          </cell>
          <cell r="O2519">
            <v>50.75</v>
          </cell>
          <cell r="P2519">
            <v>1</v>
          </cell>
        </row>
        <row r="2520">
          <cell r="A2520" t="str">
            <v>ON</v>
          </cell>
          <cell r="B2520">
            <v>10</v>
          </cell>
          <cell r="C2520">
            <v>3</v>
          </cell>
          <cell r="D2520" t="str">
            <v>C</v>
          </cell>
          <cell r="E2520">
            <v>4.55</v>
          </cell>
          <cell r="F2520">
            <v>37889</v>
          </cell>
          <cell r="G2520">
            <v>0</v>
          </cell>
          <cell r="H2520">
            <v>0</v>
          </cell>
          <cell r="I2520" t="str">
            <v>0          0</v>
          </cell>
          <cell r="J2520">
            <v>0</v>
          </cell>
          <cell r="K2520">
            <v>0</v>
          </cell>
          <cell r="L2520">
            <v>2003</v>
          </cell>
          <cell r="M2520" t="str">
            <v>No Trade</v>
          </cell>
          <cell r="N2520" t="str">
            <v/>
          </cell>
          <cell r="O2520" t="str">
            <v/>
          </cell>
          <cell r="P2520" t="str">
            <v/>
          </cell>
        </row>
        <row r="2521">
          <cell r="A2521" t="str">
            <v>ON</v>
          </cell>
          <cell r="B2521">
            <v>10</v>
          </cell>
          <cell r="C2521">
            <v>3</v>
          </cell>
          <cell r="D2521" t="str">
            <v>C</v>
          </cell>
          <cell r="E2521">
            <v>4.5999999999999996</v>
          </cell>
          <cell r="F2521">
            <v>37889</v>
          </cell>
          <cell r="G2521">
            <v>0</v>
          </cell>
          <cell r="H2521">
            <v>0</v>
          </cell>
          <cell r="I2521" t="str">
            <v>0          0</v>
          </cell>
          <cell r="J2521">
            <v>0</v>
          </cell>
          <cell r="K2521">
            <v>0</v>
          </cell>
          <cell r="L2521">
            <v>2003</v>
          </cell>
          <cell r="M2521" t="str">
            <v>No Trade</v>
          </cell>
          <cell r="N2521" t="str">
            <v/>
          </cell>
          <cell r="O2521" t="str">
            <v/>
          </cell>
          <cell r="P2521" t="str">
            <v/>
          </cell>
        </row>
        <row r="2522">
          <cell r="A2522" t="str">
            <v>ON</v>
          </cell>
          <cell r="B2522">
            <v>10</v>
          </cell>
          <cell r="C2522">
            <v>3</v>
          </cell>
          <cell r="D2522" t="str">
            <v>C</v>
          </cell>
          <cell r="E2522">
            <v>4.6500000000000004</v>
          </cell>
          <cell r="F2522">
            <v>37889</v>
          </cell>
          <cell r="G2522">
            <v>0</v>
          </cell>
          <cell r="H2522">
            <v>0</v>
          </cell>
          <cell r="I2522" t="str">
            <v>0          0</v>
          </cell>
          <cell r="J2522">
            <v>0</v>
          </cell>
          <cell r="K2522">
            <v>0</v>
          </cell>
          <cell r="L2522">
            <v>2003</v>
          </cell>
          <cell r="M2522" t="str">
            <v>No Trade</v>
          </cell>
          <cell r="N2522" t="str">
            <v/>
          </cell>
          <cell r="O2522" t="str">
            <v/>
          </cell>
          <cell r="P2522" t="str">
            <v/>
          </cell>
        </row>
        <row r="2523">
          <cell r="A2523" t="str">
            <v>ON</v>
          </cell>
          <cell r="B2523">
            <v>10</v>
          </cell>
          <cell r="C2523">
            <v>3</v>
          </cell>
          <cell r="D2523" t="str">
            <v>C</v>
          </cell>
          <cell r="E2523">
            <v>4.7</v>
          </cell>
          <cell r="F2523">
            <v>37889</v>
          </cell>
          <cell r="G2523">
            <v>0</v>
          </cell>
          <cell r="H2523">
            <v>0</v>
          </cell>
          <cell r="I2523" t="str">
            <v>0          0</v>
          </cell>
          <cell r="J2523">
            <v>0</v>
          </cell>
          <cell r="K2523">
            <v>0</v>
          </cell>
          <cell r="L2523">
            <v>2003</v>
          </cell>
          <cell r="M2523" t="str">
            <v>No Trade</v>
          </cell>
          <cell r="N2523" t="str">
            <v/>
          </cell>
          <cell r="O2523" t="str">
            <v/>
          </cell>
          <cell r="P2523" t="str">
            <v/>
          </cell>
        </row>
        <row r="2524">
          <cell r="A2524" t="str">
            <v>ON</v>
          </cell>
          <cell r="B2524">
            <v>10</v>
          </cell>
          <cell r="C2524">
            <v>3</v>
          </cell>
          <cell r="D2524" t="str">
            <v>C</v>
          </cell>
          <cell r="E2524">
            <v>4.75</v>
          </cell>
          <cell r="F2524">
            <v>37889</v>
          </cell>
          <cell r="G2524">
            <v>0.30399999999999999</v>
          </cell>
          <cell r="H2524">
            <v>0.27</v>
          </cell>
          <cell r="I2524" t="str">
            <v>3          0</v>
          </cell>
          <cell r="J2524">
            <v>0</v>
          </cell>
          <cell r="K2524">
            <v>0</v>
          </cell>
          <cell r="L2524">
            <v>2003</v>
          </cell>
          <cell r="M2524" t="str">
            <v>No Trade</v>
          </cell>
          <cell r="N2524" t="str">
            <v>NG103</v>
          </cell>
          <cell r="O2524">
            <v>50.75</v>
          </cell>
          <cell r="P2524">
            <v>1</v>
          </cell>
        </row>
        <row r="2525">
          <cell r="A2525" t="str">
            <v>ON</v>
          </cell>
          <cell r="B2525">
            <v>10</v>
          </cell>
          <cell r="C2525">
            <v>3</v>
          </cell>
          <cell r="D2525" t="str">
            <v>C</v>
          </cell>
          <cell r="E2525">
            <v>4.8499999999999996</v>
          </cell>
          <cell r="F2525">
            <v>37889</v>
          </cell>
          <cell r="G2525">
            <v>0.28199999999999997</v>
          </cell>
          <cell r="H2525">
            <v>0.25</v>
          </cell>
          <cell r="I2525" t="str">
            <v>3          0</v>
          </cell>
          <cell r="J2525">
            <v>0</v>
          </cell>
          <cell r="K2525">
            <v>0</v>
          </cell>
          <cell r="L2525">
            <v>2003</v>
          </cell>
          <cell r="M2525" t="str">
            <v>No Trade</v>
          </cell>
          <cell r="N2525" t="str">
            <v>NG103</v>
          </cell>
          <cell r="O2525">
            <v>50.75</v>
          </cell>
          <cell r="P2525">
            <v>1</v>
          </cell>
        </row>
        <row r="2526">
          <cell r="A2526" t="str">
            <v>ON</v>
          </cell>
          <cell r="B2526">
            <v>10</v>
          </cell>
          <cell r="C2526">
            <v>3</v>
          </cell>
          <cell r="D2526" t="str">
            <v>C</v>
          </cell>
          <cell r="E2526">
            <v>5</v>
          </cell>
          <cell r="F2526">
            <v>37889</v>
          </cell>
          <cell r="G2526">
            <v>0.253</v>
          </cell>
          <cell r="H2526">
            <v>0.22</v>
          </cell>
          <cell r="I2526" t="str">
            <v>6          0</v>
          </cell>
          <cell r="J2526">
            <v>0</v>
          </cell>
          <cell r="K2526">
            <v>0</v>
          </cell>
          <cell r="L2526">
            <v>2003</v>
          </cell>
          <cell r="M2526" t="str">
            <v>No Trade</v>
          </cell>
          <cell r="N2526" t="str">
            <v>NG103</v>
          </cell>
          <cell r="O2526">
            <v>50.75</v>
          </cell>
          <cell r="P2526">
            <v>1</v>
          </cell>
        </row>
        <row r="2527">
          <cell r="A2527" t="str">
            <v>ON</v>
          </cell>
          <cell r="B2527">
            <v>10</v>
          </cell>
          <cell r="C2527">
            <v>3</v>
          </cell>
          <cell r="D2527" t="str">
            <v>C</v>
          </cell>
          <cell r="E2527">
            <v>5.0999999999999996</v>
          </cell>
          <cell r="F2527">
            <v>37889</v>
          </cell>
          <cell r="G2527">
            <v>0.23499999999999999</v>
          </cell>
          <cell r="H2527">
            <v>0.21</v>
          </cell>
          <cell r="I2527" t="str">
            <v>0          0</v>
          </cell>
          <cell r="J2527">
            <v>0</v>
          </cell>
          <cell r="K2527">
            <v>0</v>
          </cell>
          <cell r="L2527">
            <v>2003</v>
          </cell>
          <cell r="M2527" t="str">
            <v>No Trade</v>
          </cell>
          <cell r="N2527" t="str">
            <v>NG103</v>
          </cell>
          <cell r="O2527">
            <v>50.75</v>
          </cell>
          <cell r="P2527">
            <v>1</v>
          </cell>
        </row>
        <row r="2528">
          <cell r="A2528" t="str">
            <v>ON</v>
          </cell>
          <cell r="B2528">
            <v>10</v>
          </cell>
          <cell r="C2528">
            <v>3</v>
          </cell>
          <cell r="D2528" t="str">
            <v>C</v>
          </cell>
          <cell r="E2528">
            <v>5.3</v>
          </cell>
          <cell r="F2528">
            <v>37889</v>
          </cell>
          <cell r="G2528">
            <v>0.20399999999999999</v>
          </cell>
          <cell r="H2528">
            <v>0.18</v>
          </cell>
          <cell r="I2528" t="str">
            <v>2          0</v>
          </cell>
          <cell r="J2528">
            <v>0</v>
          </cell>
          <cell r="K2528">
            <v>0</v>
          </cell>
          <cell r="L2528">
            <v>2003</v>
          </cell>
          <cell r="M2528" t="str">
            <v>No Trade</v>
          </cell>
          <cell r="N2528" t="str">
            <v>NG103</v>
          </cell>
          <cell r="O2528">
            <v>50.75</v>
          </cell>
          <cell r="P2528">
            <v>1</v>
          </cell>
        </row>
        <row r="2529">
          <cell r="A2529" t="str">
            <v>ON</v>
          </cell>
          <cell r="B2529">
            <v>10</v>
          </cell>
          <cell r="C2529">
            <v>3</v>
          </cell>
          <cell r="D2529" t="str">
            <v>C</v>
          </cell>
          <cell r="E2529">
            <v>5.4</v>
          </cell>
          <cell r="F2529">
            <v>37889</v>
          </cell>
          <cell r="G2529">
            <v>0.19</v>
          </cell>
          <cell r="H2529">
            <v>0.16</v>
          </cell>
          <cell r="I2529" t="str">
            <v>9          0</v>
          </cell>
          <cell r="J2529">
            <v>0</v>
          </cell>
          <cell r="K2529">
            <v>0</v>
          </cell>
          <cell r="L2529">
            <v>2003</v>
          </cell>
          <cell r="M2529" t="str">
            <v>No Trade</v>
          </cell>
          <cell r="N2529" t="str">
            <v>NG103</v>
          </cell>
          <cell r="O2529">
            <v>50.75</v>
          </cell>
          <cell r="P2529">
            <v>1</v>
          </cell>
        </row>
        <row r="2530">
          <cell r="A2530" t="str">
            <v>ON</v>
          </cell>
          <cell r="B2530">
            <v>10</v>
          </cell>
          <cell r="C2530">
            <v>3</v>
          </cell>
          <cell r="D2530" t="str">
            <v>C</v>
          </cell>
          <cell r="E2530">
            <v>5.45</v>
          </cell>
          <cell r="F2530">
            <v>37889</v>
          </cell>
          <cell r="G2530">
            <v>0.184</v>
          </cell>
          <cell r="H2530">
            <v>0.16</v>
          </cell>
          <cell r="I2530" t="str">
            <v>4          0</v>
          </cell>
          <cell r="J2530">
            <v>0</v>
          </cell>
          <cell r="K2530">
            <v>0</v>
          </cell>
          <cell r="L2530">
            <v>2003</v>
          </cell>
          <cell r="M2530" t="str">
            <v>No Trade</v>
          </cell>
          <cell r="N2530" t="str">
            <v>NG103</v>
          </cell>
          <cell r="O2530">
            <v>50.75</v>
          </cell>
          <cell r="P2530">
            <v>1</v>
          </cell>
        </row>
        <row r="2531">
          <cell r="A2531" t="str">
            <v>ON</v>
          </cell>
          <cell r="B2531">
            <v>10</v>
          </cell>
          <cell r="C2531">
            <v>3</v>
          </cell>
          <cell r="D2531" t="str">
            <v>C</v>
          </cell>
          <cell r="E2531">
            <v>5.5</v>
          </cell>
          <cell r="F2531">
            <v>37889</v>
          </cell>
          <cell r="G2531">
            <v>0.17699999999999999</v>
          </cell>
          <cell r="H2531">
            <v>0.15</v>
          </cell>
          <cell r="I2531" t="str">
            <v>8          0</v>
          </cell>
          <cell r="J2531">
            <v>0</v>
          </cell>
          <cell r="K2531">
            <v>0</v>
          </cell>
          <cell r="L2531">
            <v>2003</v>
          </cell>
          <cell r="M2531" t="str">
            <v>No Trade</v>
          </cell>
          <cell r="N2531" t="str">
            <v>NG103</v>
          </cell>
          <cell r="O2531">
            <v>50.75</v>
          </cell>
          <cell r="P2531">
            <v>1</v>
          </cell>
        </row>
        <row r="2532">
          <cell r="A2532" t="str">
            <v>ON</v>
          </cell>
          <cell r="B2532">
            <v>10</v>
          </cell>
          <cell r="C2532">
            <v>3</v>
          </cell>
          <cell r="D2532" t="str">
            <v>C</v>
          </cell>
          <cell r="E2532">
            <v>5.6</v>
          </cell>
          <cell r="F2532">
            <v>37889</v>
          </cell>
          <cell r="G2532">
            <v>0.16600000000000001</v>
          </cell>
          <cell r="H2532">
            <v>0.14000000000000001</v>
          </cell>
          <cell r="I2532" t="str">
            <v>8          0</v>
          </cell>
          <cell r="J2532">
            <v>0</v>
          </cell>
          <cell r="K2532">
            <v>0</v>
          </cell>
          <cell r="L2532">
            <v>2003</v>
          </cell>
          <cell r="M2532" t="str">
            <v>No Trade</v>
          </cell>
          <cell r="N2532" t="str">
            <v>NG103</v>
          </cell>
          <cell r="O2532">
            <v>50.75</v>
          </cell>
          <cell r="P2532">
            <v>1</v>
          </cell>
        </row>
        <row r="2533">
          <cell r="A2533" t="str">
            <v>ON</v>
          </cell>
          <cell r="B2533">
            <v>10</v>
          </cell>
          <cell r="C2533">
            <v>3</v>
          </cell>
          <cell r="D2533" t="str">
            <v>C</v>
          </cell>
          <cell r="E2533">
            <v>5.65</v>
          </cell>
          <cell r="F2533">
            <v>37889</v>
          </cell>
          <cell r="G2533">
            <v>0.16</v>
          </cell>
          <cell r="H2533">
            <v>0.14000000000000001</v>
          </cell>
          <cell r="I2533" t="str">
            <v>3          0</v>
          </cell>
          <cell r="J2533">
            <v>0</v>
          </cell>
          <cell r="K2533">
            <v>0</v>
          </cell>
          <cell r="L2533">
            <v>2003</v>
          </cell>
          <cell r="M2533" t="str">
            <v>No Trade</v>
          </cell>
          <cell r="N2533" t="str">
            <v>NG103</v>
          </cell>
          <cell r="O2533">
            <v>50.75</v>
          </cell>
          <cell r="P2533">
            <v>1</v>
          </cell>
        </row>
        <row r="2534">
          <cell r="A2534" t="str">
            <v>ON</v>
          </cell>
          <cell r="B2534">
            <v>10</v>
          </cell>
          <cell r="C2534">
            <v>3</v>
          </cell>
          <cell r="D2534" t="str">
            <v>C</v>
          </cell>
          <cell r="E2534">
            <v>5.7</v>
          </cell>
          <cell r="F2534">
            <v>37889</v>
          </cell>
          <cell r="G2534">
            <v>0.155</v>
          </cell>
          <cell r="H2534">
            <v>0.13</v>
          </cell>
          <cell r="I2534" t="str">
            <v>8          0</v>
          </cell>
          <cell r="J2534">
            <v>0</v>
          </cell>
          <cell r="K2534">
            <v>0</v>
          </cell>
          <cell r="L2534">
            <v>2003</v>
          </cell>
          <cell r="M2534" t="str">
            <v>No Trade</v>
          </cell>
          <cell r="N2534" t="str">
            <v>NG103</v>
          </cell>
          <cell r="O2534">
            <v>50.75</v>
          </cell>
          <cell r="P2534">
            <v>1</v>
          </cell>
        </row>
        <row r="2535">
          <cell r="A2535" t="str">
            <v>ON</v>
          </cell>
          <cell r="B2535">
            <v>10</v>
          </cell>
          <cell r="C2535">
            <v>3</v>
          </cell>
          <cell r="D2535" t="str">
            <v>C</v>
          </cell>
          <cell r="E2535">
            <v>5.75</v>
          </cell>
          <cell r="F2535">
            <v>37889</v>
          </cell>
          <cell r="G2535">
            <v>0.15</v>
          </cell>
          <cell r="H2535">
            <v>0.13</v>
          </cell>
          <cell r="I2535" t="str">
            <v>3          0</v>
          </cell>
          <cell r="J2535">
            <v>0</v>
          </cell>
          <cell r="K2535">
            <v>0</v>
          </cell>
          <cell r="L2535">
            <v>2003</v>
          </cell>
          <cell r="M2535" t="str">
            <v>No Trade</v>
          </cell>
          <cell r="N2535" t="str">
            <v>NG103</v>
          </cell>
          <cell r="O2535">
            <v>50.75</v>
          </cell>
          <cell r="P2535">
            <v>1</v>
          </cell>
        </row>
        <row r="2536">
          <cell r="A2536" t="str">
            <v>ON</v>
          </cell>
          <cell r="B2536">
            <v>10</v>
          </cell>
          <cell r="C2536">
            <v>3</v>
          </cell>
          <cell r="D2536" t="str">
            <v>C</v>
          </cell>
          <cell r="E2536">
            <v>5.8</v>
          </cell>
          <cell r="F2536">
            <v>37889</v>
          </cell>
          <cell r="G2536">
            <v>0.14499999999999999</v>
          </cell>
          <cell r="H2536">
            <v>0.12</v>
          </cell>
          <cell r="I2536" t="str">
            <v>9          0</v>
          </cell>
          <cell r="J2536">
            <v>0</v>
          </cell>
          <cell r="K2536">
            <v>0</v>
          </cell>
          <cell r="L2536">
            <v>2003</v>
          </cell>
          <cell r="M2536" t="str">
            <v>No Trade</v>
          </cell>
          <cell r="N2536" t="str">
            <v>NG103</v>
          </cell>
          <cell r="O2536">
            <v>50.75</v>
          </cell>
          <cell r="P2536">
            <v>1</v>
          </cell>
        </row>
        <row r="2537">
          <cell r="A2537" t="str">
            <v>ON</v>
          </cell>
          <cell r="B2537">
            <v>10</v>
          </cell>
          <cell r="C2537">
            <v>3</v>
          </cell>
          <cell r="D2537" t="str">
            <v>C</v>
          </cell>
          <cell r="E2537">
            <v>6</v>
          </cell>
          <cell r="F2537">
            <v>37889</v>
          </cell>
          <cell r="G2537">
            <v>0.128</v>
          </cell>
          <cell r="H2537">
            <v>0.11</v>
          </cell>
          <cell r="I2537" t="str">
            <v>3          0</v>
          </cell>
          <cell r="J2537">
            <v>0</v>
          </cell>
          <cell r="K2537">
            <v>0</v>
          </cell>
          <cell r="L2537">
            <v>2003</v>
          </cell>
          <cell r="M2537" t="str">
            <v>No Trade</v>
          </cell>
          <cell r="N2537" t="str">
            <v>NG103</v>
          </cell>
          <cell r="O2537">
            <v>50.75</v>
          </cell>
          <cell r="P2537">
            <v>1</v>
          </cell>
        </row>
        <row r="2538">
          <cell r="A2538" t="str">
            <v>ON</v>
          </cell>
          <cell r="B2538">
            <v>10</v>
          </cell>
          <cell r="C2538">
            <v>3</v>
          </cell>
          <cell r="D2538" t="str">
            <v>C</v>
          </cell>
          <cell r="E2538">
            <v>6.5</v>
          </cell>
          <cell r="F2538">
            <v>37889</v>
          </cell>
          <cell r="G2538">
            <v>9.4E-2</v>
          </cell>
          <cell r="H2538">
            <v>0.08</v>
          </cell>
          <cell r="I2538" t="str">
            <v>4          0</v>
          </cell>
          <cell r="J2538">
            <v>0</v>
          </cell>
          <cell r="K2538">
            <v>0</v>
          </cell>
          <cell r="L2538">
            <v>2003</v>
          </cell>
          <cell r="M2538" t="str">
            <v>No Trade</v>
          </cell>
          <cell r="N2538" t="str">
            <v>NG103</v>
          </cell>
          <cell r="O2538">
            <v>50.75</v>
          </cell>
          <cell r="P2538">
            <v>1</v>
          </cell>
        </row>
        <row r="2539">
          <cell r="A2539" t="str">
            <v>ON</v>
          </cell>
          <cell r="B2539">
            <v>10</v>
          </cell>
          <cell r="C2539">
            <v>3</v>
          </cell>
          <cell r="D2539" t="str">
            <v>C</v>
          </cell>
          <cell r="E2539">
            <v>7</v>
          </cell>
          <cell r="F2539">
            <v>37889</v>
          </cell>
          <cell r="G2539">
            <v>7.1999999999999995E-2</v>
          </cell>
          <cell r="H2539">
            <v>0.06</v>
          </cell>
          <cell r="I2539" t="str">
            <v>4          0</v>
          </cell>
          <cell r="J2539">
            <v>0</v>
          </cell>
          <cell r="K2539">
            <v>0</v>
          </cell>
          <cell r="L2539">
            <v>2003</v>
          </cell>
          <cell r="M2539" t="str">
            <v>No Trade</v>
          </cell>
          <cell r="N2539" t="str">
            <v>NG103</v>
          </cell>
          <cell r="O2539">
            <v>50.75</v>
          </cell>
          <cell r="P2539">
            <v>1</v>
          </cell>
        </row>
        <row r="2540">
          <cell r="A2540" t="str">
            <v>ON</v>
          </cell>
          <cell r="B2540">
            <v>10</v>
          </cell>
          <cell r="C2540">
            <v>3</v>
          </cell>
          <cell r="D2540" t="str">
            <v>C</v>
          </cell>
          <cell r="E2540">
            <v>8</v>
          </cell>
          <cell r="F2540">
            <v>37889</v>
          </cell>
          <cell r="G2540">
            <v>4.4999999999999998E-2</v>
          </cell>
          <cell r="H2540">
            <v>0.04</v>
          </cell>
          <cell r="I2540" t="str">
            <v>0          0</v>
          </cell>
          <cell r="J2540">
            <v>0</v>
          </cell>
          <cell r="K2540">
            <v>0</v>
          </cell>
          <cell r="L2540">
            <v>2003</v>
          </cell>
          <cell r="M2540" t="str">
            <v>No Trade</v>
          </cell>
          <cell r="N2540" t="str">
            <v>NG103</v>
          </cell>
          <cell r="O2540">
            <v>50.75</v>
          </cell>
          <cell r="P2540">
            <v>1</v>
          </cell>
        </row>
        <row r="2541">
          <cell r="A2541" t="str">
            <v>ON</v>
          </cell>
          <cell r="B2541">
            <v>10</v>
          </cell>
          <cell r="C2541">
            <v>3</v>
          </cell>
          <cell r="D2541" t="str">
            <v>C</v>
          </cell>
          <cell r="E2541">
            <v>10</v>
          </cell>
          <cell r="F2541">
            <v>37889</v>
          </cell>
          <cell r="G2541">
            <v>2.4E-2</v>
          </cell>
          <cell r="H2541">
            <v>0.02</v>
          </cell>
          <cell r="I2541" t="str">
            <v>1          0</v>
          </cell>
          <cell r="J2541">
            <v>0</v>
          </cell>
          <cell r="K2541">
            <v>0</v>
          </cell>
          <cell r="L2541">
            <v>2003</v>
          </cell>
          <cell r="M2541" t="str">
            <v>No Trade</v>
          </cell>
          <cell r="N2541" t="str">
            <v>NG103</v>
          </cell>
          <cell r="O2541">
            <v>50.75</v>
          </cell>
          <cell r="P2541">
            <v>1</v>
          </cell>
        </row>
        <row r="2542">
          <cell r="A2542" t="str">
            <v>ON</v>
          </cell>
          <cell r="B2542">
            <v>11</v>
          </cell>
          <cell r="C2542">
            <v>3</v>
          </cell>
          <cell r="D2542" t="str">
            <v>P</v>
          </cell>
          <cell r="E2542">
            <v>2</v>
          </cell>
          <cell r="F2542">
            <v>37922</v>
          </cell>
          <cell r="G2542">
            <v>3.0000000000000001E-3</v>
          </cell>
          <cell r="H2542">
            <v>0</v>
          </cell>
          <cell r="I2542" t="str">
            <v>4          0</v>
          </cell>
          <cell r="J2542">
            <v>0</v>
          </cell>
          <cell r="K2542">
            <v>0</v>
          </cell>
          <cell r="L2542">
            <v>2003</v>
          </cell>
          <cell r="M2542">
            <v>1.1038621796301014</v>
          </cell>
          <cell r="N2542" t="str">
            <v>NG113</v>
          </cell>
          <cell r="O2542">
            <v>47</v>
          </cell>
          <cell r="P2542">
            <v>2</v>
          </cell>
        </row>
        <row r="2543">
          <cell r="A2543" t="str">
            <v>ON</v>
          </cell>
          <cell r="B2543">
            <v>11</v>
          </cell>
          <cell r="C2543">
            <v>3</v>
          </cell>
          <cell r="D2543" t="str">
            <v>P</v>
          </cell>
          <cell r="E2543">
            <v>2.5</v>
          </cell>
          <cell r="F2543">
            <v>37922</v>
          </cell>
          <cell r="G2543">
            <v>2.1999999999999999E-2</v>
          </cell>
          <cell r="H2543">
            <v>0.02</v>
          </cell>
          <cell r="I2543" t="str">
            <v>6          0</v>
          </cell>
          <cell r="J2543">
            <v>0</v>
          </cell>
          <cell r="K2543">
            <v>0</v>
          </cell>
          <cell r="L2543">
            <v>2003</v>
          </cell>
          <cell r="M2543">
            <v>1.2461637769791269</v>
          </cell>
          <cell r="N2543" t="str">
            <v>NG113</v>
          </cell>
          <cell r="O2543">
            <v>47</v>
          </cell>
          <cell r="P2543">
            <v>2</v>
          </cell>
        </row>
        <row r="2544">
          <cell r="A2544" t="str">
            <v>ON</v>
          </cell>
          <cell r="B2544">
            <v>11</v>
          </cell>
          <cell r="C2544">
            <v>3</v>
          </cell>
          <cell r="D2544" t="str">
            <v>C</v>
          </cell>
          <cell r="E2544">
            <v>2.75</v>
          </cell>
          <cell r="F2544">
            <v>37922</v>
          </cell>
          <cell r="G2544">
            <v>0</v>
          </cell>
          <cell r="H2544">
            <v>0</v>
          </cell>
          <cell r="I2544" t="str">
            <v>0          0</v>
          </cell>
          <cell r="J2544">
            <v>0</v>
          </cell>
          <cell r="K2544">
            <v>0</v>
          </cell>
          <cell r="L2544">
            <v>2003</v>
          </cell>
          <cell r="M2544" t="str">
            <v>No Trade</v>
          </cell>
          <cell r="N2544" t="str">
            <v/>
          </cell>
          <cell r="O2544" t="str">
            <v/>
          </cell>
          <cell r="P2544" t="str">
            <v/>
          </cell>
        </row>
        <row r="2545">
          <cell r="A2545" t="str">
            <v>ON</v>
          </cell>
          <cell r="B2545">
            <v>11</v>
          </cell>
          <cell r="C2545">
            <v>3</v>
          </cell>
          <cell r="D2545" t="str">
            <v>P</v>
          </cell>
          <cell r="E2545">
            <v>2.75</v>
          </cell>
          <cell r="F2545">
            <v>37922</v>
          </cell>
          <cell r="G2545">
            <v>4.5999999999999999E-2</v>
          </cell>
          <cell r="H2545">
            <v>0.05</v>
          </cell>
          <cell r="I2545" t="str">
            <v>4          0</v>
          </cell>
          <cell r="J2545">
            <v>0</v>
          </cell>
          <cell r="K2545">
            <v>0</v>
          </cell>
          <cell r="L2545">
            <v>2003</v>
          </cell>
          <cell r="M2545">
            <v>1.3193226921036085</v>
          </cell>
          <cell r="N2545" t="str">
            <v>NG113</v>
          </cell>
          <cell r="O2545">
            <v>47</v>
          </cell>
          <cell r="P2545">
            <v>2</v>
          </cell>
        </row>
        <row r="2546">
          <cell r="A2546" t="str">
            <v>ON</v>
          </cell>
          <cell r="B2546">
            <v>11</v>
          </cell>
          <cell r="C2546">
            <v>3</v>
          </cell>
          <cell r="D2546" t="str">
            <v>P</v>
          </cell>
          <cell r="E2546">
            <v>2.8</v>
          </cell>
          <cell r="F2546">
            <v>37922</v>
          </cell>
          <cell r="G2546">
            <v>0</v>
          </cell>
          <cell r="H2546">
            <v>0</v>
          </cell>
          <cell r="I2546" t="str">
            <v>0          0</v>
          </cell>
          <cell r="J2546">
            <v>0</v>
          </cell>
          <cell r="K2546">
            <v>0</v>
          </cell>
          <cell r="L2546">
            <v>2003</v>
          </cell>
          <cell r="M2546" t="str">
            <v>No Trade</v>
          </cell>
          <cell r="N2546" t="str">
            <v/>
          </cell>
          <cell r="O2546" t="str">
            <v/>
          </cell>
          <cell r="P2546" t="str">
            <v/>
          </cell>
        </row>
        <row r="2547">
          <cell r="A2547" t="str">
            <v>ON</v>
          </cell>
          <cell r="B2547">
            <v>11</v>
          </cell>
          <cell r="C2547">
            <v>3</v>
          </cell>
          <cell r="D2547" t="str">
            <v>P</v>
          </cell>
          <cell r="E2547">
            <v>3</v>
          </cell>
          <cell r="F2547">
            <v>37922</v>
          </cell>
          <cell r="G2547">
            <v>8.5999999999999993E-2</v>
          </cell>
          <cell r="H2547">
            <v>0.09</v>
          </cell>
          <cell r="I2547" t="str">
            <v>8          0</v>
          </cell>
          <cell r="J2547">
            <v>0</v>
          </cell>
          <cell r="K2547">
            <v>0</v>
          </cell>
          <cell r="L2547">
            <v>2003</v>
          </cell>
          <cell r="M2547">
            <v>1.3954720574015806</v>
          </cell>
          <cell r="N2547" t="str">
            <v>NG113</v>
          </cell>
          <cell r="O2547">
            <v>47</v>
          </cell>
          <cell r="P2547">
            <v>2</v>
          </cell>
        </row>
        <row r="2548">
          <cell r="A2548" t="str">
            <v>ON</v>
          </cell>
          <cell r="B2548">
            <v>11</v>
          </cell>
          <cell r="C2548">
            <v>3</v>
          </cell>
          <cell r="D2548" t="str">
            <v>P</v>
          </cell>
          <cell r="E2548">
            <v>3.25</v>
          </cell>
          <cell r="F2548">
            <v>37922</v>
          </cell>
          <cell r="G2548">
            <v>0.14299999999999999</v>
          </cell>
          <cell r="H2548">
            <v>0.16</v>
          </cell>
          <cell r="I2548" t="str">
            <v>1          0</v>
          </cell>
          <cell r="J2548">
            <v>0</v>
          </cell>
          <cell r="K2548">
            <v>0</v>
          </cell>
          <cell r="L2548">
            <v>2003</v>
          </cell>
          <cell r="M2548">
            <v>1.4675732651601281</v>
          </cell>
          <cell r="N2548" t="str">
            <v>NG113</v>
          </cell>
          <cell r="O2548">
            <v>47</v>
          </cell>
          <cell r="P2548">
            <v>2</v>
          </cell>
        </row>
        <row r="2549">
          <cell r="A2549" t="str">
            <v>ON</v>
          </cell>
          <cell r="B2549">
            <v>11</v>
          </cell>
          <cell r="C2549">
            <v>3</v>
          </cell>
          <cell r="D2549" t="str">
            <v>P</v>
          </cell>
          <cell r="E2549">
            <v>3.3</v>
          </cell>
          <cell r="F2549">
            <v>37922</v>
          </cell>
          <cell r="G2549">
            <v>0.156</v>
          </cell>
          <cell r="H2549">
            <v>0.17</v>
          </cell>
          <cell r="I2549" t="str">
            <v>6          0</v>
          </cell>
          <cell r="J2549">
            <v>0</v>
          </cell>
          <cell r="K2549">
            <v>0</v>
          </cell>
          <cell r="L2549">
            <v>2003</v>
          </cell>
          <cell r="M2549">
            <v>1.4806225517337175</v>
          </cell>
          <cell r="N2549" t="str">
            <v>NG113</v>
          </cell>
          <cell r="O2549">
            <v>47</v>
          </cell>
          <cell r="P2549">
            <v>2</v>
          </cell>
        </row>
        <row r="2550">
          <cell r="A2550" t="str">
            <v>ON</v>
          </cell>
          <cell r="B2550">
            <v>11</v>
          </cell>
          <cell r="C2550">
            <v>3</v>
          </cell>
          <cell r="D2550" t="str">
            <v>P</v>
          </cell>
          <cell r="E2550">
            <v>3.4</v>
          </cell>
          <cell r="F2550">
            <v>37922</v>
          </cell>
          <cell r="G2550">
            <v>0.186</v>
          </cell>
          <cell r="H2550">
            <v>0.2</v>
          </cell>
          <cell r="I2550" t="str">
            <v>8          0</v>
          </cell>
          <cell r="J2550">
            <v>0</v>
          </cell>
          <cell r="K2550">
            <v>0</v>
          </cell>
          <cell r="L2550">
            <v>2003</v>
          </cell>
          <cell r="M2550">
            <v>1.5093173548403445</v>
          </cell>
          <cell r="N2550" t="str">
            <v>NG113</v>
          </cell>
          <cell r="O2550">
            <v>47</v>
          </cell>
          <cell r="P2550">
            <v>2</v>
          </cell>
        </row>
        <row r="2551">
          <cell r="A2551" t="str">
            <v>ON</v>
          </cell>
          <cell r="B2551">
            <v>11</v>
          </cell>
          <cell r="C2551">
            <v>3</v>
          </cell>
          <cell r="D2551" t="str">
            <v>P</v>
          </cell>
          <cell r="E2551">
            <v>3.45</v>
          </cell>
          <cell r="F2551">
            <v>37922</v>
          </cell>
          <cell r="G2551">
            <v>0.20300000000000001</v>
          </cell>
          <cell r="H2551">
            <v>0.22</v>
          </cell>
          <cell r="I2551" t="str">
            <v>6          0</v>
          </cell>
          <cell r="J2551">
            <v>0</v>
          </cell>
          <cell r="K2551">
            <v>0</v>
          </cell>
          <cell r="L2551">
            <v>2003</v>
          </cell>
          <cell r="M2551">
            <v>1.5246575009069099</v>
          </cell>
          <cell r="N2551" t="str">
            <v>NG113</v>
          </cell>
          <cell r="O2551">
            <v>47</v>
          </cell>
          <cell r="P2551">
            <v>2</v>
          </cell>
        </row>
        <row r="2552">
          <cell r="A2552" t="str">
            <v>ON</v>
          </cell>
          <cell r="B2552">
            <v>11</v>
          </cell>
          <cell r="C2552">
            <v>3</v>
          </cell>
          <cell r="D2552" t="str">
            <v>P</v>
          </cell>
          <cell r="E2552">
            <v>3.5</v>
          </cell>
          <cell r="F2552">
            <v>37922</v>
          </cell>
          <cell r="G2552">
            <v>0.22</v>
          </cell>
          <cell r="H2552">
            <v>0.24</v>
          </cell>
          <cell r="I2552" t="str">
            <v>4          0</v>
          </cell>
          <cell r="J2552">
            <v>0</v>
          </cell>
          <cell r="K2552">
            <v>0</v>
          </cell>
          <cell r="L2552">
            <v>2003</v>
          </cell>
          <cell r="M2552">
            <v>1.5386976626864504</v>
          </cell>
          <cell r="N2552" t="str">
            <v>NG113</v>
          </cell>
          <cell r="O2552">
            <v>47</v>
          </cell>
          <cell r="P2552">
            <v>2</v>
          </cell>
        </row>
        <row r="2553">
          <cell r="A2553" t="str">
            <v>ON</v>
          </cell>
          <cell r="B2553">
            <v>11</v>
          </cell>
          <cell r="C2553">
            <v>3</v>
          </cell>
          <cell r="D2553" t="str">
            <v>P</v>
          </cell>
          <cell r="E2553">
            <v>3.6</v>
          </cell>
          <cell r="F2553">
            <v>37922</v>
          </cell>
          <cell r="G2553">
            <v>0.25600000000000001</v>
          </cell>
          <cell r="H2553">
            <v>0.28000000000000003</v>
          </cell>
          <cell r="I2553" t="str">
            <v>3          0</v>
          </cell>
          <cell r="J2553">
            <v>0</v>
          </cell>
          <cell r="K2553">
            <v>0</v>
          </cell>
          <cell r="L2553">
            <v>2003</v>
          </cell>
          <cell r="M2553">
            <v>1.5659875790098163</v>
          </cell>
          <cell r="N2553" t="str">
            <v>NG113</v>
          </cell>
          <cell r="O2553">
            <v>47</v>
          </cell>
          <cell r="P2553">
            <v>2</v>
          </cell>
        </row>
        <row r="2554">
          <cell r="A2554" t="str">
            <v>ON</v>
          </cell>
          <cell r="B2554">
            <v>11</v>
          </cell>
          <cell r="C2554">
            <v>3</v>
          </cell>
          <cell r="D2554" t="str">
            <v>P</v>
          </cell>
          <cell r="E2554">
            <v>3.65</v>
          </cell>
          <cell r="F2554">
            <v>37922</v>
          </cell>
          <cell r="G2554">
            <v>0.27500000000000002</v>
          </cell>
          <cell r="H2554">
            <v>0.3</v>
          </cell>
          <cell r="I2554" t="str">
            <v>4          0</v>
          </cell>
          <cell r="J2554">
            <v>0</v>
          </cell>
          <cell r="K2554">
            <v>0</v>
          </cell>
          <cell r="L2554">
            <v>2003</v>
          </cell>
          <cell r="M2554">
            <v>1.5792826367722783</v>
          </cell>
          <cell r="N2554" t="str">
            <v>NG113</v>
          </cell>
          <cell r="O2554">
            <v>47</v>
          </cell>
          <cell r="P2554">
            <v>2</v>
          </cell>
        </row>
        <row r="2555">
          <cell r="A2555" t="str">
            <v>ON</v>
          </cell>
          <cell r="B2555">
            <v>11</v>
          </cell>
          <cell r="C2555">
            <v>3</v>
          </cell>
          <cell r="D2555" t="str">
            <v>P</v>
          </cell>
          <cell r="E2555">
            <v>3.7</v>
          </cell>
          <cell r="F2555">
            <v>37922</v>
          </cell>
          <cell r="G2555">
            <v>0.29599999999999999</v>
          </cell>
          <cell r="H2555">
            <v>0.32</v>
          </cell>
          <cell r="I2555" t="str">
            <v>6          0</v>
          </cell>
          <cell r="J2555">
            <v>0</v>
          </cell>
          <cell r="K2555">
            <v>0</v>
          </cell>
          <cell r="L2555">
            <v>2003</v>
          </cell>
          <cell r="M2555">
            <v>1.5938788965188979</v>
          </cell>
          <cell r="N2555" t="str">
            <v>NG113</v>
          </cell>
          <cell r="O2555">
            <v>47</v>
          </cell>
          <cell r="P2555">
            <v>2</v>
          </cell>
        </row>
        <row r="2556">
          <cell r="A2556" t="str">
            <v>ON</v>
          </cell>
          <cell r="B2556">
            <v>11</v>
          </cell>
          <cell r="C2556">
            <v>3</v>
          </cell>
          <cell r="D2556" t="str">
            <v>P</v>
          </cell>
          <cell r="E2556">
            <v>3.75</v>
          </cell>
          <cell r="F2556">
            <v>37922</v>
          </cell>
          <cell r="G2556">
            <v>0.317</v>
          </cell>
          <cell r="H2556">
            <v>0.34</v>
          </cell>
          <cell r="I2556" t="str">
            <v>9         50</v>
          </cell>
          <cell r="J2556">
            <v>0</v>
          </cell>
          <cell r="K2556">
            <v>0</v>
          </cell>
          <cell r="L2556">
            <v>2003</v>
          </cell>
          <cell r="M2556">
            <v>1.6074422033617817</v>
          </cell>
          <cell r="N2556" t="str">
            <v>NG113</v>
          </cell>
          <cell r="O2556">
            <v>47</v>
          </cell>
          <cell r="P2556">
            <v>2</v>
          </cell>
        </row>
        <row r="2557">
          <cell r="A2557" t="str">
            <v>ON</v>
          </cell>
          <cell r="B2557">
            <v>11</v>
          </cell>
          <cell r="C2557">
            <v>3</v>
          </cell>
          <cell r="D2557" t="str">
            <v>C</v>
          </cell>
          <cell r="E2557">
            <v>3.8</v>
          </cell>
          <cell r="F2557">
            <v>37922</v>
          </cell>
          <cell r="G2557">
            <v>0.76300000000000001</v>
          </cell>
          <cell r="H2557">
            <v>0.7</v>
          </cell>
          <cell r="I2557" t="str">
            <v>5          0</v>
          </cell>
          <cell r="J2557">
            <v>0</v>
          </cell>
          <cell r="K2557">
            <v>0</v>
          </cell>
          <cell r="L2557">
            <v>2003</v>
          </cell>
          <cell r="M2557" t="str">
            <v>No Trade</v>
          </cell>
          <cell r="N2557" t="str">
            <v>NG113</v>
          </cell>
          <cell r="O2557">
            <v>47</v>
          </cell>
          <cell r="P2557">
            <v>1</v>
          </cell>
        </row>
        <row r="2558">
          <cell r="A2558" t="str">
            <v>ON</v>
          </cell>
          <cell r="B2558">
            <v>11</v>
          </cell>
          <cell r="C2558">
            <v>3</v>
          </cell>
          <cell r="D2558" t="str">
            <v>P</v>
          </cell>
          <cell r="E2558">
            <v>3.8</v>
          </cell>
          <cell r="F2558">
            <v>37922</v>
          </cell>
          <cell r="G2558">
            <v>0.33900000000000002</v>
          </cell>
          <cell r="H2558">
            <v>0.37</v>
          </cell>
          <cell r="I2558" t="str">
            <v>3          0</v>
          </cell>
          <cell r="J2558">
            <v>0</v>
          </cell>
          <cell r="K2558">
            <v>0</v>
          </cell>
          <cell r="L2558">
            <v>2003</v>
          </cell>
          <cell r="M2558">
            <v>1.6211294114496326</v>
          </cell>
          <cell r="N2558" t="str">
            <v>NG113</v>
          </cell>
          <cell r="O2558">
            <v>47</v>
          </cell>
          <cell r="P2558">
            <v>2</v>
          </cell>
        </row>
        <row r="2559">
          <cell r="A2559" t="str">
            <v>ON</v>
          </cell>
          <cell r="B2559">
            <v>11</v>
          </cell>
          <cell r="C2559">
            <v>3</v>
          </cell>
          <cell r="D2559" t="str">
            <v>C</v>
          </cell>
          <cell r="E2559">
            <v>3.85</v>
          </cell>
          <cell r="F2559">
            <v>37922</v>
          </cell>
          <cell r="G2559">
            <v>0.73899999999999999</v>
          </cell>
          <cell r="H2559">
            <v>0.68</v>
          </cell>
          <cell r="I2559" t="str">
            <v>1          0</v>
          </cell>
          <cell r="J2559">
            <v>0</v>
          </cell>
          <cell r="K2559">
            <v>0</v>
          </cell>
          <cell r="L2559">
            <v>2003</v>
          </cell>
          <cell r="M2559" t="str">
            <v>No Trade</v>
          </cell>
          <cell r="N2559" t="str">
            <v>NG113</v>
          </cell>
          <cell r="O2559">
            <v>47</v>
          </cell>
          <cell r="P2559">
            <v>1</v>
          </cell>
        </row>
        <row r="2560">
          <cell r="A2560" t="str">
            <v>ON</v>
          </cell>
          <cell r="B2560">
            <v>11</v>
          </cell>
          <cell r="C2560">
            <v>3</v>
          </cell>
          <cell r="D2560" t="str">
            <v>P</v>
          </cell>
          <cell r="E2560">
            <v>3.85</v>
          </cell>
          <cell r="F2560">
            <v>37922</v>
          </cell>
          <cell r="G2560">
            <v>0.36299999999999999</v>
          </cell>
          <cell r="H2560">
            <v>0.39</v>
          </cell>
          <cell r="I2560" t="str">
            <v>8          0</v>
          </cell>
          <cell r="J2560">
            <v>0</v>
          </cell>
          <cell r="K2560">
            <v>0</v>
          </cell>
          <cell r="L2560">
            <v>2003</v>
          </cell>
          <cell r="M2560">
            <v>1.6359252005130298</v>
          </cell>
          <cell r="N2560" t="str">
            <v>NG113</v>
          </cell>
          <cell r="O2560">
            <v>47</v>
          </cell>
          <cell r="P2560">
            <v>2</v>
          </cell>
        </row>
        <row r="2561">
          <cell r="A2561" t="str">
            <v>ON</v>
          </cell>
          <cell r="B2561">
            <v>11</v>
          </cell>
          <cell r="C2561">
            <v>3</v>
          </cell>
          <cell r="D2561" t="str">
            <v>C</v>
          </cell>
          <cell r="E2561">
            <v>3.9</v>
          </cell>
          <cell r="F2561">
            <v>37922</v>
          </cell>
          <cell r="G2561">
            <v>0.71499999999999997</v>
          </cell>
          <cell r="H2561">
            <v>0.65</v>
          </cell>
          <cell r="I2561" t="str">
            <v>7          0</v>
          </cell>
          <cell r="J2561">
            <v>0</v>
          </cell>
          <cell r="K2561">
            <v>0</v>
          </cell>
          <cell r="L2561">
            <v>2003</v>
          </cell>
          <cell r="M2561" t="str">
            <v>No Trade</v>
          </cell>
          <cell r="N2561" t="str">
            <v>NG113</v>
          </cell>
          <cell r="O2561">
            <v>47</v>
          </cell>
          <cell r="P2561">
            <v>1</v>
          </cell>
        </row>
        <row r="2562">
          <cell r="A2562" t="str">
            <v>ON</v>
          </cell>
          <cell r="B2562">
            <v>11</v>
          </cell>
          <cell r="C2562">
            <v>3</v>
          </cell>
          <cell r="D2562" t="str">
            <v>P</v>
          </cell>
          <cell r="E2562">
            <v>3.9</v>
          </cell>
          <cell r="F2562">
            <v>37922</v>
          </cell>
          <cell r="G2562">
            <v>0.38700000000000001</v>
          </cell>
          <cell r="H2562">
            <v>0.42</v>
          </cell>
          <cell r="I2562" t="str">
            <v>4          0</v>
          </cell>
          <cell r="J2562">
            <v>0</v>
          </cell>
          <cell r="K2562">
            <v>0</v>
          </cell>
          <cell r="L2562">
            <v>2003</v>
          </cell>
          <cell r="M2562">
            <v>1.6497724648799905</v>
          </cell>
          <cell r="N2562" t="str">
            <v>NG113</v>
          </cell>
          <cell r="O2562">
            <v>47</v>
          </cell>
          <cell r="P2562">
            <v>2</v>
          </cell>
        </row>
        <row r="2563">
          <cell r="A2563" t="str">
            <v>ON</v>
          </cell>
          <cell r="B2563">
            <v>11</v>
          </cell>
          <cell r="C2563">
            <v>3</v>
          </cell>
          <cell r="D2563" t="str">
            <v>C</v>
          </cell>
          <cell r="E2563">
            <v>4</v>
          </cell>
          <cell r="F2563">
            <v>37922</v>
          </cell>
          <cell r="G2563">
            <v>0.66900000000000004</v>
          </cell>
          <cell r="H2563">
            <v>0.61</v>
          </cell>
          <cell r="I2563" t="str">
            <v>2          0</v>
          </cell>
          <cell r="J2563">
            <v>0</v>
          </cell>
          <cell r="K2563">
            <v>0</v>
          </cell>
          <cell r="L2563">
            <v>2003</v>
          </cell>
          <cell r="M2563" t="str">
            <v>No Trade</v>
          </cell>
          <cell r="N2563" t="str">
            <v>NG113</v>
          </cell>
          <cell r="O2563">
            <v>47</v>
          </cell>
          <cell r="P2563">
            <v>1</v>
          </cell>
        </row>
        <row r="2564">
          <cell r="A2564" t="str">
            <v>ON</v>
          </cell>
          <cell r="B2564">
            <v>11</v>
          </cell>
          <cell r="C2564">
            <v>3</v>
          </cell>
          <cell r="D2564" t="str">
            <v>P</v>
          </cell>
          <cell r="E2564">
            <v>4</v>
          </cell>
          <cell r="F2564">
            <v>37922</v>
          </cell>
          <cell r="G2564">
            <v>0.437</v>
          </cell>
          <cell r="H2564">
            <v>0.47</v>
          </cell>
          <cell r="I2564" t="str">
            <v>7          0</v>
          </cell>
          <cell r="J2564">
            <v>0</v>
          </cell>
          <cell r="K2564">
            <v>0</v>
          </cell>
          <cell r="L2564">
            <v>2003</v>
          </cell>
          <cell r="M2564">
            <v>1.6768001149157432</v>
          </cell>
          <cell r="N2564" t="str">
            <v>NG113</v>
          </cell>
          <cell r="O2564">
            <v>47</v>
          </cell>
          <cell r="P2564">
            <v>2</v>
          </cell>
        </row>
        <row r="2565">
          <cell r="A2565" t="str">
            <v>ON</v>
          </cell>
          <cell r="B2565">
            <v>11</v>
          </cell>
          <cell r="C2565">
            <v>3</v>
          </cell>
          <cell r="D2565" t="str">
            <v>C</v>
          </cell>
          <cell r="E2565">
            <v>4.05</v>
          </cell>
          <cell r="F2565">
            <v>37922</v>
          </cell>
          <cell r="G2565">
            <v>0.64400000000000002</v>
          </cell>
          <cell r="H2565">
            <v>0.59</v>
          </cell>
          <cell r="I2565" t="str">
            <v>1          0</v>
          </cell>
          <cell r="J2565">
            <v>0</v>
          </cell>
          <cell r="K2565">
            <v>0</v>
          </cell>
          <cell r="L2565">
            <v>2003</v>
          </cell>
          <cell r="M2565" t="str">
            <v>No Trade</v>
          </cell>
          <cell r="N2565" t="str">
            <v>NG113</v>
          </cell>
          <cell r="O2565">
            <v>47</v>
          </cell>
          <cell r="P2565">
            <v>1</v>
          </cell>
        </row>
        <row r="2566">
          <cell r="A2566" t="str">
            <v>ON</v>
          </cell>
          <cell r="B2566">
            <v>11</v>
          </cell>
          <cell r="C2566">
            <v>3</v>
          </cell>
          <cell r="D2566" t="str">
            <v>P</v>
          </cell>
          <cell r="E2566">
            <v>4.05</v>
          </cell>
          <cell r="F2566">
            <v>37922</v>
          </cell>
          <cell r="G2566">
            <v>0.46400000000000002</v>
          </cell>
          <cell r="H2566">
            <v>0.5</v>
          </cell>
          <cell r="I2566" t="str">
            <v>5          0</v>
          </cell>
          <cell r="J2566">
            <v>0</v>
          </cell>
          <cell r="K2566">
            <v>0</v>
          </cell>
          <cell r="L2566">
            <v>2003</v>
          </cell>
          <cell r="M2566">
            <v>1.690894467881578</v>
          </cell>
          <cell r="N2566" t="str">
            <v>NG113</v>
          </cell>
          <cell r="O2566">
            <v>47</v>
          </cell>
          <cell r="P2566">
            <v>2</v>
          </cell>
        </row>
        <row r="2567">
          <cell r="A2567" t="str">
            <v>ON</v>
          </cell>
          <cell r="B2567">
            <v>11</v>
          </cell>
          <cell r="C2567">
            <v>3</v>
          </cell>
          <cell r="D2567" t="str">
            <v>C</v>
          </cell>
          <cell r="E2567">
            <v>4.0999999999999996</v>
          </cell>
          <cell r="F2567">
            <v>37922</v>
          </cell>
          <cell r="G2567">
            <v>0.624</v>
          </cell>
          <cell r="H2567">
            <v>0.56999999999999995</v>
          </cell>
          <cell r="I2567" t="str">
            <v>0          0</v>
          </cell>
          <cell r="J2567">
            <v>0</v>
          </cell>
          <cell r="K2567">
            <v>0</v>
          </cell>
          <cell r="L2567">
            <v>2003</v>
          </cell>
          <cell r="M2567" t="str">
            <v>No Trade</v>
          </cell>
          <cell r="N2567" t="str">
            <v>NG113</v>
          </cell>
          <cell r="O2567">
            <v>47</v>
          </cell>
          <cell r="P2567">
            <v>1</v>
          </cell>
        </row>
        <row r="2568">
          <cell r="A2568" t="str">
            <v>ON</v>
          </cell>
          <cell r="B2568">
            <v>11</v>
          </cell>
          <cell r="C2568">
            <v>3</v>
          </cell>
          <cell r="D2568" t="str">
            <v>P</v>
          </cell>
          <cell r="E2568">
            <v>4.0999999999999996</v>
          </cell>
          <cell r="F2568">
            <v>37922</v>
          </cell>
          <cell r="G2568">
            <v>0.49099999999999999</v>
          </cell>
          <cell r="H2568">
            <v>0.53</v>
          </cell>
          <cell r="I2568" t="str">
            <v>4          0</v>
          </cell>
          <cell r="J2568">
            <v>0</v>
          </cell>
          <cell r="K2568">
            <v>0</v>
          </cell>
          <cell r="L2568">
            <v>2003</v>
          </cell>
          <cell r="M2568">
            <v>1.7042005843470245</v>
          </cell>
          <cell r="N2568" t="str">
            <v>NG113</v>
          </cell>
          <cell r="O2568">
            <v>47</v>
          </cell>
          <cell r="P2568">
            <v>2</v>
          </cell>
        </row>
        <row r="2569">
          <cell r="A2569" t="str">
            <v>ON</v>
          </cell>
          <cell r="B2569">
            <v>11</v>
          </cell>
          <cell r="C2569">
            <v>3</v>
          </cell>
          <cell r="D2569" t="str">
            <v>C</v>
          </cell>
          <cell r="E2569">
            <v>4.1500000000000004</v>
          </cell>
          <cell r="F2569">
            <v>37922</v>
          </cell>
          <cell r="G2569">
            <v>0.60099999999999998</v>
          </cell>
          <cell r="H2569">
            <v>0.55000000000000004</v>
          </cell>
          <cell r="I2569" t="str">
            <v>0          0</v>
          </cell>
          <cell r="J2569">
            <v>0</v>
          </cell>
          <cell r="K2569">
            <v>0</v>
          </cell>
          <cell r="L2569">
            <v>2003</v>
          </cell>
          <cell r="M2569" t="str">
            <v>No Trade</v>
          </cell>
          <cell r="N2569" t="str">
            <v>NG113</v>
          </cell>
          <cell r="O2569">
            <v>47</v>
          </cell>
          <cell r="P2569">
            <v>1</v>
          </cell>
        </row>
        <row r="2570">
          <cell r="A2570" t="str">
            <v>ON</v>
          </cell>
          <cell r="B2570">
            <v>11</v>
          </cell>
          <cell r="C2570">
            <v>3</v>
          </cell>
          <cell r="D2570" t="str">
            <v>C</v>
          </cell>
          <cell r="E2570">
            <v>4.25</v>
          </cell>
          <cell r="F2570">
            <v>37922</v>
          </cell>
          <cell r="G2570">
            <v>0.56100000000000005</v>
          </cell>
          <cell r="H2570">
            <v>0.51</v>
          </cell>
          <cell r="I2570" t="str">
            <v>2          0</v>
          </cell>
          <cell r="J2570">
            <v>0</v>
          </cell>
          <cell r="K2570">
            <v>0</v>
          </cell>
          <cell r="L2570">
            <v>2003</v>
          </cell>
          <cell r="M2570" t="str">
            <v>No Trade</v>
          </cell>
          <cell r="N2570" t="str">
            <v>NG113</v>
          </cell>
          <cell r="O2570">
            <v>47</v>
          </cell>
          <cell r="P2570">
            <v>1</v>
          </cell>
        </row>
        <row r="2571">
          <cell r="A2571" t="str">
            <v>ON</v>
          </cell>
          <cell r="B2571">
            <v>11</v>
          </cell>
          <cell r="C2571">
            <v>3</v>
          </cell>
          <cell r="D2571" t="str">
            <v>C</v>
          </cell>
          <cell r="E2571">
            <v>4.5</v>
          </cell>
          <cell r="F2571">
            <v>37922</v>
          </cell>
          <cell r="G2571">
            <v>0.47099999999999997</v>
          </cell>
          <cell r="H2571">
            <v>0.42</v>
          </cell>
          <cell r="I2571" t="str">
            <v>9          0</v>
          </cell>
          <cell r="J2571">
            <v>0</v>
          </cell>
          <cell r="K2571">
            <v>0</v>
          </cell>
          <cell r="L2571">
            <v>2003</v>
          </cell>
          <cell r="M2571" t="str">
            <v>No Trade</v>
          </cell>
          <cell r="N2571" t="str">
            <v>NG113</v>
          </cell>
          <cell r="O2571">
            <v>47</v>
          </cell>
          <cell r="P2571">
            <v>1</v>
          </cell>
        </row>
        <row r="2572">
          <cell r="A2572" t="str">
            <v>ON</v>
          </cell>
          <cell r="B2572">
            <v>11</v>
          </cell>
          <cell r="C2572">
            <v>3</v>
          </cell>
          <cell r="D2572" t="str">
            <v>C</v>
          </cell>
          <cell r="E2572">
            <v>4.75</v>
          </cell>
          <cell r="F2572">
            <v>37922</v>
          </cell>
          <cell r="G2572">
            <v>0.39700000000000002</v>
          </cell>
          <cell r="H2572">
            <v>0.36</v>
          </cell>
          <cell r="I2572" t="str">
            <v>0          0</v>
          </cell>
          <cell r="J2572">
            <v>0</v>
          </cell>
          <cell r="K2572">
            <v>0</v>
          </cell>
          <cell r="L2572">
            <v>2003</v>
          </cell>
          <cell r="M2572" t="str">
            <v>No Trade</v>
          </cell>
          <cell r="N2572" t="str">
            <v>NG113</v>
          </cell>
          <cell r="O2572">
            <v>47</v>
          </cell>
          <cell r="P2572">
            <v>1</v>
          </cell>
        </row>
        <row r="2573">
          <cell r="A2573" t="str">
            <v>ON</v>
          </cell>
          <cell r="B2573">
            <v>11</v>
          </cell>
          <cell r="C2573">
            <v>3</v>
          </cell>
          <cell r="D2573" t="str">
            <v>C</v>
          </cell>
          <cell r="E2573">
            <v>4.8</v>
          </cell>
          <cell r="F2573">
            <v>37922</v>
          </cell>
          <cell r="G2573">
            <v>0.38400000000000001</v>
          </cell>
          <cell r="H2573">
            <v>0.34</v>
          </cell>
          <cell r="I2573" t="str">
            <v>8          0</v>
          </cell>
          <cell r="J2573">
            <v>0</v>
          </cell>
          <cell r="K2573">
            <v>0</v>
          </cell>
          <cell r="L2573">
            <v>2003</v>
          </cell>
          <cell r="M2573" t="str">
            <v>No Trade</v>
          </cell>
          <cell r="N2573" t="str">
            <v>NG113</v>
          </cell>
          <cell r="O2573">
            <v>47</v>
          </cell>
          <cell r="P2573">
            <v>1</v>
          </cell>
        </row>
        <row r="2574">
          <cell r="A2574" t="str">
            <v>ON</v>
          </cell>
          <cell r="B2574">
            <v>11</v>
          </cell>
          <cell r="C2574">
            <v>3</v>
          </cell>
          <cell r="D2574" t="str">
            <v>C</v>
          </cell>
          <cell r="E2574">
            <v>4.8499999999999996</v>
          </cell>
          <cell r="F2574">
            <v>37922</v>
          </cell>
          <cell r="G2574">
            <v>0.371</v>
          </cell>
          <cell r="H2574">
            <v>0.33</v>
          </cell>
          <cell r="I2574" t="str">
            <v>6          0</v>
          </cell>
          <cell r="J2574">
            <v>0</v>
          </cell>
          <cell r="K2574">
            <v>0</v>
          </cell>
          <cell r="L2574">
            <v>2003</v>
          </cell>
          <cell r="M2574" t="str">
            <v>No Trade</v>
          </cell>
          <cell r="N2574" t="str">
            <v>NG113</v>
          </cell>
          <cell r="O2574">
            <v>47</v>
          </cell>
          <cell r="P2574">
            <v>1</v>
          </cell>
        </row>
        <row r="2575">
          <cell r="A2575" t="str">
            <v>ON</v>
          </cell>
          <cell r="B2575">
            <v>11</v>
          </cell>
          <cell r="C2575">
            <v>3</v>
          </cell>
          <cell r="D2575" t="str">
            <v>C</v>
          </cell>
          <cell r="E2575">
            <v>4.9000000000000004</v>
          </cell>
          <cell r="F2575">
            <v>37922</v>
          </cell>
          <cell r="G2575">
            <v>0.35799999999999998</v>
          </cell>
          <cell r="H2575">
            <v>0.32</v>
          </cell>
          <cell r="I2575" t="str">
            <v>5          0</v>
          </cell>
          <cell r="J2575">
            <v>0</v>
          </cell>
          <cell r="K2575">
            <v>0</v>
          </cell>
          <cell r="L2575">
            <v>2003</v>
          </cell>
          <cell r="M2575" t="str">
            <v>No Trade</v>
          </cell>
          <cell r="N2575" t="str">
            <v>NG113</v>
          </cell>
          <cell r="O2575">
            <v>47</v>
          </cell>
          <cell r="P2575">
            <v>1</v>
          </cell>
        </row>
        <row r="2576">
          <cell r="A2576" t="str">
            <v>ON</v>
          </cell>
          <cell r="B2576">
            <v>11</v>
          </cell>
          <cell r="C2576">
            <v>3</v>
          </cell>
          <cell r="D2576" t="str">
            <v>C</v>
          </cell>
          <cell r="E2576">
            <v>5</v>
          </cell>
          <cell r="F2576">
            <v>37922</v>
          </cell>
          <cell r="G2576">
            <v>0.33500000000000002</v>
          </cell>
          <cell r="H2576">
            <v>0.3</v>
          </cell>
          <cell r="I2576" t="str">
            <v>4          0</v>
          </cell>
          <cell r="J2576">
            <v>0</v>
          </cell>
          <cell r="K2576">
            <v>0</v>
          </cell>
          <cell r="L2576">
            <v>2003</v>
          </cell>
          <cell r="M2576" t="str">
            <v>No Trade</v>
          </cell>
          <cell r="N2576" t="str">
            <v>NG113</v>
          </cell>
          <cell r="O2576">
            <v>47</v>
          </cell>
          <cell r="P2576">
            <v>1</v>
          </cell>
        </row>
        <row r="2577">
          <cell r="A2577" t="str">
            <v>ON</v>
          </cell>
          <cell r="B2577">
            <v>11</v>
          </cell>
          <cell r="C2577">
            <v>3</v>
          </cell>
          <cell r="D2577" t="str">
            <v>C</v>
          </cell>
          <cell r="E2577">
            <v>5.5</v>
          </cell>
          <cell r="F2577">
            <v>37922</v>
          </cell>
          <cell r="G2577">
            <v>0.24399999999999999</v>
          </cell>
          <cell r="H2577">
            <v>0.22</v>
          </cell>
          <cell r="I2577" t="str">
            <v>1          0</v>
          </cell>
          <cell r="J2577">
            <v>0</v>
          </cell>
          <cell r="K2577">
            <v>0</v>
          </cell>
          <cell r="L2577">
            <v>2003</v>
          </cell>
          <cell r="M2577" t="str">
            <v>No Trade</v>
          </cell>
          <cell r="N2577" t="str">
            <v>NG113</v>
          </cell>
          <cell r="O2577">
            <v>47</v>
          </cell>
          <cell r="P2577">
            <v>1</v>
          </cell>
        </row>
        <row r="2578">
          <cell r="A2578" t="str">
            <v>ON</v>
          </cell>
          <cell r="B2578">
            <v>11</v>
          </cell>
          <cell r="C2578">
            <v>3</v>
          </cell>
          <cell r="D2578" t="str">
            <v>C</v>
          </cell>
          <cell r="E2578">
            <v>6</v>
          </cell>
          <cell r="F2578">
            <v>37922</v>
          </cell>
          <cell r="G2578">
            <v>0.182</v>
          </cell>
          <cell r="H2578">
            <v>0.16</v>
          </cell>
          <cell r="I2578" t="str">
            <v>4          0</v>
          </cell>
          <cell r="J2578">
            <v>0</v>
          </cell>
          <cell r="K2578">
            <v>0</v>
          </cell>
          <cell r="L2578">
            <v>2003</v>
          </cell>
          <cell r="M2578" t="str">
            <v>No Trade</v>
          </cell>
          <cell r="N2578" t="str">
            <v>NG113</v>
          </cell>
          <cell r="O2578">
            <v>47</v>
          </cell>
          <cell r="P2578">
            <v>1</v>
          </cell>
        </row>
        <row r="2579">
          <cell r="A2579" t="str">
            <v>ON</v>
          </cell>
          <cell r="B2579">
            <v>11</v>
          </cell>
          <cell r="C2579">
            <v>3</v>
          </cell>
          <cell r="D2579" t="str">
            <v>C</v>
          </cell>
          <cell r="E2579">
            <v>6.05</v>
          </cell>
          <cell r="F2579">
            <v>37922</v>
          </cell>
          <cell r="G2579">
            <v>0.17699999999999999</v>
          </cell>
          <cell r="H2579">
            <v>0.15</v>
          </cell>
          <cell r="I2579" t="str">
            <v>9          0</v>
          </cell>
          <cell r="J2579">
            <v>0</v>
          </cell>
          <cell r="K2579">
            <v>0</v>
          </cell>
          <cell r="L2579">
            <v>2003</v>
          </cell>
          <cell r="M2579" t="str">
            <v>No Trade</v>
          </cell>
          <cell r="N2579" t="str">
            <v>NG113</v>
          </cell>
          <cell r="O2579">
            <v>47</v>
          </cell>
          <cell r="P2579">
            <v>1</v>
          </cell>
        </row>
        <row r="2580">
          <cell r="A2580" t="str">
            <v>ON</v>
          </cell>
          <cell r="B2580">
            <v>11</v>
          </cell>
          <cell r="C2580">
            <v>3</v>
          </cell>
          <cell r="D2580" t="str">
            <v>C</v>
          </cell>
          <cell r="E2580">
            <v>7</v>
          </cell>
          <cell r="F2580">
            <v>37922</v>
          </cell>
          <cell r="G2580">
            <v>0.109</v>
          </cell>
          <cell r="H2580">
            <v>0.09</v>
          </cell>
          <cell r="I2580" t="str">
            <v>8          0</v>
          </cell>
          <cell r="J2580">
            <v>0</v>
          </cell>
          <cell r="K2580">
            <v>0</v>
          </cell>
          <cell r="L2580">
            <v>2003</v>
          </cell>
          <cell r="M2580" t="str">
            <v>No Trade</v>
          </cell>
          <cell r="N2580" t="str">
            <v>NG113</v>
          </cell>
          <cell r="O2580">
            <v>47</v>
          </cell>
          <cell r="P2580">
            <v>1</v>
          </cell>
        </row>
        <row r="2581">
          <cell r="A2581" t="str">
            <v>ON</v>
          </cell>
          <cell r="B2581">
            <v>12</v>
          </cell>
          <cell r="C2581">
            <v>3</v>
          </cell>
          <cell r="D2581" t="str">
            <v>P</v>
          </cell>
          <cell r="E2581">
            <v>0.5</v>
          </cell>
          <cell r="F2581">
            <v>37949</v>
          </cell>
          <cell r="G2581">
            <v>0</v>
          </cell>
          <cell r="H2581">
            <v>0</v>
          </cell>
          <cell r="I2581" t="str">
            <v>0          0</v>
          </cell>
          <cell r="J2581">
            <v>0</v>
          </cell>
          <cell r="K2581">
            <v>0</v>
          </cell>
          <cell r="L2581">
            <v>2003</v>
          </cell>
          <cell r="M2581" t="str">
            <v>No Trade</v>
          </cell>
          <cell r="N2581" t="str">
            <v/>
          </cell>
          <cell r="O2581" t="str">
            <v/>
          </cell>
          <cell r="P2581" t="str">
            <v/>
          </cell>
        </row>
        <row r="2582">
          <cell r="A2582" t="str">
            <v>ON</v>
          </cell>
          <cell r="B2582">
            <v>12</v>
          </cell>
          <cell r="C2582">
            <v>3</v>
          </cell>
          <cell r="D2582" t="str">
            <v>P</v>
          </cell>
          <cell r="E2582">
            <v>2</v>
          </cell>
          <cell r="F2582">
            <v>37949</v>
          </cell>
          <cell r="G2582">
            <v>3.0000000000000001E-3</v>
          </cell>
          <cell r="H2582">
            <v>0</v>
          </cell>
          <cell r="I2582" t="str">
            <v>4          0</v>
          </cell>
          <cell r="J2582">
            <v>0</v>
          </cell>
          <cell r="K2582">
            <v>0</v>
          </cell>
          <cell r="L2582">
            <v>2003</v>
          </cell>
          <cell r="M2582">
            <v>1.062198551412165</v>
          </cell>
          <cell r="N2582" t="str">
            <v>NG123</v>
          </cell>
          <cell r="O2582">
            <v>47</v>
          </cell>
          <cell r="P2582">
            <v>2</v>
          </cell>
        </row>
        <row r="2583">
          <cell r="A2583" t="str">
            <v>ON</v>
          </cell>
          <cell r="B2583">
            <v>12</v>
          </cell>
          <cell r="C2583">
            <v>3</v>
          </cell>
          <cell r="D2583" t="str">
            <v>P</v>
          </cell>
          <cell r="E2583">
            <v>2.1</v>
          </cell>
          <cell r="F2583">
            <v>37949</v>
          </cell>
          <cell r="G2583">
            <v>5.0000000000000001E-3</v>
          </cell>
          <cell r="H2583">
            <v>0</v>
          </cell>
          <cell r="I2583" t="str">
            <v>6          0</v>
          </cell>
          <cell r="J2583">
            <v>0</v>
          </cell>
          <cell r="K2583">
            <v>0</v>
          </cell>
          <cell r="L2583">
            <v>2003</v>
          </cell>
          <cell r="M2583">
            <v>1.0934307710073863</v>
          </cell>
          <cell r="N2583" t="str">
            <v>NG123</v>
          </cell>
          <cell r="O2583">
            <v>47</v>
          </cell>
          <cell r="P2583">
            <v>2</v>
          </cell>
        </row>
        <row r="2584">
          <cell r="A2584" t="str">
            <v>ON</v>
          </cell>
          <cell r="B2584">
            <v>12</v>
          </cell>
          <cell r="C2584">
            <v>3</v>
          </cell>
          <cell r="D2584" t="str">
            <v>C</v>
          </cell>
          <cell r="E2584">
            <v>2.5</v>
          </cell>
          <cell r="F2584">
            <v>37949</v>
          </cell>
          <cell r="G2584">
            <v>0</v>
          </cell>
          <cell r="H2584">
            <v>0</v>
          </cell>
          <cell r="I2584" t="str">
            <v>0          0</v>
          </cell>
          <cell r="J2584">
            <v>0</v>
          </cell>
          <cell r="K2584">
            <v>0</v>
          </cell>
          <cell r="L2584">
            <v>2003</v>
          </cell>
          <cell r="M2584" t="str">
            <v>No Trade</v>
          </cell>
          <cell r="N2584" t="str">
            <v/>
          </cell>
          <cell r="O2584" t="str">
            <v/>
          </cell>
          <cell r="P2584" t="str">
            <v/>
          </cell>
        </row>
        <row r="2585">
          <cell r="A2585" t="str">
            <v>ON</v>
          </cell>
          <cell r="B2585">
            <v>12</v>
          </cell>
          <cell r="C2585">
            <v>3</v>
          </cell>
          <cell r="D2585" t="str">
            <v>P</v>
          </cell>
          <cell r="E2585">
            <v>2.5</v>
          </cell>
          <cell r="F2585">
            <v>37949</v>
          </cell>
          <cell r="G2585">
            <v>2.1999999999999999E-2</v>
          </cell>
          <cell r="H2585">
            <v>0.02</v>
          </cell>
          <cell r="I2585" t="str">
            <v>6          0</v>
          </cell>
          <cell r="J2585">
            <v>0</v>
          </cell>
          <cell r="K2585">
            <v>0</v>
          </cell>
          <cell r="L2585">
            <v>2003</v>
          </cell>
          <cell r="M2585">
            <v>1.1991690965729793</v>
          </cell>
          <cell r="N2585" t="str">
            <v>NG123</v>
          </cell>
          <cell r="O2585">
            <v>47</v>
          </cell>
          <cell r="P2585">
            <v>2</v>
          </cell>
        </row>
        <row r="2586">
          <cell r="A2586" t="str">
            <v>ON</v>
          </cell>
          <cell r="B2586">
            <v>12</v>
          </cell>
          <cell r="C2586">
            <v>3</v>
          </cell>
          <cell r="D2586" t="str">
            <v>P</v>
          </cell>
          <cell r="E2586">
            <v>2.65</v>
          </cell>
          <cell r="F2586">
            <v>37949</v>
          </cell>
          <cell r="G2586">
            <v>0.24</v>
          </cell>
          <cell r="H2586">
            <v>0.24</v>
          </cell>
          <cell r="I2586" t="str">
            <v>0          0</v>
          </cell>
          <cell r="J2586">
            <v>0</v>
          </cell>
          <cell r="K2586">
            <v>0</v>
          </cell>
          <cell r="L2586">
            <v>2003</v>
          </cell>
          <cell r="M2586">
            <v>1.6955764126916688</v>
          </cell>
          <cell r="N2586" t="str">
            <v>NG123</v>
          </cell>
          <cell r="O2586">
            <v>47</v>
          </cell>
          <cell r="P2586">
            <v>2</v>
          </cell>
        </row>
        <row r="2587">
          <cell r="A2587" t="str">
            <v>ON</v>
          </cell>
          <cell r="B2587">
            <v>12</v>
          </cell>
          <cell r="C2587">
            <v>3</v>
          </cell>
          <cell r="D2587" t="str">
            <v>P</v>
          </cell>
          <cell r="E2587">
            <v>2.75</v>
          </cell>
          <cell r="F2587">
            <v>37949</v>
          </cell>
          <cell r="G2587">
            <v>4.4999999999999998E-2</v>
          </cell>
          <cell r="H2587">
            <v>0.05</v>
          </cell>
          <cell r="I2587" t="str">
            <v>2          0</v>
          </cell>
          <cell r="J2587">
            <v>0</v>
          </cell>
          <cell r="K2587">
            <v>0</v>
          </cell>
          <cell r="L2587">
            <v>2003</v>
          </cell>
          <cell r="M2587">
            <v>1.2658285367605828</v>
          </cell>
          <cell r="N2587" t="str">
            <v>NG123</v>
          </cell>
          <cell r="O2587">
            <v>47</v>
          </cell>
          <cell r="P2587">
            <v>2</v>
          </cell>
        </row>
        <row r="2588">
          <cell r="A2588" t="str">
            <v>ON</v>
          </cell>
          <cell r="B2588">
            <v>12</v>
          </cell>
          <cell r="C2588">
            <v>3</v>
          </cell>
          <cell r="D2588" t="str">
            <v>P</v>
          </cell>
          <cell r="E2588">
            <v>2.95</v>
          </cell>
          <cell r="F2588">
            <v>37949</v>
          </cell>
          <cell r="G2588">
            <v>0</v>
          </cell>
          <cell r="H2588">
            <v>0</v>
          </cell>
          <cell r="I2588" t="str">
            <v>0          0</v>
          </cell>
          <cell r="J2588">
            <v>0</v>
          </cell>
          <cell r="K2588">
            <v>0</v>
          </cell>
          <cell r="L2588">
            <v>2003</v>
          </cell>
          <cell r="M2588" t="str">
            <v>No Trade</v>
          </cell>
          <cell r="N2588" t="str">
            <v/>
          </cell>
          <cell r="O2588" t="str">
            <v/>
          </cell>
          <cell r="P2588" t="str">
            <v/>
          </cell>
        </row>
        <row r="2589">
          <cell r="A2589" t="str">
            <v>ON</v>
          </cell>
          <cell r="B2589">
            <v>12</v>
          </cell>
          <cell r="C2589">
            <v>3</v>
          </cell>
          <cell r="D2589" t="str">
            <v>C</v>
          </cell>
          <cell r="E2589">
            <v>3</v>
          </cell>
          <cell r="F2589">
            <v>37949</v>
          </cell>
          <cell r="G2589">
            <v>0</v>
          </cell>
          <cell r="H2589">
            <v>0</v>
          </cell>
          <cell r="I2589" t="str">
            <v>0          0</v>
          </cell>
          <cell r="J2589">
            <v>0</v>
          </cell>
          <cell r="K2589">
            <v>0</v>
          </cell>
          <cell r="L2589">
            <v>2003</v>
          </cell>
          <cell r="M2589" t="str">
            <v>No Trade</v>
          </cell>
          <cell r="N2589" t="str">
            <v/>
          </cell>
          <cell r="O2589" t="str">
            <v/>
          </cell>
          <cell r="P2589" t="str">
            <v/>
          </cell>
        </row>
        <row r="2590">
          <cell r="A2590" t="str">
            <v>ON</v>
          </cell>
          <cell r="B2590">
            <v>12</v>
          </cell>
          <cell r="C2590">
            <v>3</v>
          </cell>
          <cell r="D2590" t="str">
            <v>P</v>
          </cell>
          <cell r="E2590">
            <v>3</v>
          </cell>
          <cell r="F2590">
            <v>37949</v>
          </cell>
          <cell r="G2590">
            <v>8.2000000000000003E-2</v>
          </cell>
          <cell r="H2590">
            <v>0.09</v>
          </cell>
          <cell r="I2590" t="str">
            <v>3          0</v>
          </cell>
          <cell r="J2590">
            <v>0</v>
          </cell>
          <cell r="K2590">
            <v>0</v>
          </cell>
          <cell r="L2590">
            <v>2003</v>
          </cell>
          <cell r="M2590">
            <v>1.3331090139971471</v>
          </cell>
          <cell r="N2590" t="str">
            <v>NG123</v>
          </cell>
          <cell r="O2590">
            <v>47</v>
          </cell>
          <cell r="P2590">
            <v>2</v>
          </cell>
        </row>
        <row r="2591">
          <cell r="A2591" t="str">
            <v>ON</v>
          </cell>
          <cell r="B2591">
            <v>12</v>
          </cell>
          <cell r="C2591">
            <v>3</v>
          </cell>
          <cell r="D2591" t="str">
            <v>P</v>
          </cell>
          <cell r="E2591">
            <v>3.1</v>
          </cell>
          <cell r="F2591">
            <v>37949</v>
          </cell>
          <cell r="G2591">
            <v>0.10199999999999999</v>
          </cell>
          <cell r="H2591">
            <v>0.11</v>
          </cell>
          <cell r="I2591" t="str">
            <v>4          0</v>
          </cell>
          <cell r="J2591">
            <v>0</v>
          </cell>
          <cell r="K2591">
            <v>0</v>
          </cell>
          <cell r="L2591">
            <v>2003</v>
          </cell>
          <cell r="M2591">
            <v>1.3612217058473439</v>
          </cell>
          <cell r="N2591" t="str">
            <v>NG123</v>
          </cell>
          <cell r="O2591">
            <v>47</v>
          </cell>
          <cell r="P2591">
            <v>2</v>
          </cell>
        </row>
        <row r="2592">
          <cell r="A2592" t="str">
            <v>ON</v>
          </cell>
          <cell r="B2592">
            <v>12</v>
          </cell>
          <cell r="C2592">
            <v>3</v>
          </cell>
          <cell r="D2592" t="str">
            <v>C</v>
          </cell>
          <cell r="E2592">
            <v>3.2</v>
          </cell>
          <cell r="F2592">
            <v>37949</v>
          </cell>
          <cell r="G2592">
            <v>0.98799999999999999</v>
          </cell>
          <cell r="H2592">
            <v>0.98</v>
          </cell>
          <cell r="I2592" t="str">
            <v>8          0</v>
          </cell>
          <cell r="J2592">
            <v>0</v>
          </cell>
          <cell r="K2592">
            <v>0</v>
          </cell>
          <cell r="L2592">
            <v>2003</v>
          </cell>
          <cell r="M2592" t="str">
            <v>No Trade</v>
          </cell>
          <cell r="N2592" t="str">
            <v>NG123</v>
          </cell>
          <cell r="O2592">
            <v>47</v>
          </cell>
          <cell r="P2592">
            <v>1</v>
          </cell>
        </row>
        <row r="2593">
          <cell r="A2593" t="str">
            <v>ON</v>
          </cell>
          <cell r="B2593">
            <v>12</v>
          </cell>
          <cell r="C2593">
            <v>3</v>
          </cell>
          <cell r="D2593" t="str">
            <v>P</v>
          </cell>
          <cell r="E2593">
            <v>3.2</v>
          </cell>
          <cell r="F2593">
            <v>37949</v>
          </cell>
          <cell r="G2593">
            <v>0.124</v>
          </cell>
          <cell r="H2593">
            <v>0.13</v>
          </cell>
          <cell r="I2593" t="str">
            <v>9          0</v>
          </cell>
          <cell r="J2593">
            <v>0</v>
          </cell>
          <cell r="K2593">
            <v>0</v>
          </cell>
          <cell r="L2593">
            <v>2003</v>
          </cell>
          <cell r="M2593">
            <v>1.3872857400383791</v>
          </cell>
          <cell r="N2593" t="str">
            <v>NG123</v>
          </cell>
          <cell r="O2593">
            <v>47</v>
          </cell>
          <cell r="P2593">
            <v>2</v>
          </cell>
        </row>
        <row r="2594">
          <cell r="A2594" t="str">
            <v>ON</v>
          </cell>
          <cell r="B2594">
            <v>12</v>
          </cell>
          <cell r="C2594">
            <v>3</v>
          </cell>
          <cell r="D2594" t="str">
            <v>C</v>
          </cell>
          <cell r="E2594">
            <v>3.25</v>
          </cell>
          <cell r="F2594">
            <v>37949</v>
          </cell>
          <cell r="G2594">
            <v>1.242</v>
          </cell>
          <cell r="H2594">
            <v>1.1599999999999999</v>
          </cell>
          <cell r="I2594" t="str">
            <v>3          0</v>
          </cell>
          <cell r="J2594">
            <v>0</v>
          </cell>
          <cell r="K2594">
            <v>0</v>
          </cell>
          <cell r="L2594">
            <v>2003</v>
          </cell>
          <cell r="M2594" t="str">
            <v>No Trade</v>
          </cell>
          <cell r="N2594" t="str">
            <v>NG123</v>
          </cell>
          <cell r="O2594">
            <v>47</v>
          </cell>
          <cell r="P2594">
            <v>1</v>
          </cell>
        </row>
        <row r="2595">
          <cell r="A2595" t="str">
            <v>ON</v>
          </cell>
          <cell r="B2595">
            <v>12</v>
          </cell>
          <cell r="C2595">
            <v>3</v>
          </cell>
          <cell r="D2595" t="str">
            <v>P</v>
          </cell>
          <cell r="E2595">
            <v>3.25</v>
          </cell>
          <cell r="F2595">
            <v>37949</v>
          </cell>
          <cell r="G2595">
            <v>0.13600000000000001</v>
          </cell>
          <cell r="H2595">
            <v>0.15</v>
          </cell>
          <cell r="I2595" t="str">
            <v>2          0</v>
          </cell>
          <cell r="J2595">
            <v>0</v>
          </cell>
          <cell r="K2595">
            <v>0</v>
          </cell>
          <cell r="L2595">
            <v>2003</v>
          </cell>
          <cell r="M2595">
            <v>1.4001233499607684</v>
          </cell>
          <cell r="N2595" t="str">
            <v>NG123</v>
          </cell>
          <cell r="O2595">
            <v>47</v>
          </cell>
          <cell r="P2595">
            <v>2</v>
          </cell>
        </row>
        <row r="2596">
          <cell r="A2596" t="str">
            <v>ON</v>
          </cell>
          <cell r="B2596">
            <v>12</v>
          </cell>
          <cell r="C2596">
            <v>3</v>
          </cell>
          <cell r="D2596" t="str">
            <v>P</v>
          </cell>
          <cell r="E2596">
            <v>3.3</v>
          </cell>
          <cell r="F2596">
            <v>37949</v>
          </cell>
          <cell r="G2596">
            <v>0</v>
          </cell>
          <cell r="H2596">
            <v>0</v>
          </cell>
          <cell r="I2596" t="str">
            <v>0          0</v>
          </cell>
          <cell r="J2596">
            <v>0</v>
          </cell>
          <cell r="K2596">
            <v>0</v>
          </cell>
          <cell r="L2596">
            <v>2003</v>
          </cell>
          <cell r="M2596" t="str">
            <v>No Trade</v>
          </cell>
          <cell r="N2596" t="str">
            <v/>
          </cell>
          <cell r="O2596" t="str">
            <v/>
          </cell>
          <cell r="P2596" t="str">
            <v/>
          </cell>
        </row>
        <row r="2597">
          <cell r="A2597" t="str">
            <v>ON</v>
          </cell>
          <cell r="B2597">
            <v>12</v>
          </cell>
          <cell r="C2597">
            <v>3</v>
          </cell>
          <cell r="D2597" t="str">
            <v>C</v>
          </cell>
          <cell r="E2597">
            <v>3.4</v>
          </cell>
          <cell r="F2597">
            <v>37949</v>
          </cell>
          <cell r="G2597">
            <v>0</v>
          </cell>
          <cell r="H2597">
            <v>0</v>
          </cell>
          <cell r="I2597" t="str">
            <v>0          0</v>
          </cell>
          <cell r="J2597">
            <v>0</v>
          </cell>
          <cell r="K2597">
            <v>0</v>
          </cell>
          <cell r="L2597">
            <v>2003</v>
          </cell>
          <cell r="M2597" t="str">
            <v>No Trade</v>
          </cell>
          <cell r="N2597" t="str">
            <v/>
          </cell>
          <cell r="O2597" t="str">
            <v/>
          </cell>
          <cell r="P2597" t="str">
            <v/>
          </cell>
        </row>
        <row r="2598">
          <cell r="A2598" t="str">
            <v>ON</v>
          </cell>
          <cell r="B2598">
            <v>12</v>
          </cell>
          <cell r="C2598">
            <v>3</v>
          </cell>
          <cell r="D2598" t="str">
            <v>P</v>
          </cell>
          <cell r="E2598">
            <v>3.4</v>
          </cell>
          <cell r="F2598">
            <v>37949</v>
          </cell>
          <cell r="G2598">
            <v>0.44500000000000001</v>
          </cell>
          <cell r="H2598">
            <v>0.44</v>
          </cell>
          <cell r="I2598" t="str">
            <v>5          0</v>
          </cell>
          <cell r="J2598">
            <v>0</v>
          </cell>
          <cell r="K2598">
            <v>0</v>
          </cell>
          <cell r="L2598">
            <v>2003</v>
          </cell>
          <cell r="M2598">
            <v>1.7473700839264086</v>
          </cell>
          <cell r="N2598" t="str">
            <v>NG123</v>
          </cell>
          <cell r="O2598">
            <v>47</v>
          </cell>
          <cell r="P2598">
            <v>2</v>
          </cell>
        </row>
        <row r="2599">
          <cell r="A2599" t="str">
            <v>ON</v>
          </cell>
          <cell r="B2599">
            <v>12</v>
          </cell>
          <cell r="C2599">
            <v>3</v>
          </cell>
          <cell r="D2599" t="str">
            <v>P</v>
          </cell>
          <cell r="E2599">
            <v>3.45</v>
          </cell>
          <cell r="F2599">
            <v>37949</v>
          </cell>
          <cell r="G2599">
            <v>0.192</v>
          </cell>
          <cell r="H2599">
            <v>0.21</v>
          </cell>
          <cell r="I2599" t="str">
            <v>2          0</v>
          </cell>
          <cell r="J2599">
            <v>0</v>
          </cell>
          <cell r="K2599">
            <v>0</v>
          </cell>
          <cell r="L2599">
            <v>2003</v>
          </cell>
          <cell r="M2599">
            <v>1.4519571469530057</v>
          </cell>
          <cell r="N2599" t="str">
            <v>NG123</v>
          </cell>
          <cell r="O2599">
            <v>47</v>
          </cell>
          <cell r="P2599">
            <v>2</v>
          </cell>
        </row>
        <row r="2600">
          <cell r="A2600" t="str">
            <v>ON</v>
          </cell>
          <cell r="B2600">
            <v>12</v>
          </cell>
          <cell r="C2600">
            <v>3</v>
          </cell>
          <cell r="D2600" t="str">
            <v>C</v>
          </cell>
          <cell r="E2600">
            <v>3.5</v>
          </cell>
          <cell r="F2600">
            <v>37949</v>
          </cell>
          <cell r="G2600">
            <v>1.0669999999999999</v>
          </cell>
          <cell r="H2600">
            <v>0.99</v>
          </cell>
          <cell r="I2600" t="str">
            <v>4          0</v>
          </cell>
          <cell r="J2600">
            <v>0</v>
          </cell>
          <cell r="K2600">
            <v>0</v>
          </cell>
          <cell r="L2600">
            <v>2003</v>
          </cell>
          <cell r="M2600" t="str">
            <v>No Trade</v>
          </cell>
          <cell r="N2600" t="str">
            <v>NG123</v>
          </cell>
          <cell r="O2600">
            <v>47</v>
          </cell>
          <cell r="P2600">
            <v>1</v>
          </cell>
        </row>
        <row r="2601">
          <cell r="A2601" t="str">
            <v>ON</v>
          </cell>
          <cell r="B2601">
            <v>12</v>
          </cell>
          <cell r="C2601">
            <v>3</v>
          </cell>
          <cell r="D2601" t="str">
            <v>P</v>
          </cell>
          <cell r="E2601">
            <v>3.5</v>
          </cell>
          <cell r="F2601">
            <v>37949</v>
          </cell>
          <cell r="G2601">
            <v>0.20799999999999999</v>
          </cell>
          <cell r="H2601">
            <v>0.22</v>
          </cell>
          <cell r="I2601" t="str">
            <v>9          0</v>
          </cell>
          <cell r="J2601">
            <v>0</v>
          </cell>
          <cell r="K2601">
            <v>0</v>
          </cell>
          <cell r="L2601">
            <v>2003</v>
          </cell>
          <cell r="M2601">
            <v>1.4649035305772022</v>
          </cell>
          <cell r="N2601" t="str">
            <v>NG123</v>
          </cell>
          <cell r="O2601">
            <v>47</v>
          </cell>
          <cell r="P2601">
            <v>2</v>
          </cell>
        </row>
        <row r="2602">
          <cell r="A2602" t="str">
            <v>ON</v>
          </cell>
          <cell r="B2602">
            <v>12</v>
          </cell>
          <cell r="C2602">
            <v>3</v>
          </cell>
          <cell r="D2602" t="str">
            <v>P</v>
          </cell>
          <cell r="E2602">
            <v>3.6</v>
          </cell>
          <cell r="F2602">
            <v>37949</v>
          </cell>
          <cell r="G2602">
            <v>0.24199999999999999</v>
          </cell>
          <cell r="H2602">
            <v>0.26</v>
          </cell>
          <cell r="I2602" t="str">
            <v>6          0</v>
          </cell>
          <cell r="J2602">
            <v>0</v>
          </cell>
          <cell r="K2602">
            <v>0</v>
          </cell>
          <cell r="L2602">
            <v>2003</v>
          </cell>
          <cell r="M2602">
            <v>1.4901924831594897</v>
          </cell>
          <cell r="N2602" t="str">
            <v>NG123</v>
          </cell>
          <cell r="O2602">
            <v>47</v>
          </cell>
          <cell r="P2602">
            <v>2</v>
          </cell>
        </row>
        <row r="2603">
          <cell r="A2603" t="str">
            <v>ON</v>
          </cell>
          <cell r="B2603">
            <v>12</v>
          </cell>
          <cell r="C2603">
            <v>3</v>
          </cell>
          <cell r="D2603" t="str">
            <v>C</v>
          </cell>
          <cell r="E2603">
            <v>3.65</v>
          </cell>
          <cell r="F2603">
            <v>37949</v>
          </cell>
          <cell r="G2603">
            <v>0.84799999999999998</v>
          </cell>
          <cell r="H2603">
            <v>0.84</v>
          </cell>
          <cell r="I2603" t="str">
            <v>8          0</v>
          </cell>
          <cell r="J2603">
            <v>0</v>
          </cell>
          <cell r="K2603">
            <v>0</v>
          </cell>
          <cell r="L2603">
            <v>2003</v>
          </cell>
          <cell r="M2603" t="str">
            <v>No Trade</v>
          </cell>
          <cell r="N2603" t="str">
            <v>NG123</v>
          </cell>
          <cell r="O2603">
            <v>47</v>
          </cell>
          <cell r="P2603">
            <v>1</v>
          </cell>
        </row>
        <row r="2604">
          <cell r="A2604" t="str">
            <v>ON</v>
          </cell>
          <cell r="B2604">
            <v>12</v>
          </cell>
          <cell r="C2604">
            <v>3</v>
          </cell>
          <cell r="D2604" t="str">
            <v>P</v>
          </cell>
          <cell r="E2604">
            <v>3.65</v>
          </cell>
          <cell r="F2604">
            <v>37949</v>
          </cell>
          <cell r="G2604">
            <v>0.26</v>
          </cell>
          <cell r="H2604">
            <v>0.28000000000000003</v>
          </cell>
          <cell r="I2604" t="str">
            <v>5          0</v>
          </cell>
          <cell r="J2604">
            <v>0</v>
          </cell>
          <cell r="K2604">
            <v>0</v>
          </cell>
          <cell r="L2604">
            <v>2003</v>
          </cell>
          <cell r="M2604">
            <v>1.5025642109828319</v>
          </cell>
          <cell r="N2604" t="str">
            <v>NG123</v>
          </cell>
          <cell r="O2604">
            <v>47</v>
          </cell>
          <cell r="P2604">
            <v>2</v>
          </cell>
        </row>
        <row r="2605">
          <cell r="A2605" t="str">
            <v>ON</v>
          </cell>
          <cell r="B2605">
            <v>12</v>
          </cell>
          <cell r="C2605">
            <v>3</v>
          </cell>
          <cell r="D2605" t="str">
            <v>P</v>
          </cell>
          <cell r="E2605">
            <v>3.7</v>
          </cell>
          <cell r="F2605">
            <v>37949</v>
          </cell>
          <cell r="G2605">
            <v>0</v>
          </cell>
          <cell r="H2605">
            <v>0</v>
          </cell>
          <cell r="I2605" t="str">
            <v>0          0</v>
          </cell>
          <cell r="J2605">
            <v>0</v>
          </cell>
          <cell r="K2605">
            <v>0</v>
          </cell>
          <cell r="L2605">
            <v>2003</v>
          </cell>
          <cell r="M2605" t="str">
            <v>No Trade</v>
          </cell>
          <cell r="N2605" t="str">
            <v/>
          </cell>
          <cell r="O2605" t="str">
            <v/>
          </cell>
          <cell r="P2605" t="str">
            <v/>
          </cell>
        </row>
        <row r="2606">
          <cell r="A2606" t="str">
            <v>ON</v>
          </cell>
          <cell r="B2606">
            <v>12</v>
          </cell>
          <cell r="C2606">
            <v>3</v>
          </cell>
          <cell r="D2606" t="str">
            <v>C</v>
          </cell>
          <cell r="E2606">
            <v>3.75</v>
          </cell>
          <cell r="F2606">
            <v>37949</v>
          </cell>
          <cell r="G2606">
            <v>0</v>
          </cell>
          <cell r="H2606">
            <v>0</v>
          </cell>
          <cell r="I2606" t="str">
            <v>0          0</v>
          </cell>
          <cell r="J2606">
            <v>0</v>
          </cell>
          <cell r="K2606">
            <v>0</v>
          </cell>
          <cell r="L2606">
            <v>2003</v>
          </cell>
          <cell r="M2606" t="str">
            <v>No Trade</v>
          </cell>
          <cell r="N2606" t="str">
            <v/>
          </cell>
          <cell r="O2606" t="str">
            <v/>
          </cell>
          <cell r="P2606" t="str">
            <v/>
          </cell>
        </row>
        <row r="2607">
          <cell r="A2607" t="str">
            <v>ON</v>
          </cell>
          <cell r="B2607">
            <v>12</v>
          </cell>
          <cell r="C2607">
            <v>3</v>
          </cell>
          <cell r="D2607" t="str">
            <v>P</v>
          </cell>
          <cell r="E2607">
            <v>3.75</v>
          </cell>
          <cell r="F2607">
            <v>37949</v>
          </cell>
          <cell r="G2607">
            <v>0.29899999999999999</v>
          </cell>
          <cell r="H2607">
            <v>0.32</v>
          </cell>
          <cell r="I2607" t="str">
            <v>7         50</v>
          </cell>
          <cell r="J2607">
            <v>0</v>
          </cell>
          <cell r="K2607">
            <v>0</v>
          </cell>
          <cell r="L2607">
            <v>2003</v>
          </cell>
          <cell r="M2607">
            <v>1.5279019675769943</v>
          </cell>
          <cell r="N2607" t="str">
            <v>NG123</v>
          </cell>
          <cell r="O2607">
            <v>47</v>
          </cell>
          <cell r="P2607">
            <v>2</v>
          </cell>
        </row>
        <row r="2608">
          <cell r="A2608" t="str">
            <v>ON</v>
          </cell>
          <cell r="B2608">
            <v>12</v>
          </cell>
          <cell r="C2608">
            <v>3</v>
          </cell>
          <cell r="D2608" t="str">
            <v>C</v>
          </cell>
          <cell r="E2608">
            <v>3.8</v>
          </cell>
          <cell r="F2608">
            <v>37949</v>
          </cell>
          <cell r="G2608">
            <v>0.88300000000000001</v>
          </cell>
          <cell r="H2608">
            <v>0.81</v>
          </cell>
          <cell r="I2608" t="str">
            <v>7          0</v>
          </cell>
          <cell r="J2608">
            <v>0</v>
          </cell>
          <cell r="K2608">
            <v>0</v>
          </cell>
          <cell r="L2608">
            <v>2003</v>
          </cell>
          <cell r="M2608" t="str">
            <v>No Trade</v>
          </cell>
          <cell r="N2608" t="str">
            <v>NG123</v>
          </cell>
          <cell r="O2608">
            <v>47</v>
          </cell>
          <cell r="P2608">
            <v>1</v>
          </cell>
        </row>
        <row r="2609">
          <cell r="A2609" t="str">
            <v>ON</v>
          </cell>
          <cell r="B2609">
            <v>12</v>
          </cell>
          <cell r="C2609">
            <v>3</v>
          </cell>
          <cell r="D2609" t="str">
            <v>P</v>
          </cell>
          <cell r="E2609">
            <v>3.8</v>
          </cell>
          <cell r="F2609">
            <v>37949</v>
          </cell>
          <cell r="G2609">
            <v>0.31900000000000001</v>
          </cell>
          <cell r="H2609">
            <v>0.34</v>
          </cell>
          <cell r="I2609" t="str">
            <v>8          0</v>
          </cell>
          <cell r="J2609">
            <v>0</v>
          </cell>
          <cell r="K2609">
            <v>0</v>
          </cell>
          <cell r="L2609">
            <v>2003</v>
          </cell>
          <cell r="M2609">
            <v>1.5397759077596926</v>
          </cell>
          <cell r="N2609" t="str">
            <v>NG123</v>
          </cell>
          <cell r="O2609">
            <v>47</v>
          </cell>
          <cell r="P2609">
            <v>2</v>
          </cell>
        </row>
        <row r="2610">
          <cell r="A2610" t="str">
            <v>ON</v>
          </cell>
          <cell r="B2610">
            <v>12</v>
          </cell>
          <cell r="C2610">
            <v>3</v>
          </cell>
          <cell r="D2610" t="str">
            <v>C</v>
          </cell>
          <cell r="E2610">
            <v>3.9</v>
          </cell>
          <cell r="F2610">
            <v>37949</v>
          </cell>
          <cell r="G2610">
            <v>0.82799999999999996</v>
          </cell>
          <cell r="H2610">
            <v>0.76</v>
          </cell>
          <cell r="I2610" t="str">
            <v>6          0</v>
          </cell>
          <cell r="J2610">
            <v>0</v>
          </cell>
          <cell r="K2610">
            <v>0</v>
          </cell>
          <cell r="L2610">
            <v>2003</v>
          </cell>
          <cell r="M2610" t="str">
            <v>No Trade</v>
          </cell>
          <cell r="N2610" t="str">
            <v>NG123</v>
          </cell>
          <cell r="O2610">
            <v>47</v>
          </cell>
          <cell r="P2610">
            <v>1</v>
          </cell>
        </row>
        <row r="2611">
          <cell r="A2611" t="str">
            <v>ON</v>
          </cell>
          <cell r="B2611">
            <v>12</v>
          </cell>
          <cell r="C2611">
            <v>3</v>
          </cell>
          <cell r="D2611" t="str">
            <v>P</v>
          </cell>
          <cell r="E2611">
            <v>3.9</v>
          </cell>
          <cell r="F2611">
            <v>37949</v>
          </cell>
          <cell r="G2611">
            <v>0.36299999999999999</v>
          </cell>
          <cell r="H2611">
            <v>0.39</v>
          </cell>
          <cell r="I2611" t="str">
            <v>6          0</v>
          </cell>
          <cell r="J2611">
            <v>0</v>
          </cell>
          <cell r="K2611">
            <v>0</v>
          </cell>
          <cell r="L2611">
            <v>2003</v>
          </cell>
          <cell r="M2611">
            <v>1.5650690599619783</v>
          </cell>
          <cell r="N2611" t="str">
            <v>NG123</v>
          </cell>
          <cell r="O2611">
            <v>47</v>
          </cell>
          <cell r="P2611">
            <v>2</v>
          </cell>
        </row>
        <row r="2612">
          <cell r="A2612" t="str">
            <v>ON</v>
          </cell>
          <cell r="B2612">
            <v>12</v>
          </cell>
          <cell r="C2612">
            <v>3</v>
          </cell>
          <cell r="D2612" t="str">
            <v>C</v>
          </cell>
          <cell r="E2612">
            <v>3.95</v>
          </cell>
          <cell r="F2612">
            <v>37949</v>
          </cell>
          <cell r="G2612">
            <v>0.80200000000000005</v>
          </cell>
          <cell r="H2612">
            <v>0.74</v>
          </cell>
          <cell r="I2612" t="str">
            <v>2          0</v>
          </cell>
          <cell r="J2612">
            <v>0</v>
          </cell>
          <cell r="K2612">
            <v>0</v>
          </cell>
          <cell r="L2612">
            <v>2003</v>
          </cell>
          <cell r="M2612" t="str">
            <v>No Trade</v>
          </cell>
          <cell r="N2612" t="str">
            <v>NG123</v>
          </cell>
          <cell r="O2612">
            <v>47</v>
          </cell>
          <cell r="P2612">
            <v>1</v>
          </cell>
        </row>
        <row r="2613">
          <cell r="A2613" t="str">
            <v>ON</v>
          </cell>
          <cell r="B2613">
            <v>12</v>
          </cell>
          <cell r="C2613">
            <v>3</v>
          </cell>
          <cell r="D2613" t="str">
            <v>P</v>
          </cell>
          <cell r="E2613">
            <v>3.95</v>
          </cell>
          <cell r="F2613">
            <v>37949</v>
          </cell>
          <cell r="G2613">
            <v>0.38700000000000001</v>
          </cell>
          <cell r="H2613">
            <v>0.42</v>
          </cell>
          <cell r="I2613" t="str">
            <v>0          0</v>
          </cell>
          <cell r="J2613">
            <v>0</v>
          </cell>
          <cell r="K2613">
            <v>0</v>
          </cell>
          <cell r="L2613">
            <v>2003</v>
          </cell>
          <cell r="M2613">
            <v>1.5783723741007882</v>
          </cell>
          <cell r="N2613" t="str">
            <v>NG123</v>
          </cell>
          <cell r="O2613">
            <v>47</v>
          </cell>
          <cell r="P2613">
            <v>2</v>
          </cell>
        </row>
        <row r="2614">
          <cell r="A2614" t="str">
            <v>ON</v>
          </cell>
          <cell r="B2614">
            <v>12</v>
          </cell>
          <cell r="C2614">
            <v>3</v>
          </cell>
          <cell r="D2614" t="str">
            <v>C</v>
          </cell>
          <cell r="E2614">
            <v>4</v>
          </cell>
          <cell r="F2614">
            <v>37949</v>
          </cell>
          <cell r="G2614">
            <v>0.77700000000000002</v>
          </cell>
          <cell r="H2614">
            <v>0.71</v>
          </cell>
          <cell r="I2614" t="str">
            <v>8          0</v>
          </cell>
          <cell r="J2614">
            <v>0</v>
          </cell>
          <cell r="K2614">
            <v>0</v>
          </cell>
          <cell r="L2614">
            <v>2003</v>
          </cell>
          <cell r="M2614" t="str">
            <v>No Trade</v>
          </cell>
          <cell r="N2614" t="str">
            <v>NG123</v>
          </cell>
          <cell r="O2614">
            <v>47</v>
          </cell>
          <cell r="P2614">
            <v>1</v>
          </cell>
        </row>
        <row r="2615">
          <cell r="A2615" t="str">
            <v>ON</v>
          </cell>
          <cell r="B2615">
            <v>12</v>
          </cell>
          <cell r="C2615">
            <v>3</v>
          </cell>
          <cell r="D2615" t="str">
            <v>P</v>
          </cell>
          <cell r="E2615">
            <v>4</v>
          </cell>
          <cell r="F2615">
            <v>37949</v>
          </cell>
          <cell r="G2615">
            <v>0.41099999999999998</v>
          </cell>
          <cell r="H2615">
            <v>0.44</v>
          </cell>
          <cell r="I2615" t="str">
            <v>6          0</v>
          </cell>
          <cell r="J2615">
            <v>0</v>
          </cell>
          <cell r="K2615">
            <v>0</v>
          </cell>
          <cell r="L2615">
            <v>2003</v>
          </cell>
          <cell r="M2615">
            <v>1.5908617305710131</v>
          </cell>
          <cell r="N2615" t="str">
            <v>NG123</v>
          </cell>
          <cell r="O2615">
            <v>47</v>
          </cell>
          <cell r="P2615">
            <v>2</v>
          </cell>
        </row>
        <row r="2616">
          <cell r="A2616" t="str">
            <v>ON</v>
          </cell>
          <cell r="B2616">
            <v>12</v>
          </cell>
          <cell r="C2616">
            <v>3</v>
          </cell>
          <cell r="D2616" t="str">
            <v>C</v>
          </cell>
          <cell r="E2616">
            <v>4.05</v>
          </cell>
          <cell r="F2616">
            <v>37949</v>
          </cell>
          <cell r="G2616">
            <v>0.753</v>
          </cell>
          <cell r="H2616">
            <v>0.69</v>
          </cell>
          <cell r="I2616" t="str">
            <v>5          0</v>
          </cell>
          <cell r="J2616">
            <v>0</v>
          </cell>
          <cell r="K2616">
            <v>0</v>
          </cell>
          <cell r="L2616">
            <v>2003</v>
          </cell>
          <cell r="M2616" t="str">
            <v>No Trade</v>
          </cell>
          <cell r="N2616" t="str">
            <v>NG123</v>
          </cell>
          <cell r="O2616">
            <v>47</v>
          </cell>
          <cell r="P2616">
            <v>1</v>
          </cell>
        </row>
        <row r="2617">
          <cell r="A2617" t="str">
            <v>ON</v>
          </cell>
          <cell r="B2617">
            <v>12</v>
          </cell>
          <cell r="C2617">
            <v>3</v>
          </cell>
          <cell r="D2617" t="str">
            <v>P</v>
          </cell>
          <cell r="E2617">
            <v>4.05</v>
          </cell>
          <cell r="F2617">
            <v>37949</v>
          </cell>
          <cell r="G2617">
            <v>0.436</v>
          </cell>
          <cell r="H2617">
            <v>0.47</v>
          </cell>
          <cell r="I2617" t="str">
            <v>2          0</v>
          </cell>
          <cell r="J2617">
            <v>0</v>
          </cell>
          <cell r="K2617">
            <v>0</v>
          </cell>
          <cell r="L2617">
            <v>2003</v>
          </cell>
          <cell r="M2617">
            <v>1.6034783247433375</v>
          </cell>
          <cell r="N2617" t="str">
            <v>NG123</v>
          </cell>
          <cell r="O2617">
            <v>47</v>
          </cell>
          <cell r="P2617">
            <v>2</v>
          </cell>
        </row>
        <row r="2618">
          <cell r="A2618" t="str">
            <v>ON</v>
          </cell>
          <cell r="B2618">
            <v>12</v>
          </cell>
          <cell r="C2618">
            <v>3</v>
          </cell>
          <cell r="D2618" t="str">
            <v>C</v>
          </cell>
          <cell r="E2618">
            <v>4.0999999999999996</v>
          </cell>
          <cell r="F2618">
            <v>37949</v>
          </cell>
          <cell r="G2618">
            <v>0.73</v>
          </cell>
          <cell r="H2618">
            <v>0.67</v>
          </cell>
          <cell r="I2618" t="str">
            <v>3          0</v>
          </cell>
          <cell r="J2618">
            <v>0</v>
          </cell>
          <cell r="K2618">
            <v>0</v>
          </cell>
          <cell r="L2618">
            <v>2003</v>
          </cell>
          <cell r="M2618" t="str">
            <v>No Trade</v>
          </cell>
          <cell r="N2618" t="str">
            <v>NG123</v>
          </cell>
          <cell r="O2618">
            <v>47</v>
          </cell>
          <cell r="P2618">
            <v>1</v>
          </cell>
        </row>
        <row r="2619">
          <cell r="A2619" t="str">
            <v>ON</v>
          </cell>
          <cell r="B2619">
            <v>12</v>
          </cell>
          <cell r="C2619">
            <v>3</v>
          </cell>
          <cell r="D2619" t="str">
            <v>P</v>
          </cell>
          <cell r="E2619">
            <v>4.0999999999999996</v>
          </cell>
          <cell r="F2619">
            <v>37949</v>
          </cell>
          <cell r="G2619">
            <v>0.46200000000000002</v>
          </cell>
          <cell r="H2619">
            <v>0.49</v>
          </cell>
          <cell r="I2619" t="str">
            <v>9          0</v>
          </cell>
          <cell r="J2619">
            <v>0</v>
          </cell>
          <cell r="K2619">
            <v>0</v>
          </cell>
          <cell r="L2619">
            <v>2003</v>
          </cell>
          <cell r="M2619">
            <v>1.6162093195294722</v>
          </cell>
          <cell r="N2619" t="str">
            <v>NG123</v>
          </cell>
          <cell r="O2619">
            <v>47</v>
          </cell>
          <cell r="P2619">
            <v>2</v>
          </cell>
        </row>
        <row r="2620">
          <cell r="A2620" t="str">
            <v>ON</v>
          </cell>
          <cell r="B2620">
            <v>12</v>
          </cell>
          <cell r="C2620">
            <v>3</v>
          </cell>
          <cell r="D2620" t="str">
            <v>C</v>
          </cell>
          <cell r="E2620">
            <v>4.1500000000000004</v>
          </cell>
          <cell r="F2620">
            <v>37949</v>
          </cell>
          <cell r="G2620">
            <v>0.70699999999999996</v>
          </cell>
          <cell r="H2620">
            <v>0.65</v>
          </cell>
          <cell r="I2620" t="str">
            <v>1          0</v>
          </cell>
          <cell r="J2620">
            <v>0</v>
          </cell>
          <cell r="K2620">
            <v>0</v>
          </cell>
          <cell r="L2620">
            <v>2003</v>
          </cell>
          <cell r="M2620" t="str">
            <v>No Trade</v>
          </cell>
          <cell r="N2620" t="str">
            <v>NG123</v>
          </cell>
          <cell r="O2620">
            <v>47</v>
          </cell>
          <cell r="P2620">
            <v>1</v>
          </cell>
        </row>
        <row r="2621">
          <cell r="A2621" t="str">
            <v>ON</v>
          </cell>
          <cell r="B2621">
            <v>12</v>
          </cell>
          <cell r="C2621">
            <v>3</v>
          </cell>
          <cell r="D2621" t="str">
            <v>P</v>
          </cell>
          <cell r="E2621">
            <v>4.1500000000000004</v>
          </cell>
          <cell r="F2621">
            <v>37949</v>
          </cell>
          <cell r="G2621">
            <v>0.48799999999999999</v>
          </cell>
          <cell r="H2621">
            <v>0.52</v>
          </cell>
          <cell r="I2621" t="str">
            <v>7          0</v>
          </cell>
          <cell r="J2621">
            <v>0</v>
          </cell>
          <cell r="K2621">
            <v>0</v>
          </cell>
          <cell r="L2621">
            <v>2003</v>
          </cell>
          <cell r="M2621">
            <v>1.6282351495938501</v>
          </cell>
          <cell r="N2621" t="str">
            <v>NG123</v>
          </cell>
          <cell r="O2621">
            <v>47</v>
          </cell>
          <cell r="P2621">
            <v>2</v>
          </cell>
        </row>
        <row r="2622">
          <cell r="A2622" t="str">
            <v>ON</v>
          </cell>
          <cell r="B2622">
            <v>12</v>
          </cell>
          <cell r="C2622">
            <v>3</v>
          </cell>
          <cell r="D2622" t="str">
            <v>C</v>
          </cell>
          <cell r="E2622">
            <v>4.2</v>
          </cell>
          <cell r="F2622">
            <v>37949</v>
          </cell>
          <cell r="G2622">
            <v>0.68500000000000005</v>
          </cell>
          <cell r="H2622">
            <v>0.63</v>
          </cell>
          <cell r="I2622" t="str">
            <v>1          0</v>
          </cell>
          <cell r="J2622">
            <v>0</v>
          </cell>
          <cell r="K2622">
            <v>0</v>
          </cell>
          <cell r="L2622">
            <v>2003</v>
          </cell>
          <cell r="M2622" t="str">
            <v>No Trade</v>
          </cell>
          <cell r="N2622" t="str">
            <v>NG123</v>
          </cell>
          <cell r="O2622">
            <v>47</v>
          </cell>
          <cell r="P2622">
            <v>1</v>
          </cell>
        </row>
        <row r="2623">
          <cell r="A2623" t="str">
            <v>ON</v>
          </cell>
          <cell r="B2623">
            <v>12</v>
          </cell>
          <cell r="C2623">
            <v>3</v>
          </cell>
          <cell r="D2623" t="str">
            <v>P</v>
          </cell>
          <cell r="E2623">
            <v>4.2</v>
          </cell>
          <cell r="F2623">
            <v>37949</v>
          </cell>
          <cell r="G2623">
            <v>0.51500000000000001</v>
          </cell>
          <cell r="H2623">
            <v>0.55000000000000004</v>
          </cell>
          <cell r="I2623" t="str">
            <v>5          0</v>
          </cell>
          <cell r="J2623">
            <v>0</v>
          </cell>
          <cell r="K2623">
            <v>0</v>
          </cell>
          <cell r="L2623">
            <v>2003</v>
          </cell>
          <cell r="M2623">
            <v>1.6404031855315853</v>
          </cell>
          <cell r="N2623" t="str">
            <v>NG123</v>
          </cell>
          <cell r="O2623">
            <v>47</v>
          </cell>
          <cell r="P2623">
            <v>2</v>
          </cell>
        </row>
        <row r="2624">
          <cell r="A2624" t="str">
            <v>ON</v>
          </cell>
          <cell r="B2624">
            <v>12</v>
          </cell>
          <cell r="C2624">
            <v>3</v>
          </cell>
          <cell r="D2624" t="str">
            <v>C</v>
          </cell>
          <cell r="E2624">
            <v>4.25</v>
          </cell>
          <cell r="F2624">
            <v>37949</v>
          </cell>
          <cell r="G2624">
            <v>0.66400000000000003</v>
          </cell>
          <cell r="H2624">
            <v>0.61</v>
          </cell>
          <cell r="I2624" t="str">
            <v>0          0</v>
          </cell>
          <cell r="J2624">
            <v>0</v>
          </cell>
          <cell r="K2624">
            <v>0</v>
          </cell>
          <cell r="L2624">
            <v>2003</v>
          </cell>
          <cell r="M2624" t="str">
            <v>No Trade</v>
          </cell>
          <cell r="N2624" t="str">
            <v>NG123</v>
          </cell>
          <cell r="O2624">
            <v>47</v>
          </cell>
          <cell r="P2624">
            <v>1</v>
          </cell>
        </row>
        <row r="2625">
          <cell r="A2625" t="str">
            <v>ON</v>
          </cell>
          <cell r="B2625">
            <v>12</v>
          </cell>
          <cell r="C2625">
            <v>3</v>
          </cell>
          <cell r="D2625" t="str">
            <v>P</v>
          </cell>
          <cell r="E2625">
            <v>4.25</v>
          </cell>
          <cell r="F2625">
            <v>37949</v>
          </cell>
          <cell r="G2625">
            <v>0.54300000000000004</v>
          </cell>
          <cell r="H2625">
            <v>0.57999999999999996</v>
          </cell>
          <cell r="I2625" t="str">
            <v>5          0</v>
          </cell>
          <cell r="J2625">
            <v>0</v>
          </cell>
          <cell r="K2625">
            <v>0</v>
          </cell>
          <cell r="L2625">
            <v>2003</v>
          </cell>
          <cell r="M2625">
            <v>1.6527029099624446</v>
          </cell>
          <cell r="N2625" t="str">
            <v>NG123</v>
          </cell>
          <cell r="O2625">
            <v>47</v>
          </cell>
          <cell r="P2625">
            <v>2</v>
          </cell>
        </row>
        <row r="2626">
          <cell r="A2626" t="str">
            <v>ON</v>
          </cell>
          <cell r="B2626">
            <v>12</v>
          </cell>
          <cell r="C2626">
            <v>3</v>
          </cell>
          <cell r="D2626" t="str">
            <v>C</v>
          </cell>
          <cell r="E2626">
            <v>4.3</v>
          </cell>
          <cell r="F2626">
            <v>37949</v>
          </cell>
          <cell r="G2626">
            <v>0.64300000000000002</v>
          </cell>
          <cell r="H2626">
            <v>0.59</v>
          </cell>
          <cell r="I2626" t="str">
            <v>1          0</v>
          </cell>
          <cell r="J2626">
            <v>0</v>
          </cell>
          <cell r="K2626">
            <v>0</v>
          </cell>
          <cell r="L2626">
            <v>2003</v>
          </cell>
          <cell r="M2626" t="str">
            <v>No Trade</v>
          </cell>
          <cell r="N2626" t="str">
            <v>NG123</v>
          </cell>
          <cell r="O2626">
            <v>47</v>
          </cell>
          <cell r="P2626">
            <v>1</v>
          </cell>
        </row>
        <row r="2627">
          <cell r="A2627" t="str">
            <v>ON</v>
          </cell>
          <cell r="B2627">
            <v>12</v>
          </cell>
          <cell r="C2627">
            <v>3</v>
          </cell>
          <cell r="D2627" t="str">
            <v>P</v>
          </cell>
          <cell r="E2627">
            <v>4.3</v>
          </cell>
          <cell r="F2627">
            <v>37949</v>
          </cell>
          <cell r="G2627">
            <v>0.57099999999999995</v>
          </cell>
          <cell r="H2627">
            <v>0.61</v>
          </cell>
          <cell r="I2627" t="str">
            <v>4          0</v>
          </cell>
          <cell r="J2627">
            <v>0</v>
          </cell>
          <cell r="K2627">
            <v>0</v>
          </cell>
          <cell r="L2627">
            <v>2003</v>
          </cell>
          <cell r="M2627">
            <v>1.6643815962230761</v>
          </cell>
          <cell r="N2627" t="str">
            <v>NG123</v>
          </cell>
          <cell r="O2627">
            <v>47</v>
          </cell>
          <cell r="P2627">
            <v>2</v>
          </cell>
        </row>
        <row r="2628">
          <cell r="A2628" t="str">
            <v>ON</v>
          </cell>
          <cell r="B2628">
            <v>12</v>
          </cell>
          <cell r="C2628">
            <v>3</v>
          </cell>
          <cell r="D2628" t="str">
            <v>C</v>
          </cell>
          <cell r="E2628">
            <v>4.3499999999999996</v>
          </cell>
          <cell r="F2628">
            <v>37949</v>
          </cell>
          <cell r="G2628">
            <v>0.623</v>
          </cell>
          <cell r="H2628">
            <v>0.56999999999999995</v>
          </cell>
          <cell r="I2628" t="str">
            <v>2          0</v>
          </cell>
          <cell r="J2628">
            <v>0</v>
          </cell>
          <cell r="K2628">
            <v>0</v>
          </cell>
          <cell r="L2628">
            <v>2003</v>
          </cell>
          <cell r="M2628" t="str">
            <v>No Trade</v>
          </cell>
          <cell r="N2628" t="str">
            <v>NG123</v>
          </cell>
          <cell r="O2628">
            <v>47</v>
          </cell>
          <cell r="P2628">
            <v>1</v>
          </cell>
        </row>
        <row r="2629">
          <cell r="A2629" t="str">
            <v>ON</v>
          </cell>
          <cell r="B2629">
            <v>12</v>
          </cell>
          <cell r="C2629">
            <v>3</v>
          </cell>
          <cell r="D2629" t="str">
            <v>P</v>
          </cell>
          <cell r="E2629">
            <v>4.3499999999999996</v>
          </cell>
          <cell r="F2629">
            <v>37949</v>
          </cell>
          <cell r="G2629">
            <v>0.6</v>
          </cell>
          <cell r="H2629">
            <v>0.64</v>
          </cell>
          <cell r="I2629" t="str">
            <v>4          0</v>
          </cell>
          <cell r="J2629">
            <v>0</v>
          </cell>
          <cell r="K2629">
            <v>0</v>
          </cell>
          <cell r="L2629">
            <v>2003</v>
          </cell>
          <cell r="M2629">
            <v>1.6762137022019659</v>
          </cell>
          <cell r="N2629" t="str">
            <v>NG123</v>
          </cell>
          <cell r="O2629">
            <v>47</v>
          </cell>
          <cell r="P2629">
            <v>2</v>
          </cell>
        </row>
        <row r="2630">
          <cell r="A2630" t="str">
            <v>ON</v>
          </cell>
          <cell r="B2630">
            <v>12</v>
          </cell>
          <cell r="C2630">
            <v>3</v>
          </cell>
          <cell r="D2630" t="str">
            <v>C</v>
          </cell>
          <cell r="E2630">
            <v>4.45</v>
          </cell>
          <cell r="F2630">
            <v>37949</v>
          </cell>
          <cell r="G2630">
            <v>0.58499999999999996</v>
          </cell>
          <cell r="H2630">
            <v>0.53</v>
          </cell>
          <cell r="I2630" t="str">
            <v>6          0</v>
          </cell>
          <cell r="J2630">
            <v>0</v>
          </cell>
          <cell r="K2630">
            <v>0</v>
          </cell>
          <cell r="L2630">
            <v>2003</v>
          </cell>
          <cell r="M2630" t="str">
            <v>No Trade</v>
          </cell>
          <cell r="N2630" t="str">
            <v>NG123</v>
          </cell>
          <cell r="O2630">
            <v>47</v>
          </cell>
          <cell r="P2630">
            <v>1</v>
          </cell>
        </row>
        <row r="2631">
          <cell r="A2631" t="str">
            <v>ON</v>
          </cell>
          <cell r="B2631">
            <v>12</v>
          </cell>
          <cell r="C2631">
            <v>3</v>
          </cell>
          <cell r="D2631" t="str">
            <v>P</v>
          </cell>
          <cell r="E2631">
            <v>4.45</v>
          </cell>
          <cell r="F2631">
            <v>37949</v>
          </cell>
          <cell r="G2631">
            <v>0.73299999999999998</v>
          </cell>
          <cell r="H2631">
            <v>0.73</v>
          </cell>
          <cell r="I2631" t="str">
            <v>3          0</v>
          </cell>
          <cell r="J2631">
            <v>0</v>
          </cell>
          <cell r="K2631">
            <v>0</v>
          </cell>
          <cell r="L2631">
            <v>2003</v>
          </cell>
          <cell r="M2631">
            <v>1.7489813988332279</v>
          </cell>
          <cell r="N2631" t="str">
            <v>NG123</v>
          </cell>
          <cell r="O2631">
            <v>47</v>
          </cell>
          <cell r="P2631">
            <v>2</v>
          </cell>
        </row>
        <row r="2632">
          <cell r="A2632" t="str">
            <v>ON</v>
          </cell>
          <cell r="B2632">
            <v>12</v>
          </cell>
          <cell r="C2632">
            <v>3</v>
          </cell>
          <cell r="D2632" t="str">
            <v>C</v>
          </cell>
          <cell r="E2632">
            <v>4.5</v>
          </cell>
          <cell r="F2632">
            <v>37949</v>
          </cell>
          <cell r="G2632">
            <v>0.56699999999999995</v>
          </cell>
          <cell r="H2632">
            <v>0.51</v>
          </cell>
          <cell r="I2632" t="str">
            <v>9          0</v>
          </cell>
          <cell r="J2632">
            <v>0</v>
          </cell>
          <cell r="K2632">
            <v>0</v>
          </cell>
          <cell r="L2632">
            <v>2003</v>
          </cell>
          <cell r="M2632" t="str">
            <v>No Trade</v>
          </cell>
          <cell r="N2632" t="str">
            <v>NG123</v>
          </cell>
          <cell r="O2632">
            <v>47</v>
          </cell>
          <cell r="P2632">
            <v>1</v>
          </cell>
        </row>
        <row r="2633">
          <cell r="A2633" t="str">
            <v>ON</v>
          </cell>
          <cell r="B2633">
            <v>12</v>
          </cell>
          <cell r="C2633">
            <v>3</v>
          </cell>
          <cell r="D2633" t="str">
            <v>P</v>
          </cell>
          <cell r="E2633">
            <v>4.5</v>
          </cell>
          <cell r="F2633">
            <v>37949</v>
          </cell>
          <cell r="G2633">
            <v>0.69199999999999995</v>
          </cell>
          <cell r="H2633">
            <v>0.73</v>
          </cell>
          <cell r="I2633" t="str">
            <v>9          0</v>
          </cell>
          <cell r="J2633">
            <v>0</v>
          </cell>
          <cell r="K2633">
            <v>0</v>
          </cell>
          <cell r="L2633">
            <v>2003</v>
          </cell>
          <cell r="M2633">
            <v>1.711867532174687</v>
          </cell>
          <cell r="N2633" t="str">
            <v>NG123</v>
          </cell>
          <cell r="O2633">
            <v>47</v>
          </cell>
          <cell r="P2633">
            <v>2</v>
          </cell>
        </row>
        <row r="2634">
          <cell r="A2634" t="str">
            <v>ON</v>
          </cell>
          <cell r="B2634">
            <v>12</v>
          </cell>
          <cell r="C2634">
            <v>3</v>
          </cell>
          <cell r="D2634" t="str">
            <v>C</v>
          </cell>
          <cell r="E2634">
            <v>4.8499999999999996</v>
          </cell>
          <cell r="F2634">
            <v>37949</v>
          </cell>
          <cell r="G2634">
            <v>0.45600000000000002</v>
          </cell>
          <cell r="H2634">
            <v>0.41</v>
          </cell>
          <cell r="I2634" t="str">
            <v>6          0</v>
          </cell>
          <cell r="J2634">
            <v>0</v>
          </cell>
          <cell r="K2634">
            <v>0</v>
          </cell>
          <cell r="L2634">
            <v>2003</v>
          </cell>
          <cell r="M2634" t="str">
            <v>No Trade</v>
          </cell>
          <cell r="N2634" t="str">
            <v>NG123</v>
          </cell>
          <cell r="O2634">
            <v>47</v>
          </cell>
          <cell r="P2634">
            <v>1</v>
          </cell>
        </row>
        <row r="2635">
          <cell r="A2635" t="str">
            <v>ON</v>
          </cell>
          <cell r="B2635">
            <v>12</v>
          </cell>
          <cell r="C2635">
            <v>3</v>
          </cell>
          <cell r="D2635" t="str">
            <v>C</v>
          </cell>
          <cell r="E2635">
            <v>5</v>
          </cell>
          <cell r="F2635">
            <v>37949</v>
          </cell>
          <cell r="G2635">
            <v>0.41499999999999998</v>
          </cell>
          <cell r="H2635">
            <v>0.37</v>
          </cell>
          <cell r="I2635" t="str">
            <v>8          0</v>
          </cell>
          <cell r="J2635">
            <v>0</v>
          </cell>
          <cell r="K2635">
            <v>0</v>
          </cell>
          <cell r="L2635">
            <v>2003</v>
          </cell>
          <cell r="M2635" t="str">
            <v>No Trade</v>
          </cell>
          <cell r="N2635" t="str">
            <v>NG123</v>
          </cell>
          <cell r="O2635">
            <v>47</v>
          </cell>
          <cell r="P2635">
            <v>1</v>
          </cell>
        </row>
        <row r="2636">
          <cell r="A2636" t="str">
            <v>ON</v>
          </cell>
          <cell r="B2636">
            <v>12</v>
          </cell>
          <cell r="C2636">
            <v>3</v>
          </cell>
          <cell r="D2636" t="str">
            <v>C</v>
          </cell>
          <cell r="E2636">
            <v>5.05</v>
          </cell>
          <cell r="F2636">
            <v>37949</v>
          </cell>
          <cell r="G2636">
            <v>0.40300000000000002</v>
          </cell>
          <cell r="H2636">
            <v>0.36</v>
          </cell>
          <cell r="I2636" t="str">
            <v>7          0</v>
          </cell>
          <cell r="J2636">
            <v>0</v>
          </cell>
          <cell r="K2636">
            <v>0</v>
          </cell>
          <cell r="L2636">
            <v>2003</v>
          </cell>
          <cell r="M2636" t="str">
            <v>No Trade</v>
          </cell>
          <cell r="N2636" t="str">
            <v>NG123</v>
          </cell>
          <cell r="O2636">
            <v>47</v>
          </cell>
          <cell r="P2636">
            <v>1</v>
          </cell>
        </row>
        <row r="2637">
          <cell r="A2637" t="str">
            <v>ON</v>
          </cell>
          <cell r="B2637">
            <v>12</v>
          </cell>
          <cell r="C2637">
            <v>3</v>
          </cell>
          <cell r="D2637" t="str">
            <v>C</v>
          </cell>
          <cell r="E2637">
            <v>5.0999999999999996</v>
          </cell>
          <cell r="F2637">
            <v>37949</v>
          </cell>
          <cell r="G2637">
            <v>0.39100000000000001</v>
          </cell>
          <cell r="H2637">
            <v>0.35</v>
          </cell>
          <cell r="I2637" t="str">
            <v>6          0</v>
          </cell>
          <cell r="J2637">
            <v>0</v>
          </cell>
          <cell r="K2637">
            <v>0</v>
          </cell>
          <cell r="L2637">
            <v>2003</v>
          </cell>
          <cell r="M2637" t="str">
            <v>No Trade</v>
          </cell>
          <cell r="N2637" t="str">
            <v>NG123</v>
          </cell>
          <cell r="O2637">
            <v>47</v>
          </cell>
          <cell r="P2637">
            <v>1</v>
          </cell>
        </row>
        <row r="2638">
          <cell r="A2638" t="str">
            <v>ON</v>
          </cell>
          <cell r="B2638">
            <v>12</v>
          </cell>
          <cell r="C2638">
            <v>3</v>
          </cell>
          <cell r="D2638" t="str">
            <v>C</v>
          </cell>
          <cell r="E2638">
            <v>5.15</v>
          </cell>
          <cell r="F2638">
            <v>37949</v>
          </cell>
          <cell r="G2638">
            <v>0.38</v>
          </cell>
          <cell r="H2638">
            <v>0.34</v>
          </cell>
          <cell r="I2638" t="str">
            <v>5          0</v>
          </cell>
          <cell r="J2638">
            <v>0</v>
          </cell>
          <cell r="K2638">
            <v>0</v>
          </cell>
          <cell r="L2638">
            <v>2003</v>
          </cell>
          <cell r="M2638" t="str">
            <v>No Trade</v>
          </cell>
          <cell r="N2638" t="str">
            <v>NG123</v>
          </cell>
          <cell r="O2638">
            <v>47</v>
          </cell>
          <cell r="P2638">
            <v>1</v>
          </cell>
        </row>
        <row r="2639">
          <cell r="A2639" t="str">
            <v>ON</v>
          </cell>
          <cell r="B2639">
            <v>12</v>
          </cell>
          <cell r="C2639">
            <v>3</v>
          </cell>
          <cell r="D2639" t="str">
            <v>C</v>
          </cell>
          <cell r="E2639">
            <v>5.5</v>
          </cell>
          <cell r="F2639">
            <v>37949</v>
          </cell>
          <cell r="G2639">
            <v>0.311</v>
          </cell>
          <cell r="H2639">
            <v>0.28000000000000003</v>
          </cell>
          <cell r="I2639" t="str">
            <v>2          0</v>
          </cell>
          <cell r="J2639">
            <v>0</v>
          </cell>
          <cell r="K2639">
            <v>0</v>
          </cell>
          <cell r="L2639">
            <v>2003</v>
          </cell>
          <cell r="M2639" t="str">
            <v>No Trade</v>
          </cell>
          <cell r="N2639" t="str">
            <v>NG123</v>
          </cell>
          <cell r="O2639">
            <v>47</v>
          </cell>
          <cell r="P2639">
            <v>1</v>
          </cell>
        </row>
        <row r="2640">
          <cell r="A2640" t="str">
            <v>ON</v>
          </cell>
          <cell r="B2640">
            <v>12</v>
          </cell>
          <cell r="C2640">
            <v>3</v>
          </cell>
          <cell r="D2640" t="str">
            <v>C</v>
          </cell>
          <cell r="E2640">
            <v>6</v>
          </cell>
          <cell r="F2640">
            <v>37949</v>
          </cell>
          <cell r="G2640">
            <v>0.23699999999999999</v>
          </cell>
          <cell r="H2640">
            <v>0.21</v>
          </cell>
          <cell r="I2640" t="str">
            <v>5          0</v>
          </cell>
          <cell r="J2640">
            <v>0</v>
          </cell>
          <cell r="K2640">
            <v>0</v>
          </cell>
          <cell r="L2640">
            <v>2003</v>
          </cell>
          <cell r="M2640" t="str">
            <v>No Trade</v>
          </cell>
          <cell r="N2640" t="str">
            <v>NG123</v>
          </cell>
          <cell r="O2640">
            <v>47</v>
          </cell>
          <cell r="P2640">
            <v>1</v>
          </cell>
        </row>
        <row r="2641">
          <cell r="A2641" t="str">
            <v>ON</v>
          </cell>
          <cell r="B2641">
            <v>12</v>
          </cell>
          <cell r="C2641">
            <v>3</v>
          </cell>
          <cell r="D2641" t="str">
            <v>C</v>
          </cell>
          <cell r="E2641">
            <v>6.5</v>
          </cell>
          <cell r="F2641">
            <v>37949</v>
          </cell>
          <cell r="G2641">
            <v>0.185</v>
          </cell>
          <cell r="H2641">
            <v>0.16</v>
          </cell>
          <cell r="I2641" t="str">
            <v>7          0</v>
          </cell>
          <cell r="J2641">
            <v>0</v>
          </cell>
          <cell r="K2641">
            <v>0</v>
          </cell>
          <cell r="L2641">
            <v>2003</v>
          </cell>
          <cell r="M2641" t="str">
            <v>No Trade</v>
          </cell>
          <cell r="N2641" t="str">
            <v>NG123</v>
          </cell>
          <cell r="O2641">
            <v>47</v>
          </cell>
          <cell r="P2641">
            <v>1</v>
          </cell>
        </row>
        <row r="2642">
          <cell r="A2642" t="str">
            <v>ON</v>
          </cell>
          <cell r="B2642">
            <v>12</v>
          </cell>
          <cell r="C2642">
            <v>3</v>
          </cell>
          <cell r="D2642" t="str">
            <v>P</v>
          </cell>
          <cell r="E2642">
            <v>6.5</v>
          </cell>
          <cell r="F2642">
            <v>37949</v>
          </cell>
          <cell r="G2642">
            <v>0</v>
          </cell>
          <cell r="H2642">
            <v>0</v>
          </cell>
          <cell r="I2642" t="str">
            <v>0          0</v>
          </cell>
          <cell r="J2642">
            <v>0</v>
          </cell>
          <cell r="K2642">
            <v>0</v>
          </cell>
          <cell r="L2642">
            <v>2003</v>
          </cell>
          <cell r="M2642" t="str">
            <v>No Trade</v>
          </cell>
          <cell r="N2642" t="str">
            <v/>
          </cell>
          <cell r="O2642" t="str">
            <v/>
          </cell>
          <cell r="P2642" t="str">
            <v/>
          </cell>
        </row>
        <row r="2643">
          <cell r="A2643" t="str">
            <v>ON</v>
          </cell>
          <cell r="B2643">
            <v>12</v>
          </cell>
          <cell r="C2643">
            <v>3</v>
          </cell>
          <cell r="D2643" t="str">
            <v>P</v>
          </cell>
          <cell r="E2643">
            <v>6.75</v>
          </cell>
          <cell r="F2643">
            <v>37949</v>
          </cell>
          <cell r="G2643">
            <v>0.45300000000000001</v>
          </cell>
          <cell r="H2643">
            <v>0.45</v>
          </cell>
          <cell r="I2643" t="str">
            <v>3          0</v>
          </cell>
          <cell r="J2643">
            <v>0</v>
          </cell>
          <cell r="K2643">
            <v>0</v>
          </cell>
          <cell r="L2643">
            <v>2003</v>
          </cell>
          <cell r="M2643">
            <v>1.2518130223884858</v>
          </cell>
          <cell r="N2643" t="str">
            <v>NG123</v>
          </cell>
          <cell r="O2643">
            <v>47</v>
          </cell>
          <cell r="P2643">
            <v>2</v>
          </cell>
        </row>
        <row r="2644">
          <cell r="A2644" t="str">
            <v>ON</v>
          </cell>
          <cell r="B2644">
            <v>12</v>
          </cell>
          <cell r="C2644">
            <v>3</v>
          </cell>
          <cell r="D2644" t="str">
            <v>C</v>
          </cell>
          <cell r="E2644">
            <v>7</v>
          </cell>
          <cell r="F2644">
            <v>37949</v>
          </cell>
          <cell r="G2644">
            <v>0.14799999999999999</v>
          </cell>
          <cell r="H2644">
            <v>0.13</v>
          </cell>
          <cell r="I2644" t="str">
            <v>4          0</v>
          </cell>
          <cell r="J2644">
            <v>0</v>
          </cell>
          <cell r="K2644">
            <v>0</v>
          </cell>
          <cell r="L2644">
            <v>2003</v>
          </cell>
          <cell r="M2644" t="str">
            <v>No Trade</v>
          </cell>
          <cell r="N2644" t="str">
            <v>NG123</v>
          </cell>
          <cell r="O2644">
            <v>47</v>
          </cell>
          <cell r="P2644">
            <v>1</v>
          </cell>
        </row>
        <row r="2645">
          <cell r="A2645" t="str">
            <v>ON</v>
          </cell>
          <cell r="B2645">
            <v>1</v>
          </cell>
          <cell r="C2645">
            <v>4</v>
          </cell>
          <cell r="D2645" t="str">
            <v>P</v>
          </cell>
          <cell r="E2645">
            <v>2.5</v>
          </cell>
          <cell r="F2645">
            <v>37979</v>
          </cell>
          <cell r="G2645">
            <v>2.8000000000000001E-2</v>
          </cell>
          <cell r="H2645">
            <v>0.03</v>
          </cell>
          <cell r="I2645" t="str">
            <v>2          0</v>
          </cell>
          <cell r="J2645">
            <v>0</v>
          </cell>
          <cell r="K2645">
            <v>0</v>
          </cell>
          <cell r="L2645">
            <v>2004</v>
          </cell>
          <cell r="M2645">
            <v>1.1981757524572751</v>
          </cell>
          <cell r="N2645" t="str">
            <v>NG14</v>
          </cell>
          <cell r="O2645">
            <v>49.15</v>
          </cell>
          <cell r="P2645">
            <v>2</v>
          </cell>
        </row>
        <row r="2646">
          <cell r="A2646" t="str">
            <v>ON</v>
          </cell>
          <cell r="B2646">
            <v>1</v>
          </cell>
          <cell r="C2646">
            <v>4</v>
          </cell>
          <cell r="D2646" t="str">
            <v>C</v>
          </cell>
          <cell r="E2646">
            <v>3</v>
          </cell>
          <cell r="F2646">
            <v>37979</v>
          </cell>
          <cell r="G2646">
            <v>1.214</v>
          </cell>
          <cell r="H2646">
            <v>1.21</v>
          </cell>
          <cell r="I2646" t="str">
            <v>4          0</v>
          </cell>
          <cell r="J2646">
            <v>0</v>
          </cell>
          <cell r="K2646">
            <v>0</v>
          </cell>
          <cell r="L2646">
            <v>2004</v>
          </cell>
          <cell r="M2646" t="str">
            <v>No Trade</v>
          </cell>
          <cell r="N2646" t="str">
            <v>NG14</v>
          </cell>
          <cell r="O2646">
            <v>49.15</v>
          </cell>
          <cell r="P2646">
            <v>1</v>
          </cell>
        </row>
        <row r="2647">
          <cell r="A2647" t="str">
            <v>ON</v>
          </cell>
          <cell r="B2647">
            <v>1</v>
          </cell>
          <cell r="C2647">
            <v>4</v>
          </cell>
          <cell r="D2647" t="str">
            <v>P</v>
          </cell>
          <cell r="E2647">
            <v>3</v>
          </cell>
          <cell r="F2647">
            <v>37979</v>
          </cell>
          <cell r="G2647">
            <v>9.4E-2</v>
          </cell>
          <cell r="H2647">
            <v>0.1</v>
          </cell>
          <cell r="I2647" t="str">
            <v>5          0</v>
          </cell>
          <cell r="J2647">
            <v>0</v>
          </cell>
          <cell r="K2647">
            <v>0</v>
          </cell>
          <cell r="L2647">
            <v>2004</v>
          </cell>
          <cell r="M2647">
            <v>1.3214687791316264</v>
          </cell>
          <cell r="N2647" t="str">
            <v>NG14</v>
          </cell>
          <cell r="O2647">
            <v>49.15</v>
          </cell>
          <cell r="P2647">
            <v>2</v>
          </cell>
        </row>
        <row r="2648">
          <cell r="A2648" t="str">
            <v>ON</v>
          </cell>
          <cell r="B2648">
            <v>1</v>
          </cell>
          <cell r="C2648">
            <v>4</v>
          </cell>
          <cell r="D2648" t="str">
            <v>P</v>
          </cell>
          <cell r="E2648">
            <v>3.25</v>
          </cell>
          <cell r="F2648">
            <v>37979</v>
          </cell>
          <cell r="G2648">
            <v>0.151</v>
          </cell>
          <cell r="H2648">
            <v>0.16</v>
          </cell>
          <cell r="I2648" t="str">
            <v>6          0</v>
          </cell>
          <cell r="J2648">
            <v>0</v>
          </cell>
          <cell r="K2648">
            <v>0</v>
          </cell>
          <cell r="L2648">
            <v>2004</v>
          </cell>
          <cell r="M2648">
            <v>1.3836098761907516</v>
          </cell>
          <cell r="N2648" t="str">
            <v>NG14</v>
          </cell>
          <cell r="O2648">
            <v>49.15</v>
          </cell>
          <cell r="P2648">
            <v>2</v>
          </cell>
        </row>
        <row r="2649">
          <cell r="A2649" t="str">
            <v>ON</v>
          </cell>
          <cell r="B2649">
            <v>1</v>
          </cell>
          <cell r="C2649">
            <v>4</v>
          </cell>
          <cell r="D2649" t="str">
            <v>P</v>
          </cell>
          <cell r="E2649">
            <v>3.5</v>
          </cell>
          <cell r="F2649">
            <v>37979</v>
          </cell>
          <cell r="G2649">
            <v>0.22500000000000001</v>
          </cell>
          <cell r="H2649">
            <v>0.24</v>
          </cell>
          <cell r="I2649" t="str">
            <v>5          0</v>
          </cell>
          <cell r="J2649">
            <v>0</v>
          </cell>
          <cell r="K2649">
            <v>0</v>
          </cell>
          <cell r="L2649">
            <v>2004</v>
          </cell>
          <cell r="M2649">
            <v>1.4430909588425338</v>
          </cell>
          <cell r="N2649" t="str">
            <v>NG14</v>
          </cell>
          <cell r="O2649">
            <v>49.15</v>
          </cell>
          <cell r="P2649">
            <v>2</v>
          </cell>
        </row>
        <row r="2650">
          <cell r="A2650" t="str">
            <v>ON</v>
          </cell>
          <cell r="B2650">
            <v>1</v>
          </cell>
          <cell r="C2650">
            <v>4</v>
          </cell>
          <cell r="D2650" t="str">
            <v>P</v>
          </cell>
          <cell r="E2650">
            <v>3.65</v>
          </cell>
          <cell r="F2650">
            <v>37979</v>
          </cell>
          <cell r="G2650">
            <v>0.27800000000000002</v>
          </cell>
          <cell r="H2650">
            <v>0.3</v>
          </cell>
          <cell r="I2650" t="str">
            <v>2          0</v>
          </cell>
          <cell r="J2650">
            <v>0</v>
          </cell>
          <cell r="K2650">
            <v>0</v>
          </cell>
          <cell r="L2650">
            <v>2004</v>
          </cell>
          <cell r="M2650">
            <v>1.477923653537891</v>
          </cell>
          <cell r="N2650" t="str">
            <v>NG14</v>
          </cell>
          <cell r="O2650">
            <v>49.15</v>
          </cell>
          <cell r="P2650">
            <v>2</v>
          </cell>
        </row>
        <row r="2651">
          <cell r="A2651" t="str">
            <v>ON</v>
          </cell>
          <cell r="B2651">
            <v>1</v>
          </cell>
          <cell r="C2651">
            <v>4</v>
          </cell>
          <cell r="D2651" t="str">
            <v>P</v>
          </cell>
          <cell r="E2651">
            <v>3.7</v>
          </cell>
          <cell r="F2651">
            <v>37979</v>
          </cell>
          <cell r="G2651">
            <v>0.29699999999999999</v>
          </cell>
          <cell r="H2651">
            <v>0.32</v>
          </cell>
          <cell r="I2651" t="str">
            <v>2          0</v>
          </cell>
          <cell r="J2651">
            <v>0</v>
          </cell>
          <cell r="K2651">
            <v>0</v>
          </cell>
          <cell r="L2651">
            <v>2004</v>
          </cell>
          <cell r="M2651">
            <v>1.4892823173987484</v>
          </cell>
          <cell r="N2651" t="str">
            <v>NG14</v>
          </cell>
          <cell r="O2651">
            <v>49.15</v>
          </cell>
          <cell r="P2651">
            <v>2</v>
          </cell>
        </row>
        <row r="2652">
          <cell r="A2652" t="str">
            <v>ON</v>
          </cell>
          <cell r="B2652">
            <v>1</v>
          </cell>
          <cell r="C2652">
            <v>4</v>
          </cell>
          <cell r="D2652" t="str">
            <v>P</v>
          </cell>
          <cell r="E2652">
            <v>3.75</v>
          </cell>
          <cell r="F2652">
            <v>37979</v>
          </cell>
          <cell r="G2652">
            <v>0.316</v>
          </cell>
          <cell r="H2652">
            <v>0.34</v>
          </cell>
          <cell r="I2652" t="str">
            <v>3          0</v>
          </cell>
          <cell r="J2652">
            <v>0</v>
          </cell>
          <cell r="K2652">
            <v>0</v>
          </cell>
          <cell r="L2652">
            <v>2004</v>
          </cell>
          <cell r="M2652">
            <v>1.4998570963618276</v>
          </cell>
          <cell r="N2652" t="str">
            <v>NG14</v>
          </cell>
          <cell r="O2652">
            <v>49.15</v>
          </cell>
          <cell r="P2652">
            <v>2</v>
          </cell>
        </row>
        <row r="2653">
          <cell r="A2653" t="str">
            <v>ON</v>
          </cell>
          <cell r="B2653">
            <v>1</v>
          </cell>
          <cell r="C2653">
            <v>4</v>
          </cell>
          <cell r="D2653" t="str">
            <v>C</v>
          </cell>
          <cell r="E2653">
            <v>3.8</v>
          </cell>
          <cell r="F2653">
            <v>37979</v>
          </cell>
          <cell r="G2653">
            <v>0.96</v>
          </cell>
          <cell r="H2653">
            <v>0.89</v>
          </cell>
          <cell r="I2653" t="str">
            <v>8          0</v>
          </cell>
          <cell r="J2653">
            <v>0</v>
          </cell>
          <cell r="K2653">
            <v>0</v>
          </cell>
          <cell r="L2653">
            <v>2004</v>
          </cell>
          <cell r="M2653" t="str">
            <v>No Trade</v>
          </cell>
          <cell r="N2653" t="str">
            <v>NG14</v>
          </cell>
          <cell r="O2653">
            <v>49.15</v>
          </cell>
          <cell r="P2653">
            <v>1</v>
          </cell>
        </row>
        <row r="2654">
          <cell r="A2654" t="str">
            <v>ON</v>
          </cell>
          <cell r="B2654">
            <v>1</v>
          </cell>
          <cell r="C2654">
            <v>4</v>
          </cell>
          <cell r="D2654" t="str">
            <v>P</v>
          </cell>
          <cell r="E2654">
            <v>3.8</v>
          </cell>
          <cell r="F2654">
            <v>37979</v>
          </cell>
          <cell r="G2654">
            <v>0.33700000000000002</v>
          </cell>
          <cell r="H2654">
            <v>0.36</v>
          </cell>
          <cell r="I2654" t="str">
            <v>4          0</v>
          </cell>
          <cell r="J2654">
            <v>0</v>
          </cell>
          <cell r="K2654">
            <v>0</v>
          </cell>
          <cell r="L2654">
            <v>2004</v>
          </cell>
          <cell r="M2654">
            <v>1.5116687258555126</v>
          </cell>
          <cell r="N2654" t="str">
            <v>NG14</v>
          </cell>
          <cell r="O2654">
            <v>49.15</v>
          </cell>
          <cell r="P2654">
            <v>2</v>
          </cell>
        </row>
        <row r="2655">
          <cell r="A2655" t="str">
            <v>ON</v>
          </cell>
          <cell r="B2655">
            <v>1</v>
          </cell>
          <cell r="C2655">
            <v>4</v>
          </cell>
          <cell r="D2655" t="str">
            <v>P</v>
          </cell>
          <cell r="E2655">
            <v>3.9</v>
          </cell>
          <cell r="F2655">
            <v>37979</v>
          </cell>
          <cell r="G2655">
            <v>0.38</v>
          </cell>
          <cell r="H2655">
            <v>0.41</v>
          </cell>
          <cell r="I2655" t="str">
            <v>0          0</v>
          </cell>
          <cell r="J2655">
            <v>0</v>
          </cell>
          <cell r="K2655">
            <v>0</v>
          </cell>
          <cell r="L2655">
            <v>2004</v>
          </cell>
          <cell r="M2655">
            <v>1.5339635459554541</v>
          </cell>
          <cell r="N2655" t="str">
            <v>NG14</v>
          </cell>
          <cell r="O2655">
            <v>49.15</v>
          </cell>
          <cell r="P2655">
            <v>2</v>
          </cell>
        </row>
        <row r="2656">
          <cell r="A2656" t="str">
            <v>ON</v>
          </cell>
          <cell r="B2656">
            <v>1</v>
          </cell>
          <cell r="C2656">
            <v>4</v>
          </cell>
          <cell r="D2656" t="str">
            <v>C</v>
          </cell>
          <cell r="E2656">
            <v>4</v>
          </cell>
          <cell r="F2656">
            <v>37979</v>
          </cell>
          <cell r="G2656">
            <v>0</v>
          </cell>
          <cell r="H2656">
            <v>0</v>
          </cell>
          <cell r="I2656" t="str">
            <v>0          0</v>
          </cell>
          <cell r="J2656">
            <v>0</v>
          </cell>
          <cell r="K2656">
            <v>0</v>
          </cell>
          <cell r="L2656">
            <v>2004</v>
          </cell>
          <cell r="M2656" t="str">
            <v>No Trade</v>
          </cell>
          <cell r="N2656" t="str">
            <v/>
          </cell>
          <cell r="O2656" t="str">
            <v/>
          </cell>
          <cell r="P2656" t="str">
            <v/>
          </cell>
        </row>
        <row r="2657">
          <cell r="A2657" t="str">
            <v>ON</v>
          </cell>
          <cell r="B2657">
            <v>1</v>
          </cell>
          <cell r="C2657">
            <v>4</v>
          </cell>
          <cell r="D2657" t="str">
            <v>P</v>
          </cell>
          <cell r="E2657">
            <v>4</v>
          </cell>
          <cell r="F2657">
            <v>37979</v>
          </cell>
          <cell r="G2657">
            <v>0.42699999999999999</v>
          </cell>
          <cell r="H2657">
            <v>0.46</v>
          </cell>
          <cell r="I2657" t="str">
            <v>0          0</v>
          </cell>
          <cell r="J2657">
            <v>0</v>
          </cell>
          <cell r="K2657">
            <v>0</v>
          </cell>
          <cell r="L2657">
            <v>2004</v>
          </cell>
          <cell r="M2657">
            <v>1.5570078951974904</v>
          </cell>
          <cell r="N2657" t="str">
            <v>NG14</v>
          </cell>
          <cell r="O2657">
            <v>49.15</v>
          </cell>
          <cell r="P2657">
            <v>2</v>
          </cell>
        </row>
        <row r="2658">
          <cell r="A2658" t="str">
            <v>ON</v>
          </cell>
          <cell r="B2658">
            <v>1</v>
          </cell>
          <cell r="C2658">
            <v>4</v>
          </cell>
          <cell r="D2658" t="str">
            <v>C</v>
          </cell>
          <cell r="E2658">
            <v>4.05</v>
          </cell>
          <cell r="F2658">
            <v>37979</v>
          </cell>
          <cell r="G2658">
            <v>0</v>
          </cell>
          <cell r="H2658">
            <v>0</v>
          </cell>
          <cell r="I2658" t="str">
            <v>0          0</v>
          </cell>
          <cell r="J2658">
            <v>0</v>
          </cell>
          <cell r="K2658">
            <v>0</v>
          </cell>
          <cell r="L2658">
            <v>2004</v>
          </cell>
          <cell r="M2658" t="str">
            <v>No Trade</v>
          </cell>
          <cell r="N2658" t="str">
            <v/>
          </cell>
          <cell r="O2658" t="str">
            <v/>
          </cell>
          <cell r="P2658" t="str">
            <v/>
          </cell>
        </row>
        <row r="2659">
          <cell r="A2659" t="str">
            <v>ON</v>
          </cell>
          <cell r="B2659">
            <v>1</v>
          </cell>
          <cell r="C2659">
            <v>4</v>
          </cell>
          <cell r="D2659" t="str">
            <v>C</v>
          </cell>
          <cell r="E2659">
            <v>4.0999999999999996</v>
          </cell>
          <cell r="F2659">
            <v>37979</v>
          </cell>
          <cell r="G2659">
            <v>0</v>
          </cell>
          <cell r="H2659">
            <v>0</v>
          </cell>
          <cell r="I2659" t="str">
            <v>0          0</v>
          </cell>
          <cell r="J2659">
            <v>0</v>
          </cell>
          <cell r="K2659">
            <v>0</v>
          </cell>
          <cell r="L2659">
            <v>2004</v>
          </cell>
          <cell r="M2659" t="str">
            <v>No Trade</v>
          </cell>
          <cell r="N2659" t="str">
            <v/>
          </cell>
          <cell r="O2659" t="str">
            <v/>
          </cell>
          <cell r="P2659" t="str">
            <v/>
          </cell>
        </row>
        <row r="2660">
          <cell r="A2660" t="str">
            <v>ON</v>
          </cell>
          <cell r="B2660">
            <v>1</v>
          </cell>
          <cell r="C2660">
            <v>4</v>
          </cell>
          <cell r="D2660" t="str">
            <v>C</v>
          </cell>
          <cell r="E2660">
            <v>4.1500000000000004</v>
          </cell>
          <cell r="F2660">
            <v>37979</v>
          </cell>
          <cell r="G2660">
            <v>0</v>
          </cell>
          <cell r="H2660">
            <v>0</v>
          </cell>
          <cell r="I2660" t="str">
            <v>0          0</v>
          </cell>
          <cell r="J2660">
            <v>0</v>
          </cell>
          <cell r="K2660">
            <v>0</v>
          </cell>
          <cell r="L2660">
            <v>2004</v>
          </cell>
          <cell r="M2660" t="str">
            <v>No Trade</v>
          </cell>
          <cell r="N2660" t="str">
            <v/>
          </cell>
          <cell r="O2660" t="str">
            <v/>
          </cell>
          <cell r="P2660" t="str">
            <v/>
          </cell>
        </row>
        <row r="2661">
          <cell r="A2661" t="str">
            <v>ON</v>
          </cell>
          <cell r="B2661">
            <v>1</v>
          </cell>
          <cell r="C2661">
            <v>4</v>
          </cell>
          <cell r="D2661" t="str">
            <v>C</v>
          </cell>
          <cell r="E2661">
            <v>4.2</v>
          </cell>
          <cell r="F2661">
            <v>37979</v>
          </cell>
          <cell r="G2661">
            <v>0</v>
          </cell>
          <cell r="H2661">
            <v>0</v>
          </cell>
          <cell r="I2661" t="str">
            <v>0          0</v>
          </cell>
          <cell r="J2661">
            <v>0</v>
          </cell>
          <cell r="K2661">
            <v>0</v>
          </cell>
          <cell r="L2661">
            <v>2004</v>
          </cell>
          <cell r="M2661" t="str">
            <v>No Trade</v>
          </cell>
          <cell r="N2661" t="str">
            <v/>
          </cell>
          <cell r="O2661" t="str">
            <v/>
          </cell>
          <cell r="P2661" t="str">
            <v/>
          </cell>
        </row>
        <row r="2662">
          <cell r="A2662" t="str">
            <v>ON</v>
          </cell>
          <cell r="B2662">
            <v>1</v>
          </cell>
          <cell r="C2662">
            <v>4</v>
          </cell>
          <cell r="D2662" t="str">
            <v>C</v>
          </cell>
          <cell r="E2662">
            <v>4.25</v>
          </cell>
          <cell r="F2662">
            <v>37979</v>
          </cell>
          <cell r="G2662">
            <v>0</v>
          </cell>
          <cell r="H2662">
            <v>0</v>
          </cell>
          <cell r="I2662" t="str">
            <v>0          0</v>
          </cell>
          <cell r="J2662">
            <v>0</v>
          </cell>
          <cell r="K2662">
            <v>0</v>
          </cell>
          <cell r="L2662">
            <v>2004</v>
          </cell>
          <cell r="M2662" t="str">
            <v>No Trade</v>
          </cell>
          <cell r="N2662" t="str">
            <v/>
          </cell>
          <cell r="O2662" t="str">
            <v/>
          </cell>
          <cell r="P2662" t="str">
            <v/>
          </cell>
        </row>
        <row r="2663">
          <cell r="A2663" t="str">
            <v>ON</v>
          </cell>
          <cell r="B2663">
            <v>1</v>
          </cell>
          <cell r="C2663">
            <v>4</v>
          </cell>
          <cell r="D2663" t="str">
            <v>C</v>
          </cell>
          <cell r="E2663">
            <v>4.3</v>
          </cell>
          <cell r="F2663">
            <v>37979</v>
          </cell>
          <cell r="G2663">
            <v>0.71799999999999997</v>
          </cell>
          <cell r="H2663">
            <v>0.67</v>
          </cell>
          <cell r="I2663" t="str">
            <v>0          0</v>
          </cell>
          <cell r="J2663">
            <v>0</v>
          </cell>
          <cell r="K2663">
            <v>0</v>
          </cell>
          <cell r="L2663">
            <v>2004</v>
          </cell>
          <cell r="M2663" t="str">
            <v>No Trade</v>
          </cell>
          <cell r="N2663" t="str">
            <v>NG14</v>
          </cell>
          <cell r="O2663">
            <v>49.15</v>
          </cell>
          <cell r="P2663">
            <v>1</v>
          </cell>
        </row>
        <row r="2664">
          <cell r="A2664" t="str">
            <v>ON</v>
          </cell>
          <cell r="B2664">
            <v>1</v>
          </cell>
          <cell r="C2664">
            <v>4</v>
          </cell>
          <cell r="D2664" t="str">
            <v>P</v>
          </cell>
          <cell r="E2664">
            <v>4.3</v>
          </cell>
          <cell r="F2664">
            <v>37979</v>
          </cell>
          <cell r="G2664">
            <v>0.58499999999999996</v>
          </cell>
          <cell r="H2664">
            <v>0.62</v>
          </cell>
          <cell r="I2664" t="str">
            <v>6          0</v>
          </cell>
          <cell r="J2664">
            <v>0</v>
          </cell>
          <cell r="K2664">
            <v>0</v>
          </cell>
          <cell r="L2664">
            <v>2004</v>
          </cell>
          <cell r="M2664">
            <v>1.6244082654996272</v>
          </cell>
          <cell r="N2664" t="str">
            <v>NG14</v>
          </cell>
          <cell r="O2664">
            <v>49.15</v>
          </cell>
          <cell r="P2664">
            <v>2</v>
          </cell>
        </row>
        <row r="2665">
          <cell r="A2665" t="str">
            <v>ON</v>
          </cell>
          <cell r="B2665">
            <v>1</v>
          </cell>
          <cell r="C2665">
            <v>4</v>
          </cell>
          <cell r="D2665" t="str">
            <v>C</v>
          </cell>
          <cell r="E2665">
            <v>4.3499999999999996</v>
          </cell>
          <cell r="F2665">
            <v>37979</v>
          </cell>
          <cell r="G2665">
            <v>0.69799999999999995</v>
          </cell>
          <cell r="H2665">
            <v>0.65</v>
          </cell>
          <cell r="I2665" t="str">
            <v>0          0</v>
          </cell>
          <cell r="J2665">
            <v>0</v>
          </cell>
          <cell r="K2665">
            <v>0</v>
          </cell>
          <cell r="L2665">
            <v>2004</v>
          </cell>
          <cell r="M2665" t="str">
            <v>No Trade</v>
          </cell>
          <cell r="N2665" t="str">
            <v>NG14</v>
          </cell>
          <cell r="O2665">
            <v>49.15</v>
          </cell>
          <cell r="P2665">
            <v>1</v>
          </cell>
        </row>
        <row r="2666">
          <cell r="A2666" t="str">
            <v>ON</v>
          </cell>
          <cell r="B2666">
            <v>1</v>
          </cell>
          <cell r="C2666">
            <v>4</v>
          </cell>
          <cell r="D2666" t="str">
            <v>P</v>
          </cell>
          <cell r="E2666">
            <v>4.3499999999999996</v>
          </cell>
          <cell r="F2666">
            <v>37979</v>
          </cell>
          <cell r="G2666">
            <v>0</v>
          </cell>
          <cell r="I2666">
            <v>0</v>
          </cell>
          <cell r="J2666">
            <v>0</v>
          </cell>
          <cell r="K2666">
            <v>0</v>
          </cell>
          <cell r="L2666">
            <v>2004</v>
          </cell>
          <cell r="M2666" t="str">
            <v>No Trade</v>
          </cell>
          <cell r="N2666" t="str">
            <v/>
          </cell>
          <cell r="O2666" t="str">
            <v/>
          </cell>
          <cell r="P2666" t="str">
            <v/>
          </cell>
        </row>
        <row r="2667">
          <cell r="A2667" t="str">
            <v>ON</v>
          </cell>
          <cell r="B2667">
            <v>1</v>
          </cell>
          <cell r="C2667">
            <v>4</v>
          </cell>
          <cell r="D2667" t="str">
            <v>C</v>
          </cell>
          <cell r="E2667">
            <v>4.4000000000000004</v>
          </cell>
          <cell r="F2667">
            <v>37979</v>
          </cell>
          <cell r="G2667">
            <v>0.67800000000000005</v>
          </cell>
          <cell r="H2667">
            <v>0.63</v>
          </cell>
          <cell r="I2667" t="str">
            <v>1          0</v>
          </cell>
          <cell r="J2667">
            <v>0</v>
          </cell>
          <cell r="K2667">
            <v>0</v>
          </cell>
          <cell r="L2667">
            <v>2004</v>
          </cell>
          <cell r="M2667" t="str">
            <v>No Trade</v>
          </cell>
          <cell r="N2667" t="str">
            <v>NG14</v>
          </cell>
          <cell r="O2667">
            <v>49.15</v>
          </cell>
          <cell r="P2667">
            <v>1</v>
          </cell>
        </row>
        <row r="2668">
          <cell r="A2668" t="str">
            <v>ON</v>
          </cell>
          <cell r="B2668">
            <v>1</v>
          </cell>
          <cell r="C2668">
            <v>4</v>
          </cell>
          <cell r="D2668" t="str">
            <v>P</v>
          </cell>
          <cell r="E2668">
            <v>4.4000000000000004</v>
          </cell>
          <cell r="F2668">
            <v>37979</v>
          </cell>
          <cell r="G2668">
            <v>0.64300000000000002</v>
          </cell>
          <cell r="H2668">
            <v>0.68</v>
          </cell>
          <cell r="I2668" t="str">
            <v>7          0</v>
          </cell>
          <cell r="J2668">
            <v>0</v>
          </cell>
          <cell r="K2668">
            <v>0</v>
          </cell>
          <cell r="L2668">
            <v>2004</v>
          </cell>
          <cell r="M2668">
            <v>1.6462327667422831</v>
          </cell>
          <cell r="N2668" t="str">
            <v>NG14</v>
          </cell>
          <cell r="O2668">
            <v>49.15</v>
          </cell>
          <cell r="P2668">
            <v>2</v>
          </cell>
        </row>
        <row r="2669">
          <cell r="A2669" t="str">
            <v>ON</v>
          </cell>
          <cell r="B2669">
            <v>1</v>
          </cell>
          <cell r="C2669">
            <v>4</v>
          </cell>
          <cell r="D2669" t="str">
            <v>C</v>
          </cell>
          <cell r="E2669">
            <v>4.5</v>
          </cell>
          <cell r="F2669">
            <v>37979</v>
          </cell>
          <cell r="G2669">
            <v>0.64</v>
          </cell>
          <cell r="H2669">
            <v>0.59</v>
          </cell>
          <cell r="I2669" t="str">
            <v>5          0</v>
          </cell>
          <cell r="J2669">
            <v>0</v>
          </cell>
          <cell r="K2669">
            <v>0</v>
          </cell>
          <cell r="L2669">
            <v>2004</v>
          </cell>
          <cell r="M2669" t="str">
            <v>No Trade</v>
          </cell>
          <cell r="N2669" t="str">
            <v>NG14</v>
          </cell>
          <cell r="O2669">
            <v>49.15</v>
          </cell>
          <cell r="P2669">
            <v>1</v>
          </cell>
        </row>
        <row r="2670">
          <cell r="A2670" t="str">
            <v>ON</v>
          </cell>
          <cell r="B2670">
            <v>1</v>
          </cell>
          <cell r="C2670">
            <v>4</v>
          </cell>
          <cell r="D2670" t="str">
            <v>P</v>
          </cell>
          <cell r="E2670">
            <v>4.5</v>
          </cell>
          <cell r="F2670">
            <v>37979</v>
          </cell>
          <cell r="G2670">
            <v>0.87</v>
          </cell>
          <cell r="H2670">
            <v>0.87</v>
          </cell>
          <cell r="I2670" t="str">
            <v>0          0</v>
          </cell>
          <cell r="J2670">
            <v>0</v>
          </cell>
          <cell r="K2670">
            <v>0</v>
          </cell>
          <cell r="L2670">
            <v>2004</v>
          </cell>
          <cell r="M2670">
            <v>1.771141055424869</v>
          </cell>
          <cell r="N2670" t="str">
            <v>NG14</v>
          </cell>
          <cell r="O2670">
            <v>49.15</v>
          </cell>
          <cell r="P2670">
            <v>2</v>
          </cell>
        </row>
        <row r="2671">
          <cell r="A2671" t="str">
            <v>ON</v>
          </cell>
          <cell r="B2671">
            <v>1</v>
          </cell>
          <cell r="C2671">
            <v>4</v>
          </cell>
          <cell r="D2671" t="str">
            <v>C</v>
          </cell>
          <cell r="E2671">
            <v>4.75</v>
          </cell>
          <cell r="F2671">
            <v>37979</v>
          </cell>
          <cell r="G2671">
            <v>0.55500000000000005</v>
          </cell>
          <cell r="H2671">
            <v>0.51</v>
          </cell>
          <cell r="I2671" t="str">
            <v>5          0</v>
          </cell>
          <cell r="J2671">
            <v>0</v>
          </cell>
          <cell r="K2671">
            <v>0</v>
          </cell>
          <cell r="L2671">
            <v>2004</v>
          </cell>
          <cell r="M2671" t="str">
            <v>No Trade</v>
          </cell>
          <cell r="N2671" t="str">
            <v>NG14</v>
          </cell>
          <cell r="O2671">
            <v>49.15</v>
          </cell>
          <cell r="P2671">
            <v>1</v>
          </cell>
        </row>
        <row r="2672">
          <cell r="A2672" t="str">
            <v>ON</v>
          </cell>
          <cell r="B2672">
            <v>1</v>
          </cell>
          <cell r="C2672">
            <v>4</v>
          </cell>
          <cell r="D2672" t="str">
            <v>C</v>
          </cell>
          <cell r="E2672">
            <v>5</v>
          </cell>
          <cell r="F2672">
            <v>37979</v>
          </cell>
          <cell r="G2672">
            <v>0.48299999999999998</v>
          </cell>
          <cell r="H2672">
            <v>0.44</v>
          </cell>
          <cell r="I2672" t="str">
            <v>7          0</v>
          </cell>
          <cell r="J2672">
            <v>0</v>
          </cell>
          <cell r="K2672">
            <v>0</v>
          </cell>
          <cell r="L2672">
            <v>2004</v>
          </cell>
          <cell r="M2672" t="str">
            <v>No Trade</v>
          </cell>
          <cell r="N2672" t="str">
            <v>NG14</v>
          </cell>
          <cell r="O2672">
            <v>49.15</v>
          </cell>
          <cell r="P2672">
            <v>1</v>
          </cell>
        </row>
        <row r="2673">
          <cell r="A2673" t="str">
            <v>ON</v>
          </cell>
          <cell r="B2673">
            <v>1</v>
          </cell>
          <cell r="C2673">
            <v>4</v>
          </cell>
          <cell r="D2673" t="str">
            <v>C</v>
          </cell>
          <cell r="E2673">
            <v>5.25</v>
          </cell>
          <cell r="F2673">
            <v>37979</v>
          </cell>
          <cell r="G2673">
            <v>0.42199999999999999</v>
          </cell>
          <cell r="H2673">
            <v>0.39</v>
          </cell>
          <cell r="I2673" t="str">
            <v>1          0</v>
          </cell>
          <cell r="J2673">
            <v>0</v>
          </cell>
          <cell r="K2673">
            <v>0</v>
          </cell>
          <cell r="L2673">
            <v>2004</v>
          </cell>
          <cell r="M2673" t="str">
            <v>No Trade</v>
          </cell>
          <cell r="N2673" t="str">
            <v>NG14</v>
          </cell>
          <cell r="O2673">
            <v>49.15</v>
          </cell>
          <cell r="P2673">
            <v>1</v>
          </cell>
        </row>
        <row r="2674">
          <cell r="A2674" t="str">
            <v>ON</v>
          </cell>
          <cell r="B2674">
            <v>1</v>
          </cell>
          <cell r="C2674">
            <v>4</v>
          </cell>
          <cell r="D2674" t="str">
            <v>C</v>
          </cell>
          <cell r="E2674">
            <v>6</v>
          </cell>
          <cell r="F2674">
            <v>37979</v>
          </cell>
          <cell r="G2674">
            <v>0.29099999999999998</v>
          </cell>
          <cell r="H2674">
            <v>0.26</v>
          </cell>
          <cell r="I2674" t="str">
            <v>9          0</v>
          </cell>
          <cell r="J2674">
            <v>0</v>
          </cell>
          <cell r="K2674">
            <v>0</v>
          </cell>
          <cell r="L2674">
            <v>2004</v>
          </cell>
          <cell r="M2674" t="str">
            <v>No Trade</v>
          </cell>
          <cell r="N2674" t="str">
            <v>NG14</v>
          </cell>
          <cell r="O2674">
            <v>49.15</v>
          </cell>
          <cell r="P2674">
            <v>1</v>
          </cell>
        </row>
        <row r="2675">
          <cell r="A2675" t="str">
            <v>ON</v>
          </cell>
          <cell r="B2675">
            <v>1</v>
          </cell>
          <cell r="C2675">
            <v>4</v>
          </cell>
          <cell r="D2675" t="str">
            <v>C</v>
          </cell>
          <cell r="E2675">
            <v>6.25</v>
          </cell>
          <cell r="F2675">
            <v>37979</v>
          </cell>
          <cell r="G2675">
            <v>0.26</v>
          </cell>
          <cell r="H2675">
            <v>0.24</v>
          </cell>
          <cell r="I2675" t="str">
            <v>0          0</v>
          </cell>
          <cell r="J2675">
            <v>0</v>
          </cell>
          <cell r="K2675">
            <v>0</v>
          </cell>
          <cell r="L2675">
            <v>2004</v>
          </cell>
          <cell r="M2675" t="str">
            <v>No Trade</v>
          </cell>
          <cell r="N2675" t="str">
            <v>NG14</v>
          </cell>
          <cell r="O2675">
            <v>49.15</v>
          </cell>
          <cell r="P2675">
            <v>1</v>
          </cell>
        </row>
        <row r="2676">
          <cell r="A2676" t="str">
            <v>ON</v>
          </cell>
          <cell r="B2676">
            <v>1</v>
          </cell>
          <cell r="C2676">
            <v>4</v>
          </cell>
          <cell r="D2676" t="str">
            <v>C</v>
          </cell>
          <cell r="E2676">
            <v>6.5</v>
          </cell>
          <cell r="F2676">
            <v>37979</v>
          </cell>
          <cell r="G2676">
            <v>0.23300000000000001</v>
          </cell>
          <cell r="H2676">
            <v>0.21</v>
          </cell>
          <cell r="I2676" t="str">
            <v>5          0</v>
          </cell>
          <cell r="J2676">
            <v>0</v>
          </cell>
          <cell r="K2676">
            <v>0</v>
          </cell>
          <cell r="L2676">
            <v>2004</v>
          </cell>
          <cell r="M2676" t="str">
            <v>No Trade</v>
          </cell>
          <cell r="N2676" t="str">
            <v>NG14</v>
          </cell>
          <cell r="O2676">
            <v>49.15</v>
          </cell>
          <cell r="P2676">
            <v>1</v>
          </cell>
        </row>
        <row r="2677">
          <cell r="A2677" t="str">
            <v>ON</v>
          </cell>
          <cell r="B2677">
            <v>1</v>
          </cell>
          <cell r="C2677">
            <v>4</v>
          </cell>
          <cell r="D2677" t="str">
            <v>C</v>
          </cell>
          <cell r="E2677">
            <v>7</v>
          </cell>
          <cell r="F2677">
            <v>37979</v>
          </cell>
          <cell r="G2677">
            <v>0.191</v>
          </cell>
          <cell r="H2677">
            <v>0.17</v>
          </cell>
          <cell r="I2677" t="str">
            <v>6          0</v>
          </cell>
          <cell r="J2677">
            <v>0</v>
          </cell>
          <cell r="K2677">
            <v>0</v>
          </cell>
          <cell r="L2677">
            <v>2004</v>
          </cell>
          <cell r="M2677" t="str">
            <v>No Trade</v>
          </cell>
          <cell r="N2677" t="str">
            <v>NG14</v>
          </cell>
          <cell r="O2677">
            <v>49.15</v>
          </cell>
          <cell r="P2677">
            <v>1</v>
          </cell>
        </row>
        <row r="2678">
          <cell r="A2678" t="str">
            <v>ON</v>
          </cell>
          <cell r="B2678">
            <v>2</v>
          </cell>
          <cell r="C2678">
            <v>4</v>
          </cell>
          <cell r="D2678" t="str">
            <v>P</v>
          </cell>
          <cell r="E2678">
            <v>2.5</v>
          </cell>
          <cell r="F2678">
            <v>38013</v>
          </cell>
          <cell r="G2678">
            <v>2.9000000000000001E-2</v>
          </cell>
          <cell r="H2678">
            <v>0.03</v>
          </cell>
          <cell r="I2678" t="str">
            <v>4          0</v>
          </cell>
          <cell r="J2678">
            <v>0</v>
          </cell>
          <cell r="K2678">
            <v>0</v>
          </cell>
          <cell r="L2678">
            <v>2004</v>
          </cell>
          <cell r="M2678">
            <v>1.1860795736152234</v>
          </cell>
          <cell r="N2678" t="str">
            <v>NG24</v>
          </cell>
          <cell r="O2678">
            <v>55</v>
          </cell>
          <cell r="P2678">
            <v>2</v>
          </cell>
        </row>
        <row r="2679">
          <cell r="A2679" t="str">
            <v>ON</v>
          </cell>
          <cell r="B2679">
            <v>2</v>
          </cell>
          <cell r="C2679">
            <v>4</v>
          </cell>
          <cell r="D2679" t="str">
            <v>P</v>
          </cell>
          <cell r="E2679">
            <v>3.25</v>
          </cell>
          <cell r="F2679">
            <v>38013</v>
          </cell>
          <cell r="G2679">
            <v>0.161</v>
          </cell>
          <cell r="H2679">
            <v>0.17</v>
          </cell>
          <cell r="I2679" t="str">
            <v>7          0</v>
          </cell>
          <cell r="J2679">
            <v>0</v>
          </cell>
          <cell r="K2679">
            <v>0</v>
          </cell>
          <cell r="L2679">
            <v>2004</v>
          </cell>
          <cell r="M2679">
            <v>1.3783544171218745</v>
          </cell>
          <cell r="N2679" t="str">
            <v>NG24</v>
          </cell>
          <cell r="O2679">
            <v>55</v>
          </cell>
          <cell r="P2679">
            <v>2</v>
          </cell>
        </row>
        <row r="2680">
          <cell r="A2680" t="str">
            <v>ON</v>
          </cell>
          <cell r="B2680">
            <v>2</v>
          </cell>
          <cell r="C2680">
            <v>4</v>
          </cell>
          <cell r="D2680" t="str">
            <v>P</v>
          </cell>
          <cell r="E2680">
            <v>3.5</v>
          </cell>
          <cell r="F2680">
            <v>38013</v>
          </cell>
          <cell r="G2680">
            <v>0.24</v>
          </cell>
          <cell r="H2680">
            <v>0.26</v>
          </cell>
          <cell r="I2680" t="str">
            <v>2          0</v>
          </cell>
          <cell r="J2680">
            <v>0</v>
          </cell>
          <cell r="K2680">
            <v>0</v>
          </cell>
          <cell r="L2680">
            <v>2004</v>
          </cell>
          <cell r="M2680">
            <v>1.4390285227808444</v>
          </cell>
          <cell r="N2680" t="str">
            <v>NG24</v>
          </cell>
          <cell r="O2680">
            <v>55</v>
          </cell>
          <cell r="P2680">
            <v>2</v>
          </cell>
        </row>
        <row r="2681">
          <cell r="A2681" t="str">
            <v>ON</v>
          </cell>
          <cell r="B2681">
            <v>2</v>
          </cell>
          <cell r="C2681">
            <v>4</v>
          </cell>
          <cell r="D2681" t="str">
            <v>P</v>
          </cell>
          <cell r="E2681">
            <v>3.65</v>
          </cell>
          <cell r="F2681">
            <v>38013</v>
          </cell>
          <cell r="G2681">
            <v>0.29599999999999999</v>
          </cell>
          <cell r="H2681">
            <v>0.32</v>
          </cell>
          <cell r="I2681" t="str">
            <v>1          0</v>
          </cell>
          <cell r="J2681">
            <v>0</v>
          </cell>
          <cell r="K2681">
            <v>0</v>
          </cell>
          <cell r="L2681">
            <v>2004</v>
          </cell>
          <cell r="M2681">
            <v>1.4740257734216489</v>
          </cell>
          <cell r="N2681" t="str">
            <v>NG24</v>
          </cell>
          <cell r="O2681">
            <v>55</v>
          </cell>
          <cell r="P2681">
            <v>2</v>
          </cell>
        </row>
        <row r="2682">
          <cell r="A2682" t="str">
            <v>ON</v>
          </cell>
          <cell r="B2682">
            <v>2</v>
          </cell>
          <cell r="C2682">
            <v>4</v>
          </cell>
          <cell r="D2682" t="str">
            <v>P</v>
          </cell>
          <cell r="E2682">
            <v>3.7</v>
          </cell>
          <cell r="F2682">
            <v>38013</v>
          </cell>
          <cell r="G2682">
            <v>0.316</v>
          </cell>
          <cell r="H2682">
            <v>0.34</v>
          </cell>
          <cell r="I2682" t="str">
            <v>3          0</v>
          </cell>
          <cell r="J2682">
            <v>0</v>
          </cell>
          <cell r="K2682">
            <v>0</v>
          </cell>
          <cell r="L2682">
            <v>2004</v>
          </cell>
          <cell r="M2682">
            <v>1.485389358518038</v>
          </cell>
          <cell r="N2682" t="str">
            <v>NG24</v>
          </cell>
          <cell r="O2682">
            <v>55</v>
          </cell>
          <cell r="P2682">
            <v>2</v>
          </cell>
        </row>
        <row r="2683">
          <cell r="A2683" t="str">
            <v>ON</v>
          </cell>
          <cell r="B2683">
            <v>2</v>
          </cell>
          <cell r="C2683">
            <v>4</v>
          </cell>
          <cell r="D2683" t="str">
            <v>P</v>
          </cell>
          <cell r="E2683">
            <v>3.75</v>
          </cell>
          <cell r="F2683">
            <v>38013</v>
          </cell>
          <cell r="G2683">
            <v>0.33700000000000002</v>
          </cell>
          <cell r="H2683">
            <v>0.36</v>
          </cell>
          <cell r="I2683" t="str">
            <v>6          0</v>
          </cell>
          <cell r="J2683">
            <v>0</v>
          </cell>
          <cell r="K2683">
            <v>0</v>
          </cell>
          <cell r="L2683">
            <v>2004</v>
          </cell>
          <cell r="M2683">
            <v>1.4969355547211709</v>
          </cell>
          <cell r="N2683" t="str">
            <v>NG24</v>
          </cell>
          <cell r="O2683">
            <v>55</v>
          </cell>
          <cell r="P2683">
            <v>2</v>
          </cell>
        </row>
        <row r="2684">
          <cell r="A2684" t="str">
            <v>ON</v>
          </cell>
          <cell r="B2684">
            <v>2</v>
          </cell>
          <cell r="C2684">
            <v>4</v>
          </cell>
          <cell r="D2684" t="str">
            <v>C</v>
          </cell>
          <cell r="E2684">
            <v>3.8</v>
          </cell>
          <cell r="F2684">
            <v>38013</v>
          </cell>
          <cell r="G2684">
            <v>0.85399999999999998</v>
          </cell>
          <cell r="H2684">
            <v>0.79</v>
          </cell>
          <cell r="I2684" t="str">
            <v>9          0</v>
          </cell>
          <cell r="J2684">
            <v>0</v>
          </cell>
          <cell r="K2684">
            <v>0</v>
          </cell>
          <cell r="L2684">
            <v>2004</v>
          </cell>
          <cell r="M2684" t="str">
            <v>No Trade</v>
          </cell>
          <cell r="N2684" t="str">
            <v>NG24</v>
          </cell>
          <cell r="O2684">
            <v>55</v>
          </cell>
          <cell r="P2684">
            <v>1</v>
          </cell>
        </row>
        <row r="2685">
          <cell r="A2685" t="str">
            <v>ON</v>
          </cell>
          <cell r="B2685">
            <v>2</v>
          </cell>
          <cell r="C2685">
            <v>4</v>
          </cell>
          <cell r="D2685" t="str">
            <v>P</v>
          </cell>
          <cell r="E2685">
            <v>3.8</v>
          </cell>
          <cell r="F2685">
            <v>38013</v>
          </cell>
          <cell r="G2685">
            <v>0.35899999999999999</v>
          </cell>
          <cell r="H2685">
            <v>0.39</v>
          </cell>
          <cell r="I2685" t="str">
            <v>0          0</v>
          </cell>
          <cell r="J2685">
            <v>0</v>
          </cell>
          <cell r="K2685">
            <v>0</v>
          </cell>
          <cell r="L2685">
            <v>2004</v>
          </cell>
          <cell r="M2685">
            <v>1.5086400938273454</v>
          </cell>
          <cell r="N2685" t="str">
            <v>NG24</v>
          </cell>
          <cell r="O2685">
            <v>55</v>
          </cell>
          <cell r="P2685">
            <v>2</v>
          </cell>
        </row>
        <row r="2686">
          <cell r="A2686" t="str">
            <v>ON</v>
          </cell>
          <cell r="B2686">
            <v>2</v>
          </cell>
          <cell r="C2686">
            <v>4</v>
          </cell>
          <cell r="D2686" t="str">
            <v>C</v>
          </cell>
          <cell r="E2686">
            <v>4.1500000000000004</v>
          </cell>
          <cell r="F2686">
            <v>38013</v>
          </cell>
          <cell r="G2686">
            <v>0.68899999999999995</v>
          </cell>
          <cell r="H2686">
            <v>0.64</v>
          </cell>
          <cell r="I2686" t="str">
            <v>3          0</v>
          </cell>
          <cell r="J2686">
            <v>0</v>
          </cell>
          <cell r="K2686">
            <v>0</v>
          </cell>
          <cell r="L2686">
            <v>2004</v>
          </cell>
          <cell r="M2686" t="str">
            <v>No Trade</v>
          </cell>
          <cell r="N2686" t="str">
            <v>NG24</v>
          </cell>
          <cell r="O2686">
            <v>55</v>
          </cell>
          <cell r="P2686">
            <v>1</v>
          </cell>
        </row>
        <row r="2687">
          <cell r="A2687" t="str">
            <v>ON</v>
          </cell>
          <cell r="B2687">
            <v>2</v>
          </cell>
          <cell r="C2687">
            <v>4</v>
          </cell>
          <cell r="D2687" t="str">
            <v>P</v>
          </cell>
          <cell r="E2687">
            <v>4.1500000000000004</v>
          </cell>
          <cell r="F2687">
            <v>38013</v>
          </cell>
          <cell r="G2687">
            <v>0.53700000000000003</v>
          </cell>
          <cell r="H2687">
            <v>0.56999999999999995</v>
          </cell>
          <cell r="I2687" t="str">
            <v>6          0</v>
          </cell>
          <cell r="J2687">
            <v>0</v>
          </cell>
          <cell r="K2687">
            <v>0</v>
          </cell>
          <cell r="L2687">
            <v>2004</v>
          </cell>
          <cell r="M2687">
            <v>1.5907794309135415</v>
          </cell>
          <cell r="N2687" t="str">
            <v>NG24</v>
          </cell>
          <cell r="O2687">
            <v>55</v>
          </cell>
          <cell r="P2687">
            <v>2</v>
          </cell>
        </row>
        <row r="2688">
          <cell r="A2688" t="str">
            <v>ON</v>
          </cell>
          <cell r="B2688">
            <v>2</v>
          </cell>
          <cell r="C2688">
            <v>4</v>
          </cell>
          <cell r="D2688" t="str">
            <v>C</v>
          </cell>
          <cell r="E2688">
            <v>4.25</v>
          </cell>
          <cell r="F2688">
            <v>38013</v>
          </cell>
          <cell r="G2688">
            <v>0.64800000000000002</v>
          </cell>
          <cell r="H2688">
            <v>0.6</v>
          </cell>
          <cell r="I2688" t="str">
            <v>3          0</v>
          </cell>
          <cell r="J2688">
            <v>0</v>
          </cell>
          <cell r="K2688">
            <v>0</v>
          </cell>
          <cell r="L2688">
            <v>2004</v>
          </cell>
          <cell r="M2688" t="str">
            <v>No Trade</v>
          </cell>
          <cell r="N2688" t="str">
            <v>NG24</v>
          </cell>
          <cell r="O2688">
            <v>55</v>
          </cell>
          <cell r="P2688">
            <v>1</v>
          </cell>
        </row>
        <row r="2689">
          <cell r="A2689" t="str">
            <v>ON</v>
          </cell>
          <cell r="B2689">
            <v>2</v>
          </cell>
          <cell r="C2689">
            <v>4</v>
          </cell>
          <cell r="D2689" t="str">
            <v>C</v>
          </cell>
          <cell r="E2689">
            <v>4.75</v>
          </cell>
          <cell r="F2689">
            <v>38013</v>
          </cell>
          <cell r="G2689">
            <v>0.48</v>
          </cell>
          <cell r="H2689">
            <v>0.44</v>
          </cell>
          <cell r="I2689" t="str">
            <v>4          0</v>
          </cell>
          <cell r="J2689">
            <v>0</v>
          </cell>
          <cell r="K2689">
            <v>0</v>
          </cell>
          <cell r="L2689">
            <v>2004</v>
          </cell>
          <cell r="M2689" t="str">
            <v>No Trade</v>
          </cell>
          <cell r="N2689" t="str">
            <v>NG24</v>
          </cell>
          <cell r="O2689">
            <v>55</v>
          </cell>
          <cell r="P2689">
            <v>1</v>
          </cell>
        </row>
        <row r="2690">
          <cell r="A2690" t="str">
            <v>ON</v>
          </cell>
          <cell r="B2690">
            <v>2</v>
          </cell>
          <cell r="C2690">
            <v>4</v>
          </cell>
          <cell r="D2690" t="str">
            <v>C</v>
          </cell>
          <cell r="E2690">
            <v>6</v>
          </cell>
          <cell r="F2690">
            <v>38013</v>
          </cell>
          <cell r="G2690">
            <v>0.24</v>
          </cell>
          <cell r="H2690">
            <v>0.22</v>
          </cell>
          <cell r="I2690" t="str">
            <v>1          0</v>
          </cell>
          <cell r="J2690">
            <v>0</v>
          </cell>
          <cell r="K2690">
            <v>0</v>
          </cell>
          <cell r="L2690">
            <v>2004</v>
          </cell>
          <cell r="M2690" t="str">
            <v>No Trade</v>
          </cell>
          <cell r="N2690" t="str">
            <v>NG24</v>
          </cell>
          <cell r="O2690">
            <v>55</v>
          </cell>
          <cell r="P2690">
            <v>1</v>
          </cell>
        </row>
        <row r="2691">
          <cell r="A2691" t="str">
            <v>ON</v>
          </cell>
          <cell r="B2691">
            <v>3</v>
          </cell>
          <cell r="C2691">
            <v>4</v>
          </cell>
          <cell r="D2691" t="str">
            <v>P</v>
          </cell>
          <cell r="E2691">
            <v>2</v>
          </cell>
          <cell r="F2691">
            <v>38041</v>
          </cell>
          <cell r="G2691">
            <v>8.9999999999999993E-3</v>
          </cell>
          <cell r="H2691">
            <v>0.01</v>
          </cell>
          <cell r="I2691" t="str">
            <v>1          0</v>
          </cell>
          <cell r="J2691">
            <v>0</v>
          </cell>
          <cell r="K2691">
            <v>0</v>
          </cell>
          <cell r="L2691">
            <v>2004</v>
          </cell>
          <cell r="M2691">
            <v>1.1475310857827681</v>
          </cell>
          <cell r="N2691" t="str">
            <v>NG34</v>
          </cell>
          <cell r="O2691">
            <v>69.349999999999994</v>
          </cell>
          <cell r="P2691">
            <v>2</v>
          </cell>
        </row>
        <row r="2692">
          <cell r="A2692" t="str">
            <v>ON</v>
          </cell>
          <cell r="B2692">
            <v>3</v>
          </cell>
          <cell r="C2692">
            <v>4</v>
          </cell>
          <cell r="D2692" t="str">
            <v>P</v>
          </cell>
          <cell r="E2692">
            <v>2.4</v>
          </cell>
          <cell r="F2692">
            <v>38041</v>
          </cell>
          <cell r="G2692">
            <v>0</v>
          </cell>
          <cell r="H2692">
            <v>0</v>
          </cell>
          <cell r="I2692" t="str">
            <v>0          0</v>
          </cell>
          <cell r="J2692">
            <v>0</v>
          </cell>
          <cell r="K2692">
            <v>0</v>
          </cell>
          <cell r="L2692">
            <v>2004</v>
          </cell>
          <cell r="M2692" t="str">
            <v>No Trade</v>
          </cell>
          <cell r="N2692" t="str">
            <v/>
          </cell>
          <cell r="O2692" t="str">
            <v/>
          </cell>
          <cell r="P2692" t="str">
            <v/>
          </cell>
        </row>
        <row r="2693">
          <cell r="A2693" t="str">
            <v>ON</v>
          </cell>
          <cell r="B2693">
            <v>3</v>
          </cell>
          <cell r="C2693">
            <v>4</v>
          </cell>
          <cell r="D2693" t="str">
            <v>P</v>
          </cell>
          <cell r="E2693">
            <v>2.5</v>
          </cell>
          <cell r="F2693">
            <v>38041</v>
          </cell>
          <cell r="G2693">
            <v>4.4999999999999998E-2</v>
          </cell>
          <cell r="H2693">
            <v>0.05</v>
          </cell>
          <cell r="I2693" t="str">
            <v>0          0</v>
          </cell>
          <cell r="J2693">
            <v>0</v>
          </cell>
          <cell r="K2693">
            <v>0</v>
          </cell>
          <cell r="L2693">
            <v>2004</v>
          </cell>
          <cell r="M2693">
            <v>1.2789938912346188</v>
          </cell>
          <cell r="N2693" t="str">
            <v>NG34</v>
          </cell>
          <cell r="O2693">
            <v>69.349999999999994</v>
          </cell>
          <cell r="P2693">
            <v>2</v>
          </cell>
        </row>
        <row r="2694">
          <cell r="A2694" t="str">
            <v>ON</v>
          </cell>
          <cell r="B2694">
            <v>3</v>
          </cell>
          <cell r="C2694">
            <v>4</v>
          </cell>
          <cell r="D2694" t="str">
            <v>P</v>
          </cell>
          <cell r="E2694">
            <v>2.7</v>
          </cell>
          <cell r="F2694">
            <v>38041</v>
          </cell>
          <cell r="G2694">
            <v>0</v>
          </cell>
          <cell r="H2694">
            <v>0</v>
          </cell>
          <cell r="I2694" t="str">
            <v>0          0</v>
          </cell>
          <cell r="J2694">
            <v>0</v>
          </cell>
          <cell r="K2694">
            <v>0</v>
          </cell>
          <cell r="L2694">
            <v>2004</v>
          </cell>
          <cell r="M2694" t="str">
            <v>No Trade</v>
          </cell>
          <cell r="N2694" t="str">
            <v/>
          </cell>
          <cell r="O2694" t="str">
            <v/>
          </cell>
          <cell r="P2694" t="str">
            <v/>
          </cell>
        </row>
        <row r="2695">
          <cell r="A2695" t="str">
            <v>ON</v>
          </cell>
          <cell r="B2695">
            <v>3</v>
          </cell>
          <cell r="C2695">
            <v>4</v>
          </cell>
          <cell r="D2695" t="str">
            <v>P</v>
          </cell>
          <cell r="E2695">
            <v>2.75</v>
          </cell>
          <cell r="F2695">
            <v>38041</v>
          </cell>
          <cell r="G2695">
            <v>0</v>
          </cell>
          <cell r="H2695">
            <v>0</v>
          </cell>
          <cell r="I2695" t="str">
            <v>0          0</v>
          </cell>
          <cell r="J2695">
            <v>0</v>
          </cell>
          <cell r="K2695">
            <v>0</v>
          </cell>
          <cell r="L2695">
            <v>2004</v>
          </cell>
          <cell r="M2695" t="str">
            <v>No Trade</v>
          </cell>
          <cell r="N2695" t="str">
            <v/>
          </cell>
          <cell r="O2695" t="str">
            <v/>
          </cell>
          <cell r="P2695" t="str">
            <v/>
          </cell>
        </row>
        <row r="2696">
          <cell r="A2696" t="str">
            <v>ON</v>
          </cell>
          <cell r="B2696">
            <v>3</v>
          </cell>
          <cell r="C2696">
            <v>4</v>
          </cell>
          <cell r="D2696" t="str">
            <v>P</v>
          </cell>
          <cell r="E2696">
            <v>3</v>
          </cell>
          <cell r="F2696">
            <v>38041</v>
          </cell>
          <cell r="G2696">
            <v>0.13200000000000001</v>
          </cell>
          <cell r="H2696">
            <v>0.14000000000000001</v>
          </cell>
          <cell r="I2696" t="str">
            <v>5          0</v>
          </cell>
          <cell r="J2696">
            <v>0</v>
          </cell>
          <cell r="K2696">
            <v>0</v>
          </cell>
          <cell r="L2696">
            <v>2004</v>
          </cell>
          <cell r="M2696">
            <v>1.4012594223406185</v>
          </cell>
          <cell r="N2696" t="str">
            <v>NG34</v>
          </cell>
          <cell r="O2696">
            <v>69.349999999999994</v>
          </cell>
          <cell r="P2696">
            <v>2</v>
          </cell>
        </row>
        <row r="2697">
          <cell r="A2697" t="str">
            <v>ON</v>
          </cell>
          <cell r="B2697">
            <v>3</v>
          </cell>
          <cell r="C2697">
            <v>4</v>
          </cell>
          <cell r="D2697" t="str">
            <v>C</v>
          </cell>
          <cell r="E2697">
            <v>3.2</v>
          </cell>
          <cell r="F2697">
            <v>38041</v>
          </cell>
          <cell r="G2697">
            <v>0</v>
          </cell>
          <cell r="H2697">
            <v>0</v>
          </cell>
          <cell r="I2697" t="str">
            <v>0          0</v>
          </cell>
          <cell r="J2697">
            <v>0</v>
          </cell>
          <cell r="K2697">
            <v>0</v>
          </cell>
          <cell r="L2697">
            <v>2004</v>
          </cell>
          <cell r="M2697" t="str">
            <v>No Trade</v>
          </cell>
          <cell r="N2697" t="str">
            <v/>
          </cell>
          <cell r="O2697" t="str">
            <v/>
          </cell>
          <cell r="P2697" t="str">
            <v/>
          </cell>
        </row>
        <row r="2698">
          <cell r="A2698" t="str">
            <v>ON</v>
          </cell>
          <cell r="B2698">
            <v>3</v>
          </cell>
          <cell r="C2698">
            <v>4</v>
          </cell>
          <cell r="D2698" t="str">
            <v>P</v>
          </cell>
          <cell r="E2698">
            <v>3.2</v>
          </cell>
          <cell r="F2698">
            <v>38041</v>
          </cell>
          <cell r="G2698">
            <v>0</v>
          </cell>
          <cell r="H2698">
            <v>0</v>
          </cell>
          <cell r="I2698" t="str">
            <v>0          0</v>
          </cell>
          <cell r="J2698">
            <v>0</v>
          </cell>
          <cell r="K2698">
            <v>0</v>
          </cell>
          <cell r="L2698">
            <v>2004</v>
          </cell>
          <cell r="M2698" t="str">
            <v>No Trade</v>
          </cell>
          <cell r="N2698" t="str">
            <v/>
          </cell>
          <cell r="O2698" t="str">
            <v/>
          </cell>
          <cell r="P2698" t="str">
            <v/>
          </cell>
        </row>
        <row r="2699">
          <cell r="A2699" t="str">
            <v>ON</v>
          </cell>
          <cell r="B2699">
            <v>3</v>
          </cell>
          <cell r="C2699">
            <v>4</v>
          </cell>
          <cell r="D2699" t="str">
            <v>C</v>
          </cell>
          <cell r="E2699">
            <v>3.25</v>
          </cell>
          <cell r="F2699">
            <v>38041</v>
          </cell>
          <cell r="G2699">
            <v>0.89</v>
          </cell>
          <cell r="H2699">
            <v>0.89</v>
          </cell>
          <cell r="I2699" t="str">
            <v>0          0</v>
          </cell>
          <cell r="J2699">
            <v>0</v>
          </cell>
          <cell r="K2699">
            <v>0</v>
          </cell>
          <cell r="L2699">
            <v>2004</v>
          </cell>
          <cell r="M2699" t="str">
            <v>No Trade</v>
          </cell>
          <cell r="N2699" t="str">
            <v>NG34</v>
          </cell>
          <cell r="O2699">
            <v>69.349999999999994</v>
          </cell>
          <cell r="P2699">
            <v>1</v>
          </cell>
        </row>
        <row r="2700">
          <cell r="A2700" t="str">
            <v>ON</v>
          </cell>
          <cell r="B2700">
            <v>3</v>
          </cell>
          <cell r="C2700">
            <v>4</v>
          </cell>
          <cell r="D2700" t="str">
            <v>P</v>
          </cell>
          <cell r="E2700">
            <v>3.25</v>
          </cell>
          <cell r="F2700">
            <v>38041</v>
          </cell>
          <cell r="G2700">
            <v>0.20100000000000001</v>
          </cell>
          <cell r="H2700">
            <v>0.22</v>
          </cell>
          <cell r="I2700" t="str">
            <v>0          0</v>
          </cell>
          <cell r="J2700">
            <v>0</v>
          </cell>
          <cell r="K2700">
            <v>0</v>
          </cell>
          <cell r="L2700">
            <v>2004</v>
          </cell>
          <cell r="M2700">
            <v>1.4609644450372206</v>
          </cell>
          <cell r="N2700" t="str">
            <v>NG34</v>
          </cell>
          <cell r="O2700">
            <v>69.349999999999994</v>
          </cell>
          <cell r="P2700">
            <v>2</v>
          </cell>
        </row>
        <row r="2701">
          <cell r="A2701" t="str">
            <v>ON</v>
          </cell>
          <cell r="B2701">
            <v>3</v>
          </cell>
          <cell r="C2701">
            <v>4</v>
          </cell>
          <cell r="D2701" t="str">
            <v>C</v>
          </cell>
          <cell r="E2701">
            <v>3.3</v>
          </cell>
          <cell r="F2701">
            <v>38041</v>
          </cell>
          <cell r="G2701">
            <v>1.0089999999999999</v>
          </cell>
          <cell r="H2701">
            <v>0.95</v>
          </cell>
          <cell r="I2701" t="str">
            <v>6          0</v>
          </cell>
          <cell r="J2701">
            <v>0</v>
          </cell>
          <cell r="K2701">
            <v>0</v>
          </cell>
          <cell r="L2701">
            <v>2004</v>
          </cell>
          <cell r="M2701" t="str">
            <v>No Trade</v>
          </cell>
          <cell r="N2701" t="str">
            <v>NG34</v>
          </cell>
          <cell r="O2701">
            <v>69.349999999999994</v>
          </cell>
          <cell r="P2701">
            <v>1</v>
          </cell>
        </row>
        <row r="2702">
          <cell r="A2702" t="str">
            <v>ON</v>
          </cell>
          <cell r="B2702">
            <v>3</v>
          </cell>
          <cell r="C2702">
            <v>4</v>
          </cell>
          <cell r="D2702" t="str">
            <v>P</v>
          </cell>
          <cell r="E2702">
            <v>3.3</v>
          </cell>
          <cell r="F2702">
            <v>38041</v>
          </cell>
          <cell r="G2702">
            <v>0.217</v>
          </cell>
          <cell r="H2702">
            <v>0.23</v>
          </cell>
          <cell r="I2702" t="str">
            <v>7          0</v>
          </cell>
          <cell r="J2702">
            <v>0</v>
          </cell>
          <cell r="K2702">
            <v>0</v>
          </cell>
          <cell r="L2702">
            <v>2004</v>
          </cell>
          <cell r="M2702">
            <v>1.4727302814240377</v>
          </cell>
          <cell r="N2702" t="str">
            <v>NG34</v>
          </cell>
          <cell r="O2702">
            <v>69.349999999999994</v>
          </cell>
          <cell r="P2702">
            <v>2</v>
          </cell>
        </row>
        <row r="2703">
          <cell r="A2703" t="str">
            <v>ON</v>
          </cell>
          <cell r="B2703">
            <v>3</v>
          </cell>
          <cell r="C2703">
            <v>4</v>
          </cell>
          <cell r="D2703" t="str">
            <v>P</v>
          </cell>
          <cell r="E2703">
            <v>3.5</v>
          </cell>
          <cell r="F2703">
            <v>38041</v>
          </cell>
          <cell r="G2703">
            <v>0.28899999999999998</v>
          </cell>
          <cell r="H2703">
            <v>0.31</v>
          </cell>
          <cell r="I2703" t="str">
            <v>2          0</v>
          </cell>
          <cell r="J2703">
            <v>0</v>
          </cell>
          <cell r="K2703">
            <v>0</v>
          </cell>
          <cell r="L2703">
            <v>2004</v>
          </cell>
          <cell r="M2703">
            <v>1.5197317697918422</v>
          </cell>
          <cell r="N2703" t="str">
            <v>NG34</v>
          </cell>
          <cell r="O2703">
            <v>69.349999999999994</v>
          </cell>
          <cell r="P2703">
            <v>2</v>
          </cell>
        </row>
        <row r="2704">
          <cell r="A2704" t="str">
            <v>ON</v>
          </cell>
          <cell r="B2704">
            <v>3</v>
          </cell>
          <cell r="C2704">
            <v>4</v>
          </cell>
          <cell r="D2704" t="str">
            <v>P</v>
          </cell>
          <cell r="E2704">
            <v>3.65</v>
          </cell>
          <cell r="F2704">
            <v>38041</v>
          </cell>
          <cell r="G2704">
            <v>0.35199999999999998</v>
          </cell>
          <cell r="H2704">
            <v>0.38</v>
          </cell>
          <cell r="I2704" t="str">
            <v>0          0</v>
          </cell>
          <cell r="J2704">
            <v>0</v>
          </cell>
          <cell r="K2704">
            <v>0</v>
          </cell>
          <cell r="L2704">
            <v>2004</v>
          </cell>
          <cell r="M2704">
            <v>1.555272281519793</v>
          </cell>
          <cell r="N2704" t="str">
            <v>NG34</v>
          </cell>
          <cell r="O2704">
            <v>69.349999999999994</v>
          </cell>
          <cell r="P2704">
            <v>2</v>
          </cell>
        </row>
        <row r="2705">
          <cell r="A2705" t="str">
            <v>ON</v>
          </cell>
          <cell r="B2705">
            <v>3</v>
          </cell>
          <cell r="C2705">
            <v>4</v>
          </cell>
          <cell r="D2705" t="str">
            <v>C</v>
          </cell>
          <cell r="E2705">
            <v>3.7</v>
          </cell>
          <cell r="F2705">
            <v>38041</v>
          </cell>
          <cell r="G2705">
            <v>0.69499999999999995</v>
          </cell>
          <cell r="H2705">
            <v>0.69</v>
          </cell>
          <cell r="I2705" t="str">
            <v>5          0</v>
          </cell>
          <cell r="J2705">
            <v>0</v>
          </cell>
          <cell r="K2705">
            <v>0</v>
          </cell>
          <cell r="L2705">
            <v>2004</v>
          </cell>
          <cell r="M2705" t="str">
            <v>No Trade</v>
          </cell>
          <cell r="N2705" t="str">
            <v>NG34</v>
          </cell>
          <cell r="O2705">
            <v>69.349999999999994</v>
          </cell>
          <cell r="P2705">
            <v>1</v>
          </cell>
        </row>
        <row r="2706">
          <cell r="A2706" t="str">
            <v>ON</v>
          </cell>
          <cell r="B2706">
            <v>3</v>
          </cell>
          <cell r="C2706">
            <v>4</v>
          </cell>
          <cell r="D2706" t="str">
            <v>P</v>
          </cell>
          <cell r="E2706">
            <v>3.7</v>
          </cell>
          <cell r="F2706">
            <v>38041</v>
          </cell>
          <cell r="G2706">
            <v>0.375</v>
          </cell>
          <cell r="H2706">
            <v>0.4</v>
          </cell>
          <cell r="I2706" t="str">
            <v>5          0</v>
          </cell>
          <cell r="J2706">
            <v>0</v>
          </cell>
          <cell r="K2706">
            <v>0</v>
          </cell>
          <cell r="L2706">
            <v>2004</v>
          </cell>
          <cell r="M2706">
            <v>1.5673822734039247</v>
          </cell>
          <cell r="N2706" t="str">
            <v>NG34</v>
          </cell>
          <cell r="O2706">
            <v>69.349999999999994</v>
          </cell>
          <cell r="P2706">
            <v>2</v>
          </cell>
        </row>
        <row r="2707">
          <cell r="A2707" t="str">
            <v>ON</v>
          </cell>
          <cell r="B2707">
            <v>3</v>
          </cell>
          <cell r="C2707">
            <v>4</v>
          </cell>
          <cell r="D2707" t="str">
            <v>P</v>
          </cell>
          <cell r="E2707">
            <v>3.75</v>
          </cell>
          <cell r="F2707">
            <v>38041</v>
          </cell>
          <cell r="G2707">
            <v>0.4</v>
          </cell>
          <cell r="H2707">
            <v>0.43</v>
          </cell>
          <cell r="I2707" t="str">
            <v>0          0</v>
          </cell>
          <cell r="J2707">
            <v>0</v>
          </cell>
          <cell r="K2707">
            <v>0</v>
          </cell>
          <cell r="L2707">
            <v>2004</v>
          </cell>
          <cell r="M2707">
            <v>1.5804522540132073</v>
          </cell>
          <cell r="N2707" t="str">
            <v>NG34</v>
          </cell>
          <cell r="O2707">
            <v>69.349999999999994</v>
          </cell>
          <cell r="P2707">
            <v>2</v>
          </cell>
        </row>
        <row r="2708">
          <cell r="A2708" t="str">
            <v>ON</v>
          </cell>
          <cell r="B2708">
            <v>3</v>
          </cell>
          <cell r="C2708">
            <v>4</v>
          </cell>
          <cell r="D2708" t="str">
            <v>C</v>
          </cell>
          <cell r="E2708">
            <v>3.8</v>
          </cell>
          <cell r="F2708">
            <v>38041</v>
          </cell>
          <cell r="G2708">
            <v>0.74099999999999999</v>
          </cell>
          <cell r="H2708">
            <v>0.68</v>
          </cell>
          <cell r="I2708" t="str">
            <v>6          0</v>
          </cell>
          <cell r="J2708">
            <v>0</v>
          </cell>
          <cell r="K2708">
            <v>0</v>
          </cell>
          <cell r="L2708">
            <v>2004</v>
          </cell>
          <cell r="M2708" t="str">
            <v>No Trade</v>
          </cell>
          <cell r="N2708" t="str">
            <v>NG34</v>
          </cell>
          <cell r="O2708">
            <v>69.349999999999994</v>
          </cell>
          <cell r="P2708">
            <v>1</v>
          </cell>
        </row>
        <row r="2709">
          <cell r="A2709" t="str">
            <v>ON</v>
          </cell>
          <cell r="B2709">
            <v>3</v>
          </cell>
          <cell r="C2709">
            <v>4</v>
          </cell>
          <cell r="D2709" t="str">
            <v>P</v>
          </cell>
          <cell r="E2709">
            <v>3.8</v>
          </cell>
          <cell r="F2709">
            <v>38041</v>
          </cell>
          <cell r="G2709">
            <v>0.42499999999999999</v>
          </cell>
          <cell r="H2709">
            <v>0.45</v>
          </cell>
          <cell r="I2709" t="str">
            <v>7          0</v>
          </cell>
          <cell r="J2709">
            <v>0</v>
          </cell>
          <cell r="K2709">
            <v>0</v>
          </cell>
          <cell r="L2709">
            <v>2004</v>
          </cell>
          <cell r="M2709">
            <v>1.5927236341537936</v>
          </cell>
          <cell r="N2709" t="str">
            <v>NG34</v>
          </cell>
          <cell r="O2709">
            <v>69.349999999999994</v>
          </cell>
          <cell r="P2709">
            <v>2</v>
          </cell>
        </row>
        <row r="2710">
          <cell r="A2710" t="str">
            <v>ON</v>
          </cell>
          <cell r="B2710">
            <v>3</v>
          </cell>
          <cell r="C2710">
            <v>4</v>
          </cell>
          <cell r="D2710" t="str">
            <v>C</v>
          </cell>
          <cell r="E2710">
            <v>3.85</v>
          </cell>
          <cell r="F2710">
            <v>38041</v>
          </cell>
          <cell r="G2710">
            <v>0.71899999999999997</v>
          </cell>
          <cell r="H2710">
            <v>0.66</v>
          </cell>
          <cell r="I2710" t="str">
            <v>4          0</v>
          </cell>
          <cell r="J2710">
            <v>0</v>
          </cell>
          <cell r="K2710">
            <v>0</v>
          </cell>
          <cell r="L2710">
            <v>2004</v>
          </cell>
          <cell r="M2710" t="str">
            <v>No Trade</v>
          </cell>
          <cell r="N2710" t="str">
            <v>NG34</v>
          </cell>
          <cell r="O2710">
            <v>69.349999999999994</v>
          </cell>
          <cell r="P2710">
            <v>1</v>
          </cell>
        </row>
        <row r="2711">
          <cell r="A2711" t="str">
            <v>ON</v>
          </cell>
          <cell r="B2711">
            <v>3</v>
          </cell>
          <cell r="C2711">
            <v>4</v>
          </cell>
          <cell r="D2711" t="str">
            <v>P</v>
          </cell>
          <cell r="E2711">
            <v>3.85</v>
          </cell>
          <cell r="F2711">
            <v>38041</v>
          </cell>
          <cell r="G2711">
            <v>0.45</v>
          </cell>
          <cell r="H2711">
            <v>0.48</v>
          </cell>
          <cell r="I2711" t="str">
            <v>3          0</v>
          </cell>
          <cell r="J2711">
            <v>0</v>
          </cell>
          <cell r="K2711">
            <v>0</v>
          </cell>
          <cell r="L2711">
            <v>2004</v>
          </cell>
          <cell r="M2711">
            <v>1.6042744727905696</v>
          </cell>
          <cell r="N2711" t="str">
            <v>NG34</v>
          </cell>
          <cell r="O2711">
            <v>69.349999999999994</v>
          </cell>
          <cell r="P2711">
            <v>2</v>
          </cell>
        </row>
        <row r="2712">
          <cell r="A2712" t="str">
            <v>ON</v>
          </cell>
          <cell r="B2712">
            <v>3</v>
          </cell>
          <cell r="C2712">
            <v>4</v>
          </cell>
          <cell r="D2712" t="str">
            <v>C</v>
          </cell>
          <cell r="E2712">
            <v>3.95</v>
          </cell>
          <cell r="F2712">
            <v>38041</v>
          </cell>
          <cell r="G2712">
            <v>0.67400000000000004</v>
          </cell>
          <cell r="H2712">
            <v>0.62</v>
          </cell>
          <cell r="I2712" t="str">
            <v>2          0</v>
          </cell>
          <cell r="J2712">
            <v>0</v>
          </cell>
          <cell r="K2712">
            <v>0</v>
          </cell>
          <cell r="L2712">
            <v>2004</v>
          </cell>
          <cell r="M2712" t="str">
            <v>No Trade</v>
          </cell>
          <cell r="N2712" t="str">
            <v>NG34</v>
          </cell>
          <cell r="O2712">
            <v>69.349999999999994</v>
          </cell>
          <cell r="P2712">
            <v>1</v>
          </cell>
        </row>
        <row r="2713">
          <cell r="A2713" t="str">
            <v>ON</v>
          </cell>
          <cell r="B2713">
            <v>3</v>
          </cell>
          <cell r="C2713">
            <v>4</v>
          </cell>
          <cell r="D2713" t="str">
            <v>P</v>
          </cell>
          <cell r="E2713">
            <v>3.95</v>
          </cell>
          <cell r="F2713">
            <v>38041</v>
          </cell>
          <cell r="G2713">
            <v>0.504</v>
          </cell>
          <cell r="H2713">
            <v>0.53</v>
          </cell>
          <cell r="I2713" t="str">
            <v>9          0</v>
          </cell>
          <cell r="J2713">
            <v>0</v>
          </cell>
          <cell r="K2713">
            <v>0</v>
          </cell>
          <cell r="L2713">
            <v>2004</v>
          </cell>
          <cell r="M2713">
            <v>1.6284843426164046</v>
          </cell>
          <cell r="N2713" t="str">
            <v>NG34</v>
          </cell>
          <cell r="O2713">
            <v>69.349999999999994</v>
          </cell>
          <cell r="P2713">
            <v>2</v>
          </cell>
        </row>
        <row r="2714">
          <cell r="A2714" t="str">
            <v>ON</v>
          </cell>
          <cell r="B2714">
            <v>3</v>
          </cell>
          <cell r="C2714">
            <v>4</v>
          </cell>
          <cell r="D2714" t="str">
            <v>C</v>
          </cell>
          <cell r="E2714">
            <v>4</v>
          </cell>
          <cell r="F2714">
            <v>38041</v>
          </cell>
          <cell r="G2714">
            <v>0.65200000000000002</v>
          </cell>
          <cell r="H2714">
            <v>0.6</v>
          </cell>
          <cell r="I2714" t="str">
            <v>3          0</v>
          </cell>
          <cell r="J2714">
            <v>0</v>
          </cell>
          <cell r="K2714">
            <v>0</v>
          </cell>
          <cell r="L2714">
            <v>2004</v>
          </cell>
          <cell r="M2714" t="str">
            <v>No Trade</v>
          </cell>
          <cell r="N2714" t="str">
            <v>NG34</v>
          </cell>
          <cell r="O2714">
            <v>69.349999999999994</v>
          </cell>
          <cell r="P2714">
            <v>1</v>
          </cell>
        </row>
        <row r="2715">
          <cell r="A2715" t="str">
            <v>ON</v>
          </cell>
          <cell r="B2715">
            <v>3</v>
          </cell>
          <cell r="C2715">
            <v>4</v>
          </cell>
          <cell r="D2715" t="str">
            <v>P</v>
          </cell>
          <cell r="E2715">
            <v>4</v>
          </cell>
          <cell r="F2715">
            <v>38041</v>
          </cell>
          <cell r="G2715">
            <v>0.53200000000000003</v>
          </cell>
          <cell r="H2715">
            <v>0.56000000000000005</v>
          </cell>
          <cell r="I2715" t="str">
            <v>9          0</v>
          </cell>
          <cell r="J2715">
            <v>0</v>
          </cell>
          <cell r="K2715">
            <v>0</v>
          </cell>
          <cell r="L2715">
            <v>2004</v>
          </cell>
          <cell r="M2715">
            <v>1.6403473199822165</v>
          </cell>
          <cell r="N2715" t="str">
            <v>NG34</v>
          </cell>
          <cell r="O2715">
            <v>69.349999999999994</v>
          </cell>
          <cell r="P2715">
            <v>2</v>
          </cell>
        </row>
        <row r="2716">
          <cell r="A2716" t="str">
            <v>ON</v>
          </cell>
          <cell r="B2716">
            <v>3</v>
          </cell>
          <cell r="C2716">
            <v>4</v>
          </cell>
          <cell r="D2716" t="str">
            <v>C</v>
          </cell>
          <cell r="E2716">
            <v>4.05</v>
          </cell>
          <cell r="F2716">
            <v>38041</v>
          </cell>
          <cell r="G2716">
            <v>0.63100000000000001</v>
          </cell>
          <cell r="H2716">
            <v>0.57999999999999996</v>
          </cell>
          <cell r="I2716" t="str">
            <v>3          0</v>
          </cell>
          <cell r="J2716">
            <v>0</v>
          </cell>
          <cell r="K2716">
            <v>0</v>
          </cell>
          <cell r="L2716">
            <v>2004</v>
          </cell>
          <cell r="M2716" t="str">
            <v>No Trade</v>
          </cell>
          <cell r="N2716" t="str">
            <v>NG34</v>
          </cell>
          <cell r="O2716">
            <v>69.349999999999994</v>
          </cell>
          <cell r="P2716">
            <v>1</v>
          </cell>
        </row>
        <row r="2717">
          <cell r="A2717" t="str">
            <v>ON</v>
          </cell>
          <cell r="B2717">
            <v>3</v>
          </cell>
          <cell r="C2717">
            <v>4</v>
          </cell>
          <cell r="D2717" t="str">
            <v>P</v>
          </cell>
          <cell r="E2717">
            <v>4.05</v>
          </cell>
          <cell r="F2717">
            <v>38041</v>
          </cell>
          <cell r="G2717">
            <v>0.56100000000000005</v>
          </cell>
          <cell r="H2717">
            <v>0.59</v>
          </cell>
          <cell r="I2717" t="str">
            <v>9          0</v>
          </cell>
          <cell r="J2717">
            <v>0</v>
          </cell>
          <cell r="K2717">
            <v>0</v>
          </cell>
          <cell r="L2717">
            <v>2004</v>
          </cell>
          <cell r="M2717">
            <v>1.6523047034590392</v>
          </cell>
          <cell r="N2717" t="str">
            <v>NG34</v>
          </cell>
          <cell r="O2717">
            <v>69.349999999999994</v>
          </cell>
          <cell r="P2717">
            <v>2</v>
          </cell>
        </row>
        <row r="2718">
          <cell r="A2718" t="str">
            <v>ON</v>
          </cell>
          <cell r="B2718">
            <v>3</v>
          </cell>
          <cell r="C2718">
            <v>4</v>
          </cell>
          <cell r="D2718" t="str">
            <v>C</v>
          </cell>
          <cell r="E2718">
            <v>4.25</v>
          </cell>
          <cell r="F2718">
            <v>38041</v>
          </cell>
          <cell r="G2718">
            <v>0.55400000000000005</v>
          </cell>
          <cell r="H2718">
            <v>0.51</v>
          </cell>
          <cell r="I2718" t="str">
            <v>2          0</v>
          </cell>
          <cell r="J2718">
            <v>0</v>
          </cell>
          <cell r="K2718">
            <v>0</v>
          </cell>
          <cell r="L2718">
            <v>2004</v>
          </cell>
          <cell r="M2718" t="str">
            <v>No Trade</v>
          </cell>
          <cell r="N2718" t="str">
            <v>NG34</v>
          </cell>
          <cell r="O2718">
            <v>69.349999999999994</v>
          </cell>
          <cell r="P2718">
            <v>1</v>
          </cell>
        </row>
        <row r="2719">
          <cell r="A2719" t="str">
            <v>ON</v>
          </cell>
          <cell r="B2719">
            <v>3</v>
          </cell>
          <cell r="C2719">
            <v>4</v>
          </cell>
          <cell r="D2719" t="str">
            <v>C</v>
          </cell>
          <cell r="E2719">
            <v>4.45</v>
          </cell>
          <cell r="F2719">
            <v>38041</v>
          </cell>
          <cell r="G2719">
            <v>0</v>
          </cell>
          <cell r="H2719">
            <v>0</v>
          </cell>
          <cell r="I2719" t="str">
            <v>0          0</v>
          </cell>
          <cell r="J2719">
            <v>0</v>
          </cell>
          <cell r="K2719">
            <v>0</v>
          </cell>
          <cell r="L2719">
            <v>2004</v>
          </cell>
          <cell r="M2719" t="str">
            <v>No Trade</v>
          </cell>
          <cell r="N2719" t="str">
            <v/>
          </cell>
          <cell r="O2719" t="str">
            <v/>
          </cell>
          <cell r="P2719" t="str">
            <v/>
          </cell>
        </row>
        <row r="2720">
          <cell r="A2720" t="str">
            <v>ON</v>
          </cell>
          <cell r="B2720">
            <v>3</v>
          </cell>
          <cell r="C2720">
            <v>4</v>
          </cell>
          <cell r="D2720" t="str">
            <v>C</v>
          </cell>
          <cell r="E2720">
            <v>4.75</v>
          </cell>
          <cell r="F2720">
            <v>38041</v>
          </cell>
          <cell r="G2720">
            <v>0.40699999999999997</v>
          </cell>
          <cell r="H2720">
            <v>0.37</v>
          </cell>
          <cell r="I2720" t="str">
            <v>4          0</v>
          </cell>
          <cell r="J2720">
            <v>0</v>
          </cell>
          <cell r="K2720">
            <v>0</v>
          </cell>
          <cell r="L2720">
            <v>2004</v>
          </cell>
          <cell r="M2720" t="str">
            <v>No Trade</v>
          </cell>
          <cell r="N2720" t="str">
            <v>NG34</v>
          </cell>
          <cell r="O2720">
            <v>69.349999999999994</v>
          </cell>
          <cell r="P2720">
            <v>1</v>
          </cell>
        </row>
        <row r="2721">
          <cell r="A2721" t="str">
            <v>ON</v>
          </cell>
          <cell r="B2721">
            <v>3</v>
          </cell>
          <cell r="C2721">
            <v>4</v>
          </cell>
          <cell r="D2721" t="str">
            <v>C</v>
          </cell>
          <cell r="E2721">
            <v>6</v>
          </cell>
          <cell r="F2721">
            <v>38041</v>
          </cell>
          <cell r="G2721">
            <v>0.19900000000000001</v>
          </cell>
          <cell r="H2721">
            <v>0.18</v>
          </cell>
          <cell r="I2721" t="str">
            <v>1          0</v>
          </cell>
          <cell r="J2721">
            <v>0</v>
          </cell>
          <cell r="K2721">
            <v>0</v>
          </cell>
          <cell r="L2721">
            <v>2004</v>
          </cell>
          <cell r="M2721" t="str">
            <v>No Trade</v>
          </cell>
          <cell r="N2721" t="str">
            <v>NG34</v>
          </cell>
          <cell r="O2721">
            <v>69.349999999999994</v>
          </cell>
          <cell r="P2721">
            <v>1</v>
          </cell>
        </row>
        <row r="2722">
          <cell r="A2722" t="str">
            <v>ON</v>
          </cell>
          <cell r="B2722">
            <v>4</v>
          </cell>
          <cell r="C2722">
            <v>4</v>
          </cell>
          <cell r="D2722" t="str">
            <v>P</v>
          </cell>
          <cell r="E2722">
            <v>2</v>
          </cell>
          <cell r="F2722">
            <v>38072</v>
          </cell>
          <cell r="G2722">
            <v>0</v>
          </cell>
          <cell r="H2722">
            <v>0</v>
          </cell>
          <cell r="I2722" t="str">
            <v>0          0</v>
          </cell>
          <cell r="J2722">
            <v>0</v>
          </cell>
          <cell r="K2722">
            <v>0</v>
          </cell>
          <cell r="L2722">
            <v>2004</v>
          </cell>
          <cell r="M2722" t="str">
            <v>No Trade</v>
          </cell>
          <cell r="N2722" t="str">
            <v/>
          </cell>
          <cell r="O2722" t="str">
            <v/>
          </cell>
          <cell r="P2722" t="str">
            <v/>
          </cell>
        </row>
        <row r="2723">
          <cell r="A2723" t="str">
            <v>ON</v>
          </cell>
          <cell r="B2723">
            <v>4</v>
          </cell>
          <cell r="C2723">
            <v>4</v>
          </cell>
          <cell r="D2723" t="str">
            <v>P</v>
          </cell>
          <cell r="E2723">
            <v>3</v>
          </cell>
          <cell r="F2723">
            <v>38072</v>
          </cell>
          <cell r="G2723">
            <v>0.128</v>
          </cell>
          <cell r="H2723">
            <v>0.14000000000000001</v>
          </cell>
          <cell r="I2723" t="str">
            <v>2          0</v>
          </cell>
          <cell r="J2723">
            <v>0</v>
          </cell>
          <cell r="K2723">
            <v>0</v>
          </cell>
          <cell r="L2723">
            <v>2004</v>
          </cell>
          <cell r="M2723">
            <v>1.3466226605217171</v>
          </cell>
          <cell r="N2723" t="str">
            <v>NG44</v>
          </cell>
          <cell r="O2723">
            <v>69.349999999999994</v>
          </cell>
          <cell r="P2723">
            <v>2</v>
          </cell>
        </row>
        <row r="2724">
          <cell r="A2724" t="str">
            <v>ON</v>
          </cell>
          <cell r="B2724">
            <v>4</v>
          </cell>
          <cell r="C2724">
            <v>4</v>
          </cell>
          <cell r="D2724" t="str">
            <v>C</v>
          </cell>
          <cell r="E2724">
            <v>3.6</v>
          </cell>
          <cell r="F2724">
            <v>38072</v>
          </cell>
          <cell r="G2724">
            <v>0.61599999999999999</v>
          </cell>
          <cell r="H2724">
            <v>0.56999999999999995</v>
          </cell>
          <cell r="I2724" t="str">
            <v>1          0</v>
          </cell>
          <cell r="J2724">
            <v>0</v>
          </cell>
          <cell r="K2724">
            <v>0</v>
          </cell>
          <cell r="L2724">
            <v>2004</v>
          </cell>
          <cell r="M2724" t="str">
            <v>No Trade</v>
          </cell>
          <cell r="N2724" t="str">
            <v>NG44</v>
          </cell>
          <cell r="O2724">
            <v>69.349999999999994</v>
          </cell>
          <cell r="P2724">
            <v>1</v>
          </cell>
        </row>
        <row r="2725">
          <cell r="A2725" t="str">
            <v>ON</v>
          </cell>
          <cell r="B2725">
            <v>4</v>
          </cell>
          <cell r="C2725">
            <v>4</v>
          </cell>
          <cell r="D2725" t="str">
            <v>P</v>
          </cell>
          <cell r="E2725">
            <v>3.6</v>
          </cell>
          <cell r="F2725">
            <v>38072</v>
          </cell>
          <cell r="G2725">
            <v>0.35199999999999998</v>
          </cell>
          <cell r="H2725">
            <v>0.38</v>
          </cell>
          <cell r="I2725" t="str">
            <v>1          0</v>
          </cell>
          <cell r="J2725">
            <v>0</v>
          </cell>
          <cell r="K2725">
            <v>0</v>
          </cell>
          <cell r="L2725">
            <v>2004</v>
          </cell>
          <cell r="M2725">
            <v>1.5106950139680979</v>
          </cell>
          <cell r="N2725" t="str">
            <v>NG44</v>
          </cell>
          <cell r="O2725">
            <v>69.349999999999994</v>
          </cell>
          <cell r="P2725">
            <v>2</v>
          </cell>
        </row>
        <row r="2726">
          <cell r="A2726" t="str">
            <v>ON</v>
          </cell>
          <cell r="B2726">
            <v>4</v>
          </cell>
          <cell r="C2726">
            <v>4</v>
          </cell>
          <cell r="D2726" t="str">
            <v>C</v>
          </cell>
          <cell r="E2726">
            <v>3.65</v>
          </cell>
          <cell r="F2726">
            <v>38072</v>
          </cell>
          <cell r="G2726">
            <v>0.55500000000000005</v>
          </cell>
          <cell r="H2726">
            <v>0.55000000000000004</v>
          </cell>
          <cell r="I2726" t="str">
            <v>5          0</v>
          </cell>
          <cell r="J2726">
            <v>0</v>
          </cell>
          <cell r="K2726">
            <v>0</v>
          </cell>
          <cell r="L2726">
            <v>2004</v>
          </cell>
          <cell r="M2726" t="str">
            <v>No Trade</v>
          </cell>
          <cell r="N2726" t="str">
            <v>NG44</v>
          </cell>
          <cell r="O2726">
            <v>69.349999999999994</v>
          </cell>
          <cell r="P2726">
            <v>1</v>
          </cell>
        </row>
        <row r="2727">
          <cell r="A2727" t="str">
            <v>ON</v>
          </cell>
          <cell r="B2727">
            <v>4</v>
          </cell>
          <cell r="C2727">
            <v>4</v>
          </cell>
          <cell r="D2727" t="str">
            <v>P</v>
          </cell>
          <cell r="E2727">
            <v>3.65</v>
          </cell>
          <cell r="F2727">
            <v>38072</v>
          </cell>
          <cell r="G2727">
            <v>0.377</v>
          </cell>
          <cell r="H2727">
            <v>0.4</v>
          </cell>
          <cell r="I2727" t="str">
            <v>7          0</v>
          </cell>
          <cell r="J2727">
            <v>0</v>
          </cell>
          <cell r="K2727">
            <v>0</v>
          </cell>
          <cell r="L2727">
            <v>2004</v>
          </cell>
          <cell r="M2727">
            <v>1.5241450700494048</v>
          </cell>
          <cell r="N2727" t="str">
            <v>NG44</v>
          </cell>
          <cell r="O2727">
            <v>69.349999999999994</v>
          </cell>
          <cell r="P2727">
            <v>2</v>
          </cell>
        </row>
        <row r="2728">
          <cell r="A2728" t="str">
            <v>ON</v>
          </cell>
          <cell r="B2728">
            <v>4</v>
          </cell>
          <cell r="C2728">
            <v>4</v>
          </cell>
          <cell r="D2728" t="str">
            <v>C</v>
          </cell>
          <cell r="E2728">
            <v>3.7</v>
          </cell>
          <cell r="F2728">
            <v>38072</v>
          </cell>
          <cell r="G2728">
            <v>0.56999999999999995</v>
          </cell>
          <cell r="H2728">
            <v>0.52</v>
          </cell>
          <cell r="I2728" t="str">
            <v>7          0</v>
          </cell>
          <cell r="J2728">
            <v>0</v>
          </cell>
          <cell r="K2728">
            <v>0</v>
          </cell>
          <cell r="L2728">
            <v>2004</v>
          </cell>
          <cell r="M2728" t="str">
            <v>No Trade</v>
          </cell>
          <cell r="N2728" t="str">
            <v>NG44</v>
          </cell>
          <cell r="O2728">
            <v>69.349999999999994</v>
          </cell>
          <cell r="P2728">
            <v>1</v>
          </cell>
        </row>
        <row r="2729">
          <cell r="A2729" t="str">
            <v>ON</v>
          </cell>
          <cell r="B2729">
            <v>4</v>
          </cell>
          <cell r="C2729">
            <v>4</v>
          </cell>
          <cell r="D2729" t="str">
            <v>P</v>
          </cell>
          <cell r="E2729">
            <v>3.7</v>
          </cell>
          <cell r="F2729">
            <v>38072</v>
          </cell>
          <cell r="G2729">
            <v>0.40300000000000002</v>
          </cell>
          <cell r="H2729">
            <v>0.43</v>
          </cell>
          <cell r="I2729" t="str">
            <v>5          0</v>
          </cell>
          <cell r="J2729">
            <v>0</v>
          </cell>
          <cell r="K2729">
            <v>0</v>
          </cell>
          <cell r="L2729">
            <v>2004</v>
          </cell>
          <cell r="M2729">
            <v>1.5375688540729133</v>
          </cell>
          <cell r="N2729" t="str">
            <v>NG44</v>
          </cell>
          <cell r="O2729">
            <v>69.349999999999994</v>
          </cell>
          <cell r="P2729">
            <v>2</v>
          </cell>
        </row>
        <row r="2730">
          <cell r="A2730" t="str">
            <v>ON</v>
          </cell>
          <cell r="B2730">
            <v>4</v>
          </cell>
          <cell r="C2730">
            <v>4</v>
          </cell>
          <cell r="D2730" t="str">
            <v>C</v>
          </cell>
          <cell r="E2730">
            <v>3.75</v>
          </cell>
          <cell r="F2730">
            <v>38072</v>
          </cell>
          <cell r="G2730">
            <v>0.55000000000000004</v>
          </cell>
          <cell r="H2730">
            <v>0.5</v>
          </cell>
          <cell r="I2730" t="str">
            <v>7          0</v>
          </cell>
          <cell r="J2730">
            <v>0</v>
          </cell>
          <cell r="K2730">
            <v>0</v>
          </cell>
          <cell r="L2730">
            <v>2004</v>
          </cell>
          <cell r="M2730" t="str">
            <v>No Trade</v>
          </cell>
          <cell r="N2730" t="str">
            <v>NG44</v>
          </cell>
          <cell r="O2730">
            <v>69.349999999999994</v>
          </cell>
          <cell r="P2730">
            <v>1</v>
          </cell>
        </row>
        <row r="2731">
          <cell r="A2731" t="str">
            <v>ON</v>
          </cell>
          <cell r="B2731">
            <v>4</v>
          </cell>
          <cell r="C2731">
            <v>4</v>
          </cell>
          <cell r="D2731" t="str">
            <v>P</v>
          </cell>
          <cell r="E2731">
            <v>3.75</v>
          </cell>
          <cell r="F2731">
            <v>38072</v>
          </cell>
          <cell r="G2731">
            <v>0.43</v>
          </cell>
          <cell r="H2731">
            <v>0.46</v>
          </cell>
          <cell r="I2731" t="str">
            <v>3          0</v>
          </cell>
          <cell r="J2731">
            <v>0</v>
          </cell>
          <cell r="K2731">
            <v>0</v>
          </cell>
          <cell r="L2731">
            <v>2004</v>
          </cell>
          <cell r="M2731">
            <v>1.550967019961724</v>
          </cell>
          <cell r="N2731" t="str">
            <v>NG44</v>
          </cell>
          <cell r="O2731">
            <v>69.349999999999994</v>
          </cell>
          <cell r="P2731">
            <v>2</v>
          </cell>
        </row>
        <row r="2732">
          <cell r="A2732" t="str">
            <v>ON</v>
          </cell>
          <cell r="B2732">
            <v>4</v>
          </cell>
          <cell r="C2732">
            <v>4</v>
          </cell>
          <cell r="D2732" t="str">
            <v>C</v>
          </cell>
          <cell r="E2732">
            <v>4</v>
          </cell>
          <cell r="F2732">
            <v>38072</v>
          </cell>
          <cell r="G2732">
            <v>0.44900000000000001</v>
          </cell>
          <cell r="H2732">
            <v>0.41</v>
          </cell>
          <cell r="I2732" t="str">
            <v>3          0</v>
          </cell>
          <cell r="J2732">
            <v>0</v>
          </cell>
          <cell r="K2732">
            <v>0</v>
          </cell>
          <cell r="L2732">
            <v>2004</v>
          </cell>
          <cell r="M2732" t="str">
            <v>No Trade</v>
          </cell>
          <cell r="N2732" t="str">
            <v>NG44</v>
          </cell>
          <cell r="O2732">
            <v>69.349999999999994</v>
          </cell>
          <cell r="P2732">
            <v>1</v>
          </cell>
        </row>
        <row r="2733">
          <cell r="A2733" t="str">
            <v>ON</v>
          </cell>
          <cell r="B2733">
            <v>4</v>
          </cell>
          <cell r="C2733">
            <v>4</v>
          </cell>
          <cell r="D2733" t="str">
            <v>C</v>
          </cell>
          <cell r="E2733">
            <v>4.25</v>
          </cell>
          <cell r="F2733">
            <v>38072</v>
          </cell>
          <cell r="G2733">
            <v>0.36799999999999999</v>
          </cell>
          <cell r="H2733">
            <v>0.33</v>
          </cell>
          <cell r="I2733" t="str">
            <v>7          0</v>
          </cell>
          <cell r="J2733">
            <v>0</v>
          </cell>
          <cell r="K2733">
            <v>0</v>
          </cell>
          <cell r="L2733">
            <v>2004</v>
          </cell>
          <cell r="M2733" t="str">
            <v>No Trade</v>
          </cell>
          <cell r="N2733" t="str">
            <v>NG44</v>
          </cell>
          <cell r="O2733">
            <v>69.349999999999994</v>
          </cell>
          <cell r="P2733">
            <v>1</v>
          </cell>
        </row>
        <row r="2734">
          <cell r="A2734" t="str">
            <v>ON</v>
          </cell>
          <cell r="B2734">
            <v>4</v>
          </cell>
          <cell r="C2734">
            <v>4</v>
          </cell>
          <cell r="D2734" t="str">
            <v>C</v>
          </cell>
          <cell r="E2734">
            <v>4.75</v>
          </cell>
          <cell r="F2734">
            <v>38072</v>
          </cell>
          <cell r="G2734">
            <v>0.249</v>
          </cell>
          <cell r="H2734">
            <v>0.22</v>
          </cell>
          <cell r="I2734" t="str">
            <v>6          0</v>
          </cell>
          <cell r="J2734">
            <v>0</v>
          </cell>
          <cell r="K2734">
            <v>0</v>
          </cell>
          <cell r="L2734">
            <v>2004</v>
          </cell>
          <cell r="M2734" t="str">
            <v>No Trade</v>
          </cell>
          <cell r="N2734" t="str">
            <v>NG44</v>
          </cell>
          <cell r="O2734">
            <v>69.349999999999994</v>
          </cell>
          <cell r="P2734">
            <v>1</v>
          </cell>
        </row>
        <row r="2735">
          <cell r="A2735" t="str">
            <v>ON</v>
          </cell>
          <cell r="B2735">
            <v>4</v>
          </cell>
          <cell r="C2735">
            <v>4</v>
          </cell>
          <cell r="D2735" t="str">
            <v>C</v>
          </cell>
          <cell r="E2735">
            <v>6</v>
          </cell>
          <cell r="F2735">
            <v>38072</v>
          </cell>
          <cell r="G2735">
            <v>0.10100000000000001</v>
          </cell>
          <cell r="H2735">
            <v>0.09</v>
          </cell>
          <cell r="I2735" t="str">
            <v>1          0</v>
          </cell>
          <cell r="J2735">
            <v>0</v>
          </cell>
          <cell r="K2735">
            <v>0</v>
          </cell>
          <cell r="L2735">
            <v>2004</v>
          </cell>
          <cell r="M2735" t="str">
            <v>No Trade</v>
          </cell>
          <cell r="N2735" t="str">
            <v>NG44</v>
          </cell>
          <cell r="O2735">
            <v>69.349999999999994</v>
          </cell>
          <cell r="P2735">
            <v>1</v>
          </cell>
        </row>
        <row r="2736">
          <cell r="A2736" t="str">
            <v>ON</v>
          </cell>
          <cell r="B2736">
            <v>4</v>
          </cell>
          <cell r="C2736">
            <v>4</v>
          </cell>
          <cell r="D2736" t="str">
            <v>P</v>
          </cell>
          <cell r="E2736">
            <v>7</v>
          </cell>
          <cell r="F2736">
            <v>38072</v>
          </cell>
          <cell r="G2736">
            <v>0.46800000000000003</v>
          </cell>
          <cell r="H2736">
            <v>0.46</v>
          </cell>
          <cell r="I2736" t="str">
            <v>8          0</v>
          </cell>
          <cell r="J2736">
            <v>0</v>
          </cell>
          <cell r="K2736">
            <v>0</v>
          </cell>
          <cell r="L2736">
            <v>2004</v>
          </cell>
          <cell r="M2736">
            <v>1.1963055347053666</v>
          </cell>
          <cell r="N2736" t="str">
            <v>NG44</v>
          </cell>
          <cell r="O2736">
            <v>69.349999999999994</v>
          </cell>
          <cell r="P2736">
            <v>2</v>
          </cell>
        </row>
        <row r="2737">
          <cell r="A2737" t="str">
            <v>ON</v>
          </cell>
          <cell r="B2737">
            <v>5</v>
          </cell>
          <cell r="C2737">
            <v>4</v>
          </cell>
          <cell r="D2737" t="str">
            <v>P</v>
          </cell>
          <cell r="E2737">
            <v>2</v>
          </cell>
          <cell r="F2737">
            <v>38104</v>
          </cell>
          <cell r="G2737">
            <v>0</v>
          </cell>
          <cell r="H2737">
            <v>0</v>
          </cell>
          <cell r="I2737" t="str">
            <v>0          0</v>
          </cell>
          <cell r="J2737">
            <v>0</v>
          </cell>
          <cell r="K2737">
            <v>0</v>
          </cell>
          <cell r="L2737">
            <v>2004</v>
          </cell>
          <cell r="M2737" t="str">
            <v>No Trade</v>
          </cell>
          <cell r="N2737" t="str">
            <v/>
          </cell>
          <cell r="O2737" t="str">
            <v/>
          </cell>
          <cell r="P2737" t="str">
            <v/>
          </cell>
        </row>
        <row r="2738">
          <cell r="A2738" t="str">
            <v>ON</v>
          </cell>
          <cell r="B2738">
            <v>5</v>
          </cell>
          <cell r="C2738">
            <v>4</v>
          </cell>
          <cell r="D2738" t="str">
            <v>P</v>
          </cell>
          <cell r="E2738">
            <v>3</v>
          </cell>
          <cell r="F2738">
            <v>38104</v>
          </cell>
          <cell r="G2738">
            <v>0</v>
          </cell>
          <cell r="H2738">
            <v>0</v>
          </cell>
          <cell r="I2738" t="str">
            <v>0          0</v>
          </cell>
          <cell r="J2738">
            <v>0</v>
          </cell>
          <cell r="K2738">
            <v>0</v>
          </cell>
          <cell r="L2738">
            <v>2004</v>
          </cell>
          <cell r="M2738" t="str">
            <v>No Trade</v>
          </cell>
          <cell r="N2738" t="str">
            <v/>
          </cell>
          <cell r="O2738" t="str">
            <v/>
          </cell>
          <cell r="P2738" t="str">
            <v/>
          </cell>
        </row>
        <row r="2739">
          <cell r="A2739" t="str">
            <v>ON</v>
          </cell>
          <cell r="B2739">
            <v>5</v>
          </cell>
          <cell r="C2739">
            <v>4</v>
          </cell>
          <cell r="D2739" t="str">
            <v>P</v>
          </cell>
          <cell r="E2739">
            <v>3.3</v>
          </cell>
          <cell r="F2739">
            <v>38104</v>
          </cell>
          <cell r="G2739">
            <v>0</v>
          </cell>
          <cell r="H2739">
            <v>0</v>
          </cell>
          <cell r="I2739" t="str">
            <v>0          0</v>
          </cell>
          <cell r="J2739">
            <v>0</v>
          </cell>
          <cell r="K2739">
            <v>0</v>
          </cell>
          <cell r="L2739">
            <v>2004</v>
          </cell>
          <cell r="M2739" t="str">
            <v>No Trade</v>
          </cell>
          <cell r="N2739" t="str">
            <v/>
          </cell>
          <cell r="O2739" t="str">
            <v/>
          </cell>
          <cell r="P2739" t="str">
            <v/>
          </cell>
        </row>
        <row r="2740">
          <cell r="A2740" t="str">
            <v>ON</v>
          </cell>
          <cell r="B2740">
            <v>5</v>
          </cell>
          <cell r="C2740">
            <v>4</v>
          </cell>
          <cell r="D2740" t="str">
            <v>C</v>
          </cell>
          <cell r="E2740">
            <v>3.65</v>
          </cell>
          <cell r="F2740">
            <v>38104</v>
          </cell>
          <cell r="G2740">
            <v>0.55300000000000005</v>
          </cell>
          <cell r="H2740">
            <v>0.51</v>
          </cell>
          <cell r="I2740" t="str">
            <v>0          0</v>
          </cell>
          <cell r="J2740">
            <v>0</v>
          </cell>
          <cell r="K2740">
            <v>0</v>
          </cell>
          <cell r="L2740">
            <v>2004</v>
          </cell>
          <cell r="M2740" t="str">
            <v>No Trade</v>
          </cell>
          <cell r="N2740" t="str">
            <v>NG54</v>
          </cell>
          <cell r="O2740">
            <v>48.93</v>
          </cell>
          <cell r="P2740">
            <v>1</v>
          </cell>
        </row>
        <row r="2741">
          <cell r="A2741" t="str">
            <v>ON</v>
          </cell>
          <cell r="B2741">
            <v>5</v>
          </cell>
          <cell r="C2741">
            <v>4</v>
          </cell>
          <cell r="D2741" t="str">
            <v>P</v>
          </cell>
          <cell r="E2741">
            <v>3.65</v>
          </cell>
          <cell r="F2741">
            <v>38104</v>
          </cell>
          <cell r="G2741">
            <v>0.38700000000000001</v>
          </cell>
          <cell r="H2741">
            <v>0.41</v>
          </cell>
          <cell r="I2741" t="str">
            <v>8          0</v>
          </cell>
          <cell r="J2741">
            <v>0</v>
          </cell>
          <cell r="K2741">
            <v>0</v>
          </cell>
          <cell r="L2741">
            <v>2004</v>
          </cell>
          <cell r="M2741">
            <v>1.3803993907718124</v>
          </cell>
          <cell r="N2741" t="str">
            <v>NG54</v>
          </cell>
          <cell r="O2741">
            <v>48.93</v>
          </cell>
          <cell r="P2741">
            <v>2</v>
          </cell>
        </row>
        <row r="2742">
          <cell r="A2742" t="str">
            <v>ON</v>
          </cell>
          <cell r="B2742">
            <v>5</v>
          </cell>
          <cell r="C2742">
            <v>4</v>
          </cell>
          <cell r="D2742" t="str">
            <v>C</v>
          </cell>
          <cell r="E2742">
            <v>3.7</v>
          </cell>
          <cell r="F2742">
            <v>38104</v>
          </cell>
          <cell r="G2742">
            <v>0.53100000000000003</v>
          </cell>
          <cell r="H2742">
            <v>0.49</v>
          </cell>
          <cell r="I2742" t="str">
            <v>0          0</v>
          </cell>
          <cell r="J2742">
            <v>0</v>
          </cell>
          <cell r="K2742">
            <v>0</v>
          </cell>
          <cell r="L2742">
            <v>2004</v>
          </cell>
          <cell r="M2742" t="str">
            <v>No Trade</v>
          </cell>
          <cell r="N2742" t="str">
            <v>NG54</v>
          </cell>
          <cell r="O2742">
            <v>48.93</v>
          </cell>
          <cell r="P2742">
            <v>1</v>
          </cell>
        </row>
        <row r="2743">
          <cell r="A2743" t="str">
            <v>ON</v>
          </cell>
          <cell r="B2743">
            <v>5</v>
          </cell>
          <cell r="C2743">
            <v>4</v>
          </cell>
          <cell r="D2743" t="str">
            <v>P</v>
          </cell>
          <cell r="E2743">
            <v>3.7</v>
          </cell>
          <cell r="F2743">
            <v>38104</v>
          </cell>
          <cell r="G2743">
            <v>0.41399999999999998</v>
          </cell>
          <cell r="H2743">
            <v>0.44</v>
          </cell>
          <cell r="I2743" t="str">
            <v>6          0</v>
          </cell>
          <cell r="J2743">
            <v>0</v>
          </cell>
          <cell r="K2743">
            <v>0</v>
          </cell>
          <cell r="L2743">
            <v>2004</v>
          </cell>
          <cell r="M2743">
            <v>1.3933825273852329</v>
          </cell>
          <cell r="N2743" t="str">
            <v>NG54</v>
          </cell>
          <cell r="O2743">
            <v>48.93</v>
          </cell>
          <cell r="P2743">
            <v>2</v>
          </cell>
        </row>
        <row r="2744">
          <cell r="A2744" t="str">
            <v>ON</v>
          </cell>
          <cell r="B2744">
            <v>5</v>
          </cell>
          <cell r="C2744">
            <v>4</v>
          </cell>
          <cell r="D2744" t="str">
            <v>C</v>
          </cell>
          <cell r="E2744">
            <v>3.75</v>
          </cell>
          <cell r="F2744">
            <v>38104</v>
          </cell>
          <cell r="G2744">
            <v>0.46899999999999997</v>
          </cell>
          <cell r="H2744">
            <v>0.46</v>
          </cell>
          <cell r="I2744" t="str">
            <v>9          0</v>
          </cell>
          <cell r="J2744">
            <v>0</v>
          </cell>
          <cell r="K2744">
            <v>0</v>
          </cell>
          <cell r="L2744">
            <v>2004</v>
          </cell>
          <cell r="M2744" t="str">
            <v>No Trade</v>
          </cell>
          <cell r="N2744" t="str">
            <v>NG54</v>
          </cell>
          <cell r="O2744">
            <v>48.93</v>
          </cell>
          <cell r="P2744">
            <v>1</v>
          </cell>
        </row>
        <row r="2745">
          <cell r="A2745" t="str">
            <v>ON</v>
          </cell>
          <cell r="B2745">
            <v>5</v>
          </cell>
          <cell r="C2745">
            <v>4</v>
          </cell>
          <cell r="D2745" t="str">
            <v>P</v>
          </cell>
          <cell r="E2745">
            <v>3.75</v>
          </cell>
          <cell r="F2745">
            <v>38104</v>
          </cell>
          <cell r="G2745">
            <v>0.441</v>
          </cell>
          <cell r="H2745">
            <v>0.47</v>
          </cell>
          <cell r="I2745" t="str">
            <v>5          0</v>
          </cell>
          <cell r="J2745">
            <v>0</v>
          </cell>
          <cell r="K2745">
            <v>0</v>
          </cell>
          <cell r="L2745">
            <v>2004</v>
          </cell>
          <cell r="M2745">
            <v>1.4055662025913138</v>
          </cell>
          <cell r="N2745" t="str">
            <v>NG54</v>
          </cell>
          <cell r="O2745">
            <v>48.93</v>
          </cell>
          <cell r="P2745">
            <v>2</v>
          </cell>
        </row>
        <row r="2746">
          <cell r="A2746" t="str">
            <v>ON</v>
          </cell>
          <cell r="B2746">
            <v>5</v>
          </cell>
          <cell r="C2746">
            <v>4</v>
          </cell>
          <cell r="D2746" t="str">
            <v>P</v>
          </cell>
          <cell r="E2746">
            <v>3.85</v>
          </cell>
          <cell r="F2746">
            <v>38104</v>
          </cell>
          <cell r="G2746">
            <v>0</v>
          </cell>
          <cell r="H2746">
            <v>0</v>
          </cell>
          <cell r="I2746" t="str">
            <v>0          0</v>
          </cell>
          <cell r="J2746">
            <v>0</v>
          </cell>
          <cell r="K2746">
            <v>0</v>
          </cell>
          <cell r="L2746">
            <v>2004</v>
          </cell>
          <cell r="M2746" t="str">
            <v>No Trade</v>
          </cell>
          <cell r="N2746" t="str">
            <v/>
          </cell>
          <cell r="O2746" t="str">
            <v/>
          </cell>
          <cell r="P2746" t="str">
            <v/>
          </cell>
        </row>
        <row r="2747">
          <cell r="A2747" t="str">
            <v>ON</v>
          </cell>
          <cell r="B2747">
            <v>5</v>
          </cell>
          <cell r="C2747">
            <v>4</v>
          </cell>
          <cell r="D2747" t="str">
            <v>C</v>
          </cell>
          <cell r="E2747">
            <v>4.05</v>
          </cell>
          <cell r="F2747">
            <v>38104</v>
          </cell>
          <cell r="G2747">
            <v>0</v>
          </cell>
          <cell r="H2747">
            <v>0</v>
          </cell>
          <cell r="I2747" t="str">
            <v>0          0</v>
          </cell>
          <cell r="J2747">
            <v>0</v>
          </cell>
          <cell r="K2747">
            <v>0</v>
          </cell>
          <cell r="L2747">
            <v>2004</v>
          </cell>
          <cell r="M2747" t="str">
            <v>No Trade</v>
          </cell>
          <cell r="N2747" t="str">
            <v/>
          </cell>
          <cell r="O2747" t="str">
            <v/>
          </cell>
          <cell r="P2747" t="str">
            <v/>
          </cell>
        </row>
        <row r="2748">
          <cell r="A2748" t="str">
            <v>ON</v>
          </cell>
          <cell r="B2748">
            <v>5</v>
          </cell>
          <cell r="C2748">
            <v>4</v>
          </cell>
          <cell r="D2748" t="str">
            <v>C</v>
          </cell>
          <cell r="E2748">
            <v>4.75</v>
          </cell>
          <cell r="F2748">
            <v>38104</v>
          </cell>
          <cell r="G2748">
            <v>0.217</v>
          </cell>
          <cell r="H2748">
            <v>0.19</v>
          </cell>
          <cell r="I2748" t="str">
            <v>6          0</v>
          </cell>
          <cell r="J2748">
            <v>0</v>
          </cell>
          <cell r="K2748">
            <v>0</v>
          </cell>
          <cell r="L2748">
            <v>2004</v>
          </cell>
          <cell r="M2748" t="str">
            <v>No Trade</v>
          </cell>
          <cell r="N2748" t="str">
            <v>NG54</v>
          </cell>
          <cell r="O2748">
            <v>48.93</v>
          </cell>
          <cell r="P2748">
            <v>1</v>
          </cell>
        </row>
        <row r="2749">
          <cell r="A2749" t="str">
            <v>ON</v>
          </cell>
          <cell r="B2749">
            <v>6</v>
          </cell>
          <cell r="C2749">
            <v>4</v>
          </cell>
          <cell r="D2749" t="str">
            <v>C</v>
          </cell>
          <cell r="E2749">
            <v>2</v>
          </cell>
          <cell r="F2749">
            <v>38132</v>
          </cell>
          <cell r="G2749">
            <v>1.829</v>
          </cell>
          <cell r="H2749">
            <v>1.82</v>
          </cell>
          <cell r="I2749" t="str">
            <v>9          0</v>
          </cell>
          <cell r="J2749">
            <v>0</v>
          </cell>
          <cell r="K2749">
            <v>0</v>
          </cell>
          <cell r="L2749">
            <v>2004</v>
          </cell>
          <cell r="M2749" t="str">
            <v>No Trade</v>
          </cell>
          <cell r="N2749" t="str">
            <v>NG64</v>
          </cell>
          <cell r="O2749">
            <v>45.5</v>
          </cell>
          <cell r="P2749">
            <v>1</v>
          </cell>
        </row>
        <row r="2750">
          <cell r="A2750" t="str">
            <v>ON</v>
          </cell>
          <cell r="B2750">
            <v>6</v>
          </cell>
          <cell r="C2750">
            <v>4</v>
          </cell>
          <cell r="D2750" t="str">
            <v>P</v>
          </cell>
          <cell r="E2750">
            <v>2</v>
          </cell>
          <cell r="F2750">
            <v>38132</v>
          </cell>
          <cell r="G2750">
            <v>3.0000000000000001E-3</v>
          </cell>
          <cell r="H2750">
            <v>0</v>
          </cell>
          <cell r="I2750" t="str">
            <v>4          0</v>
          </cell>
          <cell r="J2750">
            <v>0</v>
          </cell>
          <cell r="K2750">
            <v>0</v>
          </cell>
          <cell r="L2750">
            <v>2004</v>
          </cell>
          <cell r="M2750">
            <v>0.85659332235528851</v>
          </cell>
          <cell r="N2750" t="str">
            <v>NG64</v>
          </cell>
          <cell r="O2750">
            <v>45.5</v>
          </cell>
          <cell r="P2750">
            <v>2</v>
          </cell>
        </row>
        <row r="2751">
          <cell r="A2751" t="str">
            <v>ON</v>
          </cell>
          <cell r="B2751">
            <v>6</v>
          </cell>
          <cell r="C2751">
            <v>4</v>
          </cell>
          <cell r="D2751" t="str">
            <v>P</v>
          </cell>
          <cell r="E2751">
            <v>3.6</v>
          </cell>
          <cell r="F2751">
            <v>38132</v>
          </cell>
          <cell r="G2751">
            <v>0.36699999999999999</v>
          </cell>
          <cell r="H2751">
            <v>0.39</v>
          </cell>
          <cell r="I2751" t="str">
            <v>8          0</v>
          </cell>
          <cell r="J2751">
            <v>0</v>
          </cell>
          <cell r="K2751">
            <v>0</v>
          </cell>
          <cell r="L2751">
            <v>2004</v>
          </cell>
          <cell r="M2751">
            <v>1.3144584515085549</v>
          </cell>
          <cell r="N2751" t="str">
            <v>NG64</v>
          </cell>
          <cell r="O2751">
            <v>45.5</v>
          </cell>
          <cell r="P2751">
            <v>2</v>
          </cell>
        </row>
        <row r="2752">
          <cell r="A2752" t="str">
            <v>ON</v>
          </cell>
          <cell r="B2752">
            <v>6</v>
          </cell>
          <cell r="C2752">
            <v>4</v>
          </cell>
          <cell r="D2752" t="str">
            <v>C</v>
          </cell>
          <cell r="E2752">
            <v>3.65</v>
          </cell>
          <cell r="F2752">
            <v>38132</v>
          </cell>
          <cell r="G2752">
            <v>0.57099999999999995</v>
          </cell>
          <cell r="H2752">
            <v>0.52</v>
          </cell>
          <cell r="I2752" t="str">
            <v>9          0</v>
          </cell>
          <cell r="J2752">
            <v>0</v>
          </cell>
          <cell r="K2752">
            <v>0</v>
          </cell>
          <cell r="L2752">
            <v>2004</v>
          </cell>
          <cell r="M2752" t="str">
            <v>No Trade</v>
          </cell>
          <cell r="N2752" t="str">
            <v>NG64</v>
          </cell>
          <cell r="O2752">
            <v>45.5</v>
          </cell>
          <cell r="P2752">
            <v>1</v>
          </cell>
        </row>
        <row r="2753">
          <cell r="A2753" t="str">
            <v>ON</v>
          </cell>
          <cell r="B2753">
            <v>6</v>
          </cell>
          <cell r="C2753">
            <v>4</v>
          </cell>
          <cell r="D2753" t="str">
            <v>P</v>
          </cell>
          <cell r="E2753">
            <v>3.65</v>
          </cell>
          <cell r="F2753">
            <v>38132</v>
          </cell>
          <cell r="G2753">
            <v>0.39300000000000002</v>
          </cell>
          <cell r="H2753">
            <v>0.42</v>
          </cell>
          <cell r="I2753" t="str">
            <v>5          0</v>
          </cell>
          <cell r="J2753">
            <v>0</v>
          </cell>
          <cell r="K2753">
            <v>0</v>
          </cell>
          <cell r="L2753">
            <v>2004</v>
          </cell>
          <cell r="M2753">
            <v>1.3268499292417395</v>
          </cell>
          <cell r="N2753" t="str">
            <v>NG64</v>
          </cell>
          <cell r="O2753">
            <v>45.5</v>
          </cell>
          <cell r="P2753">
            <v>2</v>
          </cell>
        </row>
        <row r="2754">
          <cell r="A2754" t="str">
            <v>ON</v>
          </cell>
          <cell r="B2754">
            <v>6</v>
          </cell>
          <cell r="C2754">
            <v>4</v>
          </cell>
          <cell r="D2754" t="str">
            <v>C</v>
          </cell>
          <cell r="E2754">
            <v>3.7</v>
          </cell>
          <cell r="F2754">
            <v>38132</v>
          </cell>
          <cell r="G2754">
            <v>0.54900000000000004</v>
          </cell>
          <cell r="H2754">
            <v>0.5</v>
          </cell>
          <cell r="I2754" t="str">
            <v>9          0</v>
          </cell>
          <cell r="J2754">
            <v>0</v>
          </cell>
          <cell r="K2754">
            <v>0</v>
          </cell>
          <cell r="L2754">
            <v>2004</v>
          </cell>
          <cell r="M2754" t="str">
            <v>No Trade</v>
          </cell>
          <cell r="N2754" t="str">
            <v>NG64</v>
          </cell>
          <cell r="O2754">
            <v>45.5</v>
          </cell>
          <cell r="P2754">
            <v>1</v>
          </cell>
        </row>
        <row r="2755">
          <cell r="A2755" t="str">
            <v>ON</v>
          </cell>
          <cell r="B2755">
            <v>6</v>
          </cell>
          <cell r="C2755">
            <v>4</v>
          </cell>
          <cell r="D2755" t="str">
            <v>P</v>
          </cell>
          <cell r="E2755">
            <v>3.7</v>
          </cell>
          <cell r="F2755">
            <v>38132</v>
          </cell>
          <cell r="G2755">
            <v>0.41899999999999998</v>
          </cell>
          <cell r="H2755">
            <v>0.45</v>
          </cell>
          <cell r="I2755" t="str">
            <v>3          0</v>
          </cell>
          <cell r="J2755">
            <v>0</v>
          </cell>
          <cell r="K2755">
            <v>0</v>
          </cell>
          <cell r="L2755">
            <v>2004</v>
          </cell>
          <cell r="M2755">
            <v>1.3384566378404856</v>
          </cell>
          <cell r="N2755" t="str">
            <v>NG64</v>
          </cell>
          <cell r="O2755">
            <v>45.5</v>
          </cell>
          <cell r="P2755">
            <v>2</v>
          </cell>
        </row>
        <row r="2756">
          <cell r="A2756" t="str">
            <v>ON</v>
          </cell>
          <cell r="B2756">
            <v>6</v>
          </cell>
          <cell r="C2756">
            <v>4</v>
          </cell>
          <cell r="D2756" t="str">
            <v>C</v>
          </cell>
          <cell r="E2756">
            <v>3.75</v>
          </cell>
          <cell r="F2756">
            <v>38132</v>
          </cell>
          <cell r="G2756">
            <v>0.52800000000000002</v>
          </cell>
          <cell r="H2756">
            <v>0.48</v>
          </cell>
          <cell r="I2756" t="str">
            <v>9          0</v>
          </cell>
          <cell r="J2756">
            <v>0</v>
          </cell>
          <cell r="K2756">
            <v>0</v>
          </cell>
          <cell r="L2756">
            <v>2004</v>
          </cell>
          <cell r="M2756" t="str">
            <v>No Trade</v>
          </cell>
          <cell r="N2756" t="str">
            <v>NG64</v>
          </cell>
          <cell r="O2756">
            <v>45.5</v>
          </cell>
          <cell r="P2756">
            <v>1</v>
          </cell>
        </row>
        <row r="2757">
          <cell r="A2757" t="str">
            <v>ON</v>
          </cell>
          <cell r="B2757">
            <v>6</v>
          </cell>
          <cell r="C2757">
            <v>4</v>
          </cell>
          <cell r="D2757" t="str">
            <v>P</v>
          </cell>
          <cell r="E2757">
            <v>3.75</v>
          </cell>
          <cell r="F2757">
            <v>38132</v>
          </cell>
          <cell r="G2757">
            <v>0.44700000000000001</v>
          </cell>
          <cell r="H2757">
            <v>0.48</v>
          </cell>
          <cell r="I2757" t="str">
            <v>2          0</v>
          </cell>
          <cell r="J2757">
            <v>0</v>
          </cell>
          <cell r="K2757">
            <v>0</v>
          </cell>
          <cell r="L2757">
            <v>2004</v>
          </cell>
          <cell r="M2757">
            <v>1.3508165629075044</v>
          </cell>
          <cell r="N2757" t="str">
            <v>NG64</v>
          </cell>
          <cell r="O2757">
            <v>45.5</v>
          </cell>
          <cell r="P2757">
            <v>2</v>
          </cell>
        </row>
        <row r="2758">
          <cell r="A2758" t="str">
            <v>ON</v>
          </cell>
          <cell r="B2758">
            <v>6</v>
          </cell>
          <cell r="C2758">
            <v>4</v>
          </cell>
          <cell r="D2758" t="str">
            <v>C</v>
          </cell>
          <cell r="E2758">
            <v>3.9</v>
          </cell>
          <cell r="F2758">
            <v>38132</v>
          </cell>
          <cell r="G2758">
            <v>0.46899999999999997</v>
          </cell>
          <cell r="H2758">
            <v>0.43</v>
          </cell>
          <cell r="I2758" t="str">
            <v>1          0</v>
          </cell>
          <cell r="J2758">
            <v>0</v>
          </cell>
          <cell r="K2758">
            <v>0</v>
          </cell>
          <cell r="L2758">
            <v>2004</v>
          </cell>
          <cell r="M2758" t="str">
            <v>No Trade</v>
          </cell>
          <cell r="N2758" t="str">
            <v>NG64</v>
          </cell>
          <cell r="O2758">
            <v>45.5</v>
          </cell>
          <cell r="P2758">
            <v>1</v>
          </cell>
        </row>
        <row r="2759">
          <cell r="A2759" t="str">
            <v>ON</v>
          </cell>
          <cell r="B2759">
            <v>6</v>
          </cell>
          <cell r="C2759">
            <v>4</v>
          </cell>
          <cell r="D2759" t="str">
            <v>C</v>
          </cell>
          <cell r="E2759">
            <v>4.75</v>
          </cell>
          <cell r="F2759">
            <v>38132</v>
          </cell>
          <cell r="G2759">
            <v>0.23200000000000001</v>
          </cell>
          <cell r="H2759">
            <v>0.21</v>
          </cell>
          <cell r="I2759" t="str">
            <v>0          0</v>
          </cell>
          <cell r="J2759">
            <v>0</v>
          </cell>
          <cell r="K2759">
            <v>0</v>
          </cell>
          <cell r="L2759">
            <v>2004</v>
          </cell>
          <cell r="M2759" t="str">
            <v>No Trade</v>
          </cell>
          <cell r="N2759" t="str">
            <v>NG64</v>
          </cell>
          <cell r="O2759">
            <v>45.5</v>
          </cell>
          <cell r="P2759">
            <v>1</v>
          </cell>
        </row>
        <row r="2760">
          <cell r="A2760" t="str">
            <v>ON</v>
          </cell>
          <cell r="B2760">
            <v>6</v>
          </cell>
          <cell r="C2760">
            <v>4</v>
          </cell>
          <cell r="D2760" t="str">
            <v>C</v>
          </cell>
          <cell r="E2760">
            <v>4.95</v>
          </cell>
          <cell r="F2760">
            <v>38132</v>
          </cell>
          <cell r="G2760">
            <v>0.254</v>
          </cell>
          <cell r="H2760">
            <v>0.25</v>
          </cell>
          <cell r="I2760" t="str">
            <v>4          0</v>
          </cell>
          <cell r="J2760">
            <v>0</v>
          </cell>
          <cell r="K2760">
            <v>0</v>
          </cell>
          <cell r="L2760">
            <v>2004</v>
          </cell>
          <cell r="M2760" t="str">
            <v>No Trade</v>
          </cell>
          <cell r="N2760" t="str">
            <v>NG64</v>
          </cell>
          <cell r="O2760">
            <v>45.5</v>
          </cell>
          <cell r="P2760">
            <v>1</v>
          </cell>
        </row>
        <row r="2761">
          <cell r="A2761" t="str">
            <v>ON</v>
          </cell>
          <cell r="B2761">
            <v>7</v>
          </cell>
          <cell r="C2761">
            <v>4</v>
          </cell>
          <cell r="D2761" t="str">
            <v>P</v>
          </cell>
          <cell r="E2761">
            <v>2</v>
          </cell>
          <cell r="F2761">
            <v>38163</v>
          </cell>
          <cell r="G2761">
            <v>0</v>
          </cell>
          <cell r="H2761">
            <v>0</v>
          </cell>
          <cell r="I2761" t="str">
            <v>0          0</v>
          </cell>
          <cell r="J2761">
            <v>0</v>
          </cell>
          <cell r="K2761">
            <v>0</v>
          </cell>
          <cell r="L2761">
            <v>2004</v>
          </cell>
          <cell r="M2761" t="str">
            <v>No Trade</v>
          </cell>
          <cell r="N2761" t="str">
            <v/>
          </cell>
          <cell r="O2761" t="str">
            <v/>
          </cell>
          <cell r="P2761" t="str">
            <v/>
          </cell>
        </row>
        <row r="2762">
          <cell r="A2762" t="str">
            <v>ON</v>
          </cell>
          <cell r="B2762">
            <v>7</v>
          </cell>
          <cell r="C2762">
            <v>4</v>
          </cell>
          <cell r="D2762" t="str">
            <v>P</v>
          </cell>
          <cell r="E2762">
            <v>3.6</v>
          </cell>
          <cell r="F2762">
            <v>38163</v>
          </cell>
          <cell r="G2762">
            <v>0</v>
          </cell>
          <cell r="H2762">
            <v>0</v>
          </cell>
          <cell r="I2762" t="str">
            <v>0          0</v>
          </cell>
          <cell r="J2762">
            <v>0</v>
          </cell>
          <cell r="K2762">
            <v>0</v>
          </cell>
          <cell r="L2762">
            <v>2004</v>
          </cell>
          <cell r="M2762" t="str">
            <v>No Trade</v>
          </cell>
          <cell r="N2762" t="str">
            <v/>
          </cell>
          <cell r="O2762" t="str">
            <v/>
          </cell>
          <cell r="P2762" t="str">
            <v/>
          </cell>
        </row>
        <row r="2763">
          <cell r="A2763" t="str">
            <v>ON</v>
          </cell>
          <cell r="B2763">
            <v>7</v>
          </cell>
          <cell r="C2763">
            <v>4</v>
          </cell>
          <cell r="D2763" t="str">
            <v>P</v>
          </cell>
          <cell r="E2763">
            <v>3.65</v>
          </cell>
          <cell r="F2763">
            <v>38163</v>
          </cell>
          <cell r="G2763">
            <v>0</v>
          </cell>
          <cell r="H2763">
            <v>0</v>
          </cell>
          <cell r="I2763" t="str">
            <v>0          0</v>
          </cell>
          <cell r="J2763">
            <v>0</v>
          </cell>
          <cell r="K2763">
            <v>0</v>
          </cell>
          <cell r="L2763">
            <v>2004</v>
          </cell>
          <cell r="M2763" t="str">
            <v>No Trade</v>
          </cell>
          <cell r="N2763" t="str">
            <v/>
          </cell>
          <cell r="O2763" t="str">
            <v/>
          </cell>
          <cell r="P2763" t="str">
            <v/>
          </cell>
        </row>
        <row r="2764">
          <cell r="A2764" t="str">
            <v>ON</v>
          </cell>
          <cell r="B2764">
            <v>7</v>
          </cell>
          <cell r="C2764">
            <v>4</v>
          </cell>
          <cell r="D2764" t="str">
            <v>C</v>
          </cell>
          <cell r="E2764">
            <v>3.7</v>
          </cell>
          <cell r="F2764">
            <v>38163</v>
          </cell>
          <cell r="G2764">
            <v>0.56699999999999995</v>
          </cell>
          <cell r="H2764">
            <v>0.52</v>
          </cell>
          <cell r="I2764" t="str">
            <v>9          0</v>
          </cell>
          <cell r="J2764">
            <v>0</v>
          </cell>
          <cell r="K2764">
            <v>0</v>
          </cell>
          <cell r="L2764">
            <v>2004</v>
          </cell>
          <cell r="M2764" t="str">
            <v>No Trade</v>
          </cell>
          <cell r="N2764" t="str">
            <v>NG74</v>
          </cell>
          <cell r="O2764">
            <v>45.5</v>
          </cell>
          <cell r="P2764">
            <v>1</v>
          </cell>
        </row>
        <row r="2765">
          <cell r="A2765" t="str">
            <v>ON</v>
          </cell>
          <cell r="B2765">
            <v>7</v>
          </cell>
          <cell r="C2765">
            <v>4</v>
          </cell>
          <cell r="D2765" t="str">
            <v>P</v>
          </cell>
          <cell r="E2765">
            <v>3.7</v>
          </cell>
          <cell r="F2765">
            <v>38163</v>
          </cell>
          <cell r="G2765">
            <v>0.42799999999999999</v>
          </cell>
          <cell r="H2765">
            <v>0.46</v>
          </cell>
          <cell r="I2765" t="str">
            <v>2          0</v>
          </cell>
          <cell r="J2765">
            <v>0</v>
          </cell>
          <cell r="K2765">
            <v>0</v>
          </cell>
          <cell r="L2765">
            <v>2004</v>
          </cell>
          <cell r="M2765">
            <v>1.3093597497556655</v>
          </cell>
          <cell r="N2765" t="str">
            <v>NG74</v>
          </cell>
          <cell r="O2765">
            <v>45.5</v>
          </cell>
          <cell r="P2765">
            <v>2</v>
          </cell>
        </row>
        <row r="2766">
          <cell r="A2766" t="str">
            <v>ON</v>
          </cell>
          <cell r="B2766">
            <v>7</v>
          </cell>
          <cell r="C2766">
            <v>4</v>
          </cell>
          <cell r="D2766" t="str">
            <v>C</v>
          </cell>
          <cell r="E2766">
            <v>3.75</v>
          </cell>
          <cell r="F2766">
            <v>38163</v>
          </cell>
          <cell r="G2766">
            <v>0.56699999999999995</v>
          </cell>
          <cell r="H2766">
            <v>0.56000000000000005</v>
          </cell>
          <cell r="I2766" t="str">
            <v>7          0</v>
          </cell>
          <cell r="J2766">
            <v>0</v>
          </cell>
          <cell r="K2766">
            <v>0</v>
          </cell>
          <cell r="L2766">
            <v>2004</v>
          </cell>
          <cell r="M2766" t="str">
            <v>No Trade</v>
          </cell>
          <cell r="N2766" t="str">
            <v>NG74</v>
          </cell>
          <cell r="O2766">
            <v>45.5</v>
          </cell>
          <cell r="P2766">
            <v>1</v>
          </cell>
        </row>
        <row r="2767">
          <cell r="A2767" t="str">
            <v>ON</v>
          </cell>
          <cell r="B2767">
            <v>7</v>
          </cell>
          <cell r="C2767">
            <v>4</v>
          </cell>
          <cell r="D2767" t="str">
            <v>P</v>
          </cell>
          <cell r="E2767">
            <v>3.75</v>
          </cell>
          <cell r="F2767">
            <v>38163</v>
          </cell>
          <cell r="G2767">
            <v>0.45600000000000002</v>
          </cell>
          <cell r="H2767">
            <v>0.49</v>
          </cell>
          <cell r="I2767" t="str">
            <v>0          0</v>
          </cell>
          <cell r="J2767">
            <v>0</v>
          </cell>
          <cell r="K2767">
            <v>0</v>
          </cell>
          <cell r="L2767">
            <v>2004</v>
          </cell>
          <cell r="M2767">
            <v>1.321169674221941</v>
          </cell>
          <cell r="N2767" t="str">
            <v>NG74</v>
          </cell>
          <cell r="O2767">
            <v>45.5</v>
          </cell>
          <cell r="P2767">
            <v>2</v>
          </cell>
        </row>
        <row r="2768">
          <cell r="A2768" t="str">
            <v>ON</v>
          </cell>
          <cell r="B2768">
            <v>7</v>
          </cell>
          <cell r="C2768">
            <v>4</v>
          </cell>
          <cell r="D2768" t="str">
            <v>C</v>
          </cell>
          <cell r="E2768">
            <v>3.9</v>
          </cell>
          <cell r="F2768">
            <v>38163</v>
          </cell>
          <cell r="G2768">
            <v>0</v>
          </cell>
          <cell r="H2768">
            <v>0</v>
          </cell>
          <cell r="I2768" t="str">
            <v>0          0</v>
          </cell>
          <cell r="J2768">
            <v>0</v>
          </cell>
          <cell r="K2768">
            <v>0</v>
          </cell>
          <cell r="L2768">
            <v>2004</v>
          </cell>
          <cell r="M2768" t="str">
            <v>No Trade</v>
          </cell>
          <cell r="N2768" t="str">
            <v/>
          </cell>
          <cell r="O2768" t="str">
            <v/>
          </cell>
          <cell r="P2768" t="str">
            <v/>
          </cell>
        </row>
        <row r="2769">
          <cell r="A2769" t="str">
            <v>ON</v>
          </cell>
          <cell r="B2769">
            <v>7</v>
          </cell>
          <cell r="C2769">
            <v>4</v>
          </cell>
          <cell r="D2769" t="str">
            <v>C</v>
          </cell>
          <cell r="E2769">
            <v>4.75</v>
          </cell>
          <cell r="F2769">
            <v>38163</v>
          </cell>
          <cell r="G2769">
            <v>0.247</v>
          </cell>
          <cell r="H2769">
            <v>0.22</v>
          </cell>
          <cell r="I2769" t="str">
            <v>5          0</v>
          </cell>
          <cell r="J2769">
            <v>0</v>
          </cell>
          <cell r="K2769">
            <v>0</v>
          </cell>
          <cell r="L2769">
            <v>2004</v>
          </cell>
          <cell r="M2769" t="str">
            <v>No Trade</v>
          </cell>
          <cell r="N2769" t="str">
            <v>NG74</v>
          </cell>
          <cell r="O2769">
            <v>45.5</v>
          </cell>
          <cell r="P2769">
            <v>1</v>
          </cell>
        </row>
        <row r="2770">
          <cell r="A2770" t="str">
            <v>ON</v>
          </cell>
          <cell r="B2770">
            <v>8</v>
          </cell>
          <cell r="C2770">
            <v>4</v>
          </cell>
          <cell r="D2770" t="str">
            <v>C</v>
          </cell>
          <cell r="E2770">
            <v>3.7</v>
          </cell>
          <cell r="F2770">
            <v>38195</v>
          </cell>
          <cell r="G2770">
            <v>0.58399999999999996</v>
          </cell>
          <cell r="H2770">
            <v>0.54</v>
          </cell>
          <cell r="I2770" t="str">
            <v>4          0</v>
          </cell>
          <cell r="J2770">
            <v>0</v>
          </cell>
          <cell r="K2770">
            <v>0</v>
          </cell>
          <cell r="L2770">
            <v>2004</v>
          </cell>
          <cell r="M2770" t="str">
            <v>No Trade</v>
          </cell>
          <cell r="N2770" t="str">
            <v>NG84</v>
          </cell>
          <cell r="O2770">
            <v>45.5</v>
          </cell>
          <cell r="P2770">
            <v>1</v>
          </cell>
        </row>
        <row r="2771">
          <cell r="A2771" t="str">
            <v>ON</v>
          </cell>
          <cell r="B2771">
            <v>8</v>
          </cell>
          <cell r="C2771">
            <v>4</v>
          </cell>
          <cell r="D2771" t="str">
            <v>P</v>
          </cell>
          <cell r="E2771">
            <v>3.7</v>
          </cell>
          <cell r="F2771">
            <v>38195</v>
          </cell>
          <cell r="G2771">
            <v>0.438</v>
          </cell>
          <cell r="H2771">
            <v>0.47</v>
          </cell>
          <cell r="I2771" t="str">
            <v>2          0</v>
          </cell>
          <cell r="J2771">
            <v>0</v>
          </cell>
          <cell r="K2771">
            <v>0</v>
          </cell>
          <cell r="L2771">
            <v>2004</v>
          </cell>
          <cell r="M2771">
            <v>1.2812368594407855</v>
          </cell>
          <cell r="N2771" t="str">
            <v>NG84</v>
          </cell>
          <cell r="O2771">
            <v>45.5</v>
          </cell>
          <cell r="P2771">
            <v>2</v>
          </cell>
        </row>
        <row r="2772">
          <cell r="A2772" t="str">
            <v>ON</v>
          </cell>
          <cell r="B2772">
            <v>8</v>
          </cell>
          <cell r="C2772">
            <v>4</v>
          </cell>
          <cell r="D2772" t="str">
            <v>C</v>
          </cell>
          <cell r="E2772">
            <v>3.75</v>
          </cell>
          <cell r="F2772">
            <v>38195</v>
          </cell>
          <cell r="G2772">
            <v>0.58699999999999997</v>
          </cell>
          <cell r="H2772">
            <v>0.57999999999999996</v>
          </cell>
          <cell r="I2772" t="str">
            <v>7          0</v>
          </cell>
          <cell r="J2772">
            <v>0</v>
          </cell>
          <cell r="K2772">
            <v>0</v>
          </cell>
          <cell r="L2772">
            <v>2004</v>
          </cell>
          <cell r="M2772" t="str">
            <v>No Trade</v>
          </cell>
          <cell r="N2772" t="str">
            <v>NG84</v>
          </cell>
          <cell r="O2772">
            <v>45.5</v>
          </cell>
          <cell r="P2772">
            <v>1</v>
          </cell>
        </row>
        <row r="2773">
          <cell r="A2773" t="str">
            <v>ON</v>
          </cell>
          <cell r="B2773">
            <v>8</v>
          </cell>
          <cell r="C2773">
            <v>4</v>
          </cell>
          <cell r="D2773" t="str">
            <v>P</v>
          </cell>
          <cell r="E2773">
            <v>3.75</v>
          </cell>
          <cell r="F2773">
            <v>38195</v>
          </cell>
          <cell r="G2773">
            <v>0.46600000000000003</v>
          </cell>
          <cell r="H2773">
            <v>0.5</v>
          </cell>
          <cell r="I2773" t="str">
            <v>0          0</v>
          </cell>
          <cell r="J2773">
            <v>0</v>
          </cell>
          <cell r="K2773">
            <v>0</v>
          </cell>
          <cell r="L2773">
            <v>2004</v>
          </cell>
          <cell r="M2773">
            <v>1.2924985001744687</v>
          </cell>
          <cell r="N2773" t="str">
            <v>NG84</v>
          </cell>
          <cell r="O2773">
            <v>45.5</v>
          </cell>
          <cell r="P2773">
            <v>2</v>
          </cell>
        </row>
        <row r="2774">
          <cell r="A2774" t="str">
            <v>ON</v>
          </cell>
          <cell r="B2774">
            <v>8</v>
          </cell>
          <cell r="C2774">
            <v>4</v>
          </cell>
          <cell r="D2774" t="str">
            <v>C</v>
          </cell>
          <cell r="E2774">
            <v>4.1500000000000004</v>
          </cell>
          <cell r="F2774">
            <v>38195</v>
          </cell>
          <cell r="G2774">
            <v>0</v>
          </cell>
          <cell r="H2774">
            <v>0</v>
          </cell>
          <cell r="I2774" t="str">
            <v>0          0</v>
          </cell>
          <cell r="J2774">
            <v>0</v>
          </cell>
          <cell r="K2774">
            <v>0</v>
          </cell>
          <cell r="L2774">
            <v>2004</v>
          </cell>
          <cell r="M2774" t="str">
            <v>No Trade</v>
          </cell>
          <cell r="N2774" t="str">
            <v/>
          </cell>
          <cell r="O2774" t="str">
            <v/>
          </cell>
          <cell r="P2774" t="str">
            <v/>
          </cell>
        </row>
        <row r="2775">
          <cell r="A2775" t="str">
            <v>ON</v>
          </cell>
          <cell r="B2775">
            <v>8</v>
          </cell>
          <cell r="C2775">
            <v>4</v>
          </cell>
          <cell r="D2775" t="str">
            <v>C</v>
          </cell>
          <cell r="E2775">
            <v>4.75</v>
          </cell>
          <cell r="F2775">
            <v>38195</v>
          </cell>
          <cell r="G2775">
            <v>0.26300000000000001</v>
          </cell>
          <cell r="H2775">
            <v>0.24</v>
          </cell>
          <cell r="I2775" t="str">
            <v>0          0</v>
          </cell>
          <cell r="J2775">
            <v>0</v>
          </cell>
          <cell r="K2775">
            <v>0</v>
          </cell>
          <cell r="L2775">
            <v>2004</v>
          </cell>
          <cell r="M2775" t="str">
            <v>No Trade</v>
          </cell>
          <cell r="N2775" t="str">
            <v>NG84</v>
          </cell>
          <cell r="O2775">
            <v>45.5</v>
          </cell>
          <cell r="P2775">
            <v>1</v>
          </cell>
        </row>
        <row r="2776">
          <cell r="A2776" t="str">
            <v>ON</v>
          </cell>
          <cell r="B2776">
            <v>9</v>
          </cell>
          <cell r="C2776">
            <v>4</v>
          </cell>
          <cell r="D2776" t="str">
            <v>P</v>
          </cell>
          <cell r="E2776">
            <v>2</v>
          </cell>
          <cell r="F2776">
            <v>38225</v>
          </cell>
          <cell r="G2776">
            <v>6.0000000000000001E-3</v>
          </cell>
          <cell r="H2776">
            <v>0</v>
          </cell>
          <cell r="I2776" t="str">
            <v>7          0</v>
          </cell>
          <cell r="J2776">
            <v>0</v>
          </cell>
          <cell r="K2776">
            <v>0</v>
          </cell>
          <cell r="L2776">
            <v>2004</v>
          </cell>
          <cell r="M2776">
            <v>0.86949111109641186</v>
          </cell>
          <cell r="N2776" t="str">
            <v>NG94</v>
          </cell>
          <cell r="O2776">
            <v>51.5</v>
          </cell>
          <cell r="P2776">
            <v>2</v>
          </cell>
        </row>
        <row r="2777">
          <cell r="A2777" t="str">
            <v>ON</v>
          </cell>
          <cell r="B2777">
            <v>9</v>
          </cell>
          <cell r="C2777">
            <v>4</v>
          </cell>
          <cell r="D2777" t="str">
            <v>C</v>
          </cell>
          <cell r="E2777">
            <v>2.9</v>
          </cell>
          <cell r="F2777">
            <v>38225</v>
          </cell>
          <cell r="G2777">
            <v>0</v>
          </cell>
          <cell r="H2777">
            <v>0</v>
          </cell>
          <cell r="I2777" t="str">
            <v>0          0</v>
          </cell>
          <cell r="J2777">
            <v>0</v>
          </cell>
          <cell r="K2777">
            <v>0</v>
          </cell>
          <cell r="L2777">
            <v>2004</v>
          </cell>
          <cell r="M2777" t="str">
            <v>No Trade</v>
          </cell>
          <cell r="N2777" t="str">
            <v/>
          </cell>
          <cell r="O2777" t="str">
            <v/>
          </cell>
          <cell r="P2777" t="str">
            <v/>
          </cell>
        </row>
        <row r="2778">
          <cell r="A2778" t="str">
            <v>ON</v>
          </cell>
          <cell r="B2778">
            <v>9</v>
          </cell>
          <cell r="C2778">
            <v>4</v>
          </cell>
          <cell r="D2778" t="str">
            <v>P</v>
          </cell>
          <cell r="E2778">
            <v>2.9</v>
          </cell>
          <cell r="F2778">
            <v>38225</v>
          </cell>
          <cell r="G2778">
            <v>0.38100000000000001</v>
          </cell>
          <cell r="H2778">
            <v>0.38</v>
          </cell>
          <cell r="I2778" t="str">
            <v>1          0</v>
          </cell>
          <cell r="J2778">
            <v>0</v>
          </cell>
          <cell r="K2778">
            <v>0</v>
          </cell>
          <cell r="L2778">
            <v>2004</v>
          </cell>
          <cell r="M2778">
            <v>1.3855492619616445</v>
          </cell>
          <cell r="N2778" t="str">
            <v>NG94</v>
          </cell>
          <cell r="O2778">
            <v>51.5</v>
          </cell>
          <cell r="P2778">
            <v>2</v>
          </cell>
        </row>
        <row r="2779">
          <cell r="A2779" t="str">
            <v>ON</v>
          </cell>
          <cell r="B2779">
            <v>9</v>
          </cell>
          <cell r="C2779">
            <v>4</v>
          </cell>
          <cell r="D2779" t="str">
            <v>P</v>
          </cell>
          <cell r="E2779">
            <v>3</v>
          </cell>
          <cell r="F2779">
            <v>38225</v>
          </cell>
          <cell r="G2779">
            <v>0</v>
          </cell>
          <cell r="H2779">
            <v>0</v>
          </cell>
          <cell r="I2779" t="str">
            <v>0          0</v>
          </cell>
          <cell r="J2779">
            <v>0</v>
          </cell>
          <cell r="K2779">
            <v>0</v>
          </cell>
          <cell r="L2779">
            <v>2004</v>
          </cell>
          <cell r="M2779" t="str">
            <v>No Trade</v>
          </cell>
          <cell r="N2779" t="str">
            <v/>
          </cell>
          <cell r="O2779" t="str">
            <v/>
          </cell>
          <cell r="P2779" t="str">
            <v/>
          </cell>
        </row>
        <row r="2780">
          <cell r="A2780" t="str">
            <v>ON</v>
          </cell>
          <cell r="B2780">
            <v>9</v>
          </cell>
          <cell r="C2780">
            <v>4</v>
          </cell>
          <cell r="D2780" t="str">
            <v>C</v>
          </cell>
          <cell r="E2780">
            <v>3.1</v>
          </cell>
          <cell r="F2780">
            <v>38225</v>
          </cell>
          <cell r="G2780">
            <v>0</v>
          </cell>
          <cell r="H2780">
            <v>0</v>
          </cell>
          <cell r="I2780" t="str">
            <v>0          0</v>
          </cell>
          <cell r="J2780">
            <v>0</v>
          </cell>
          <cell r="K2780">
            <v>0</v>
          </cell>
          <cell r="L2780">
            <v>2004</v>
          </cell>
          <cell r="M2780" t="str">
            <v>No Trade</v>
          </cell>
          <cell r="N2780" t="str">
            <v/>
          </cell>
          <cell r="O2780" t="str">
            <v/>
          </cell>
          <cell r="P2780" t="str">
            <v/>
          </cell>
        </row>
        <row r="2781">
          <cell r="A2781" t="str">
            <v>ON</v>
          </cell>
          <cell r="B2781">
            <v>9</v>
          </cell>
          <cell r="C2781">
            <v>4</v>
          </cell>
          <cell r="D2781" t="str">
            <v>C</v>
          </cell>
          <cell r="E2781">
            <v>3.15</v>
          </cell>
          <cell r="F2781">
            <v>38225</v>
          </cell>
          <cell r="G2781">
            <v>0</v>
          </cell>
          <cell r="H2781">
            <v>0</v>
          </cell>
          <cell r="I2781" t="str">
            <v>0          0</v>
          </cell>
          <cell r="J2781">
            <v>0</v>
          </cell>
          <cell r="K2781">
            <v>0</v>
          </cell>
          <cell r="L2781">
            <v>2004</v>
          </cell>
          <cell r="M2781" t="str">
            <v>No Trade</v>
          </cell>
          <cell r="N2781" t="str">
            <v/>
          </cell>
          <cell r="O2781" t="str">
            <v/>
          </cell>
          <cell r="P2781" t="str">
            <v/>
          </cell>
        </row>
        <row r="2782">
          <cell r="A2782" t="str">
            <v>ON</v>
          </cell>
          <cell r="B2782">
            <v>9</v>
          </cell>
          <cell r="C2782">
            <v>4</v>
          </cell>
          <cell r="D2782" t="str">
            <v>C</v>
          </cell>
          <cell r="E2782">
            <v>3.2</v>
          </cell>
          <cell r="F2782">
            <v>38225</v>
          </cell>
          <cell r="G2782">
            <v>0</v>
          </cell>
          <cell r="H2782">
            <v>0</v>
          </cell>
          <cell r="I2782" t="str">
            <v>0          0</v>
          </cell>
          <cell r="J2782">
            <v>0</v>
          </cell>
          <cell r="K2782">
            <v>0</v>
          </cell>
          <cell r="L2782">
            <v>2004</v>
          </cell>
          <cell r="M2782" t="str">
            <v>No Trade</v>
          </cell>
          <cell r="N2782" t="str">
            <v/>
          </cell>
          <cell r="O2782" t="str">
            <v/>
          </cell>
          <cell r="P2782" t="str">
            <v/>
          </cell>
        </row>
        <row r="2783">
          <cell r="A2783" t="str">
            <v>ON</v>
          </cell>
          <cell r="B2783">
            <v>9</v>
          </cell>
          <cell r="C2783">
            <v>4</v>
          </cell>
          <cell r="D2783" t="str">
            <v>C</v>
          </cell>
          <cell r="E2783">
            <v>3.3</v>
          </cell>
          <cell r="F2783">
            <v>38225</v>
          </cell>
          <cell r="G2783">
            <v>0.78400000000000003</v>
          </cell>
          <cell r="H2783">
            <v>0.73</v>
          </cell>
          <cell r="I2783" t="str">
            <v>5          0</v>
          </cell>
          <cell r="J2783">
            <v>0</v>
          </cell>
          <cell r="K2783">
            <v>0</v>
          </cell>
          <cell r="L2783">
            <v>2004</v>
          </cell>
          <cell r="M2783" t="str">
            <v>No Trade</v>
          </cell>
          <cell r="N2783" t="str">
            <v>NG94</v>
          </cell>
          <cell r="O2783">
            <v>51.5</v>
          </cell>
          <cell r="P2783">
            <v>1</v>
          </cell>
        </row>
        <row r="2784">
          <cell r="A2784" t="str">
            <v>ON</v>
          </cell>
          <cell r="B2784">
            <v>9</v>
          </cell>
          <cell r="C2784">
            <v>4</v>
          </cell>
          <cell r="D2784" t="str">
            <v>P</v>
          </cell>
          <cell r="E2784">
            <v>3.3</v>
          </cell>
          <cell r="F2784">
            <v>38225</v>
          </cell>
          <cell r="G2784">
            <v>0.25900000000000001</v>
          </cell>
          <cell r="H2784">
            <v>0.28000000000000003</v>
          </cell>
          <cell r="I2784" t="str">
            <v>4          0</v>
          </cell>
          <cell r="J2784">
            <v>0</v>
          </cell>
          <cell r="K2784">
            <v>0</v>
          </cell>
          <cell r="L2784">
            <v>2004</v>
          </cell>
          <cell r="M2784">
            <v>1.2057661302763847</v>
          </cell>
          <cell r="N2784" t="str">
            <v>NG94</v>
          </cell>
          <cell r="O2784">
            <v>51.5</v>
          </cell>
          <cell r="P2784">
            <v>2</v>
          </cell>
        </row>
        <row r="2785">
          <cell r="A2785" t="str">
            <v>ON</v>
          </cell>
          <cell r="B2785">
            <v>9</v>
          </cell>
          <cell r="C2785">
            <v>4</v>
          </cell>
          <cell r="D2785" t="str">
            <v>P</v>
          </cell>
          <cell r="E2785">
            <v>3.45</v>
          </cell>
          <cell r="F2785">
            <v>38225</v>
          </cell>
          <cell r="G2785">
            <v>0</v>
          </cell>
          <cell r="H2785">
            <v>0</v>
          </cell>
          <cell r="I2785" t="str">
            <v>0          0</v>
          </cell>
          <cell r="J2785">
            <v>0</v>
          </cell>
          <cell r="K2785">
            <v>0</v>
          </cell>
          <cell r="L2785">
            <v>2004</v>
          </cell>
          <cell r="M2785" t="str">
            <v>No Trade</v>
          </cell>
          <cell r="N2785" t="str">
            <v/>
          </cell>
          <cell r="O2785" t="str">
            <v/>
          </cell>
          <cell r="P2785" t="str">
            <v/>
          </cell>
        </row>
        <row r="2786">
          <cell r="A2786" t="str">
            <v>ON</v>
          </cell>
          <cell r="B2786">
            <v>9</v>
          </cell>
          <cell r="C2786">
            <v>4</v>
          </cell>
          <cell r="D2786" t="str">
            <v>P</v>
          </cell>
          <cell r="E2786">
            <v>3.5</v>
          </cell>
          <cell r="F2786">
            <v>38225</v>
          </cell>
          <cell r="G2786">
            <v>0</v>
          </cell>
          <cell r="H2786">
            <v>0</v>
          </cell>
          <cell r="I2786" t="str">
            <v>0          0</v>
          </cell>
          <cell r="J2786">
            <v>0</v>
          </cell>
          <cell r="K2786">
            <v>0</v>
          </cell>
          <cell r="L2786">
            <v>2004</v>
          </cell>
          <cell r="M2786" t="str">
            <v>No Trade</v>
          </cell>
          <cell r="N2786" t="str">
            <v/>
          </cell>
          <cell r="O2786" t="str">
            <v/>
          </cell>
          <cell r="P2786" t="str">
            <v/>
          </cell>
        </row>
        <row r="2787">
          <cell r="A2787" t="str">
            <v>ON</v>
          </cell>
          <cell r="B2787">
            <v>9</v>
          </cell>
          <cell r="C2787">
            <v>4</v>
          </cell>
          <cell r="D2787" t="str">
            <v>C</v>
          </cell>
          <cell r="E2787">
            <v>3.55</v>
          </cell>
          <cell r="F2787">
            <v>38225</v>
          </cell>
          <cell r="G2787">
            <v>0</v>
          </cell>
          <cell r="H2787">
            <v>0</v>
          </cell>
          <cell r="I2787" t="str">
            <v>0          0</v>
          </cell>
          <cell r="J2787">
            <v>0</v>
          </cell>
          <cell r="K2787">
            <v>0</v>
          </cell>
          <cell r="L2787">
            <v>2004</v>
          </cell>
          <cell r="M2787" t="str">
            <v>No Trade</v>
          </cell>
          <cell r="N2787" t="str">
            <v/>
          </cell>
          <cell r="O2787" t="str">
            <v/>
          </cell>
          <cell r="P2787" t="str">
            <v/>
          </cell>
        </row>
        <row r="2788">
          <cell r="A2788" t="str">
            <v>ON</v>
          </cell>
          <cell r="B2788">
            <v>9</v>
          </cell>
          <cell r="C2788">
            <v>4</v>
          </cell>
          <cell r="D2788" t="str">
            <v>C</v>
          </cell>
          <cell r="E2788">
            <v>3.6</v>
          </cell>
          <cell r="F2788">
            <v>38225</v>
          </cell>
          <cell r="G2788">
            <v>0</v>
          </cell>
          <cell r="H2788">
            <v>0</v>
          </cell>
          <cell r="I2788" t="str">
            <v>0          0</v>
          </cell>
          <cell r="J2788">
            <v>0</v>
          </cell>
          <cell r="K2788">
            <v>0</v>
          </cell>
          <cell r="L2788">
            <v>2004</v>
          </cell>
          <cell r="M2788" t="str">
            <v>No Trade</v>
          </cell>
          <cell r="N2788" t="str">
            <v/>
          </cell>
          <cell r="O2788" t="str">
            <v/>
          </cell>
          <cell r="P2788" t="str">
            <v/>
          </cell>
        </row>
        <row r="2789">
          <cell r="A2789" t="str">
            <v>ON</v>
          </cell>
          <cell r="B2789">
            <v>9</v>
          </cell>
          <cell r="C2789">
            <v>4</v>
          </cell>
          <cell r="D2789" t="str">
            <v>C</v>
          </cell>
          <cell r="E2789">
            <v>3.7</v>
          </cell>
          <cell r="F2789">
            <v>38225</v>
          </cell>
          <cell r="G2789">
            <v>0.59</v>
          </cell>
          <cell r="H2789">
            <v>0.54</v>
          </cell>
          <cell r="I2789" t="str">
            <v>9          0</v>
          </cell>
          <cell r="J2789">
            <v>0</v>
          </cell>
          <cell r="K2789">
            <v>0</v>
          </cell>
          <cell r="L2789">
            <v>2004</v>
          </cell>
          <cell r="M2789" t="str">
            <v>No Trade</v>
          </cell>
          <cell r="N2789" t="str">
            <v>NG94</v>
          </cell>
          <cell r="O2789">
            <v>51.5</v>
          </cell>
          <cell r="P2789">
            <v>1</v>
          </cell>
        </row>
        <row r="2790">
          <cell r="A2790" t="str">
            <v>ON</v>
          </cell>
          <cell r="B2790">
            <v>9</v>
          </cell>
          <cell r="C2790">
            <v>4</v>
          </cell>
          <cell r="D2790" t="str">
            <v>P</v>
          </cell>
          <cell r="E2790">
            <v>3.7</v>
          </cell>
          <cell r="F2790">
            <v>38225</v>
          </cell>
          <cell r="G2790">
            <v>0.45400000000000001</v>
          </cell>
          <cell r="H2790">
            <v>0.48</v>
          </cell>
          <cell r="I2790" t="str">
            <v>7          0</v>
          </cell>
          <cell r="J2790">
            <v>0</v>
          </cell>
          <cell r="K2790">
            <v>0</v>
          </cell>
          <cell r="L2790">
            <v>2004</v>
          </cell>
          <cell r="M2790">
            <v>1.2972153379432589</v>
          </cell>
          <cell r="N2790" t="str">
            <v>NG94</v>
          </cell>
          <cell r="O2790">
            <v>51.5</v>
          </cell>
          <cell r="P2790">
            <v>2</v>
          </cell>
        </row>
        <row r="2791">
          <cell r="A2791" t="str">
            <v>ON</v>
          </cell>
          <cell r="B2791">
            <v>9</v>
          </cell>
          <cell r="C2791">
            <v>4</v>
          </cell>
          <cell r="D2791" t="str">
            <v>C</v>
          </cell>
          <cell r="E2791">
            <v>3.75</v>
          </cell>
          <cell r="F2791">
            <v>38225</v>
          </cell>
          <cell r="G2791">
            <v>0.52100000000000002</v>
          </cell>
          <cell r="H2791">
            <v>0.52</v>
          </cell>
          <cell r="I2791" t="str">
            <v>1          0</v>
          </cell>
          <cell r="J2791">
            <v>0</v>
          </cell>
          <cell r="K2791">
            <v>0</v>
          </cell>
          <cell r="L2791">
            <v>2004</v>
          </cell>
          <cell r="M2791" t="str">
            <v>No Trade</v>
          </cell>
          <cell r="N2791" t="str">
            <v>NG94</v>
          </cell>
          <cell r="O2791">
            <v>51.5</v>
          </cell>
          <cell r="P2791">
            <v>1</v>
          </cell>
        </row>
        <row r="2792">
          <cell r="A2792" t="str">
            <v>ON</v>
          </cell>
          <cell r="B2792">
            <v>9</v>
          </cell>
          <cell r="C2792">
            <v>4</v>
          </cell>
          <cell r="D2792" t="str">
            <v>P</v>
          </cell>
          <cell r="E2792">
            <v>3.75</v>
          </cell>
          <cell r="F2792">
            <v>38225</v>
          </cell>
          <cell r="G2792">
            <v>0.48199999999999998</v>
          </cell>
          <cell r="H2792">
            <v>0.51</v>
          </cell>
          <cell r="I2792" t="str">
            <v>6          0</v>
          </cell>
          <cell r="J2792">
            <v>0</v>
          </cell>
          <cell r="K2792">
            <v>0</v>
          </cell>
          <cell r="L2792">
            <v>2004</v>
          </cell>
          <cell r="M2792">
            <v>1.3080260336041394</v>
          </cell>
          <cell r="N2792" t="str">
            <v>NG94</v>
          </cell>
          <cell r="O2792">
            <v>51.5</v>
          </cell>
          <cell r="P2792">
            <v>2</v>
          </cell>
        </row>
        <row r="2793">
          <cell r="A2793" t="str">
            <v>ON</v>
          </cell>
          <cell r="B2793">
            <v>9</v>
          </cell>
          <cell r="C2793">
            <v>4</v>
          </cell>
          <cell r="D2793" t="str">
            <v>C</v>
          </cell>
          <cell r="E2793">
            <v>3.8</v>
          </cell>
          <cell r="F2793">
            <v>38225</v>
          </cell>
          <cell r="G2793">
            <v>0.54900000000000004</v>
          </cell>
          <cell r="H2793">
            <v>0.51</v>
          </cell>
          <cell r="I2793" t="str">
            <v>0          0</v>
          </cell>
          <cell r="J2793">
            <v>0</v>
          </cell>
          <cell r="K2793">
            <v>0</v>
          </cell>
          <cell r="L2793">
            <v>2004</v>
          </cell>
          <cell r="M2793" t="str">
            <v>No Trade</v>
          </cell>
          <cell r="N2793" t="str">
            <v>NG94</v>
          </cell>
          <cell r="O2793">
            <v>51.5</v>
          </cell>
          <cell r="P2793">
            <v>1</v>
          </cell>
        </row>
        <row r="2794">
          <cell r="A2794" t="str">
            <v>ON</v>
          </cell>
          <cell r="B2794">
            <v>9</v>
          </cell>
          <cell r="C2794">
            <v>4</v>
          </cell>
          <cell r="D2794" t="str">
            <v>P</v>
          </cell>
          <cell r="E2794">
            <v>3.8</v>
          </cell>
          <cell r="F2794">
            <v>38225</v>
          </cell>
          <cell r="G2794">
            <v>0.51</v>
          </cell>
          <cell r="H2794">
            <v>0.54</v>
          </cell>
          <cell r="I2794" t="str">
            <v>5          0</v>
          </cell>
          <cell r="J2794">
            <v>0</v>
          </cell>
          <cell r="K2794">
            <v>0</v>
          </cell>
          <cell r="L2794">
            <v>2004</v>
          </cell>
          <cell r="M2794">
            <v>1.3182280498889312</v>
          </cell>
          <cell r="N2794" t="str">
            <v>NG94</v>
          </cell>
          <cell r="O2794">
            <v>51.5</v>
          </cell>
          <cell r="P2794">
            <v>2</v>
          </cell>
        </row>
        <row r="2795">
          <cell r="A2795" t="str">
            <v>ON</v>
          </cell>
          <cell r="B2795">
            <v>9</v>
          </cell>
          <cell r="C2795">
            <v>4</v>
          </cell>
          <cell r="D2795" t="str">
            <v>C</v>
          </cell>
          <cell r="E2795">
            <v>3.85</v>
          </cell>
          <cell r="F2795">
            <v>38225</v>
          </cell>
          <cell r="G2795">
            <v>0</v>
          </cell>
          <cell r="H2795">
            <v>0</v>
          </cell>
          <cell r="I2795" t="str">
            <v>0          0</v>
          </cell>
          <cell r="J2795">
            <v>0</v>
          </cell>
          <cell r="K2795">
            <v>0</v>
          </cell>
          <cell r="L2795">
            <v>2004</v>
          </cell>
          <cell r="M2795" t="str">
            <v>No Trade</v>
          </cell>
          <cell r="N2795" t="str">
            <v/>
          </cell>
          <cell r="O2795" t="str">
            <v/>
          </cell>
          <cell r="P2795" t="str">
            <v/>
          </cell>
        </row>
        <row r="2796">
          <cell r="A2796" t="str">
            <v>ON</v>
          </cell>
          <cell r="B2796">
            <v>9</v>
          </cell>
          <cell r="C2796">
            <v>4</v>
          </cell>
          <cell r="D2796" t="str">
            <v>C</v>
          </cell>
          <cell r="E2796">
            <v>4</v>
          </cell>
          <cell r="F2796">
            <v>38225</v>
          </cell>
          <cell r="G2796">
            <v>0.47399999999999998</v>
          </cell>
          <cell r="H2796">
            <v>0.43</v>
          </cell>
          <cell r="I2796" t="str">
            <v>8          0</v>
          </cell>
          <cell r="J2796">
            <v>0</v>
          </cell>
          <cell r="K2796">
            <v>0</v>
          </cell>
          <cell r="L2796">
            <v>2004</v>
          </cell>
          <cell r="M2796" t="str">
            <v>No Trade</v>
          </cell>
          <cell r="N2796" t="str">
            <v>NG94</v>
          </cell>
          <cell r="O2796">
            <v>51.5</v>
          </cell>
          <cell r="P2796">
            <v>1</v>
          </cell>
        </row>
        <row r="2797">
          <cell r="A2797" t="str">
            <v>ON</v>
          </cell>
          <cell r="B2797">
            <v>9</v>
          </cell>
          <cell r="C2797">
            <v>4</v>
          </cell>
          <cell r="D2797" t="str">
            <v>P</v>
          </cell>
          <cell r="E2797">
            <v>4</v>
          </cell>
          <cell r="F2797">
            <v>38225</v>
          </cell>
          <cell r="G2797">
            <v>0</v>
          </cell>
          <cell r="H2797">
            <v>0</v>
          </cell>
          <cell r="I2797" t="str">
            <v>0          0</v>
          </cell>
          <cell r="J2797">
            <v>0</v>
          </cell>
          <cell r="K2797">
            <v>0</v>
          </cell>
          <cell r="L2797">
            <v>2004</v>
          </cell>
          <cell r="M2797" t="str">
            <v>No Trade</v>
          </cell>
          <cell r="N2797" t="str">
            <v/>
          </cell>
          <cell r="O2797" t="str">
            <v/>
          </cell>
          <cell r="P2797" t="str">
            <v/>
          </cell>
        </row>
        <row r="2798">
          <cell r="A2798" t="str">
            <v>ON</v>
          </cell>
          <cell r="B2798">
            <v>9</v>
          </cell>
          <cell r="C2798">
            <v>4</v>
          </cell>
          <cell r="D2798" t="str">
            <v>C</v>
          </cell>
          <cell r="E2798">
            <v>4.75</v>
          </cell>
          <cell r="F2798">
            <v>38225</v>
          </cell>
          <cell r="G2798">
            <v>0.27200000000000002</v>
          </cell>
          <cell r="H2798">
            <v>0.24</v>
          </cell>
          <cell r="I2798" t="str">
            <v>9          0</v>
          </cell>
          <cell r="J2798">
            <v>0</v>
          </cell>
          <cell r="K2798">
            <v>0</v>
          </cell>
          <cell r="L2798">
            <v>2004</v>
          </cell>
          <cell r="M2798" t="str">
            <v>No Trade</v>
          </cell>
          <cell r="N2798" t="str">
            <v>NG94</v>
          </cell>
          <cell r="O2798">
            <v>51.5</v>
          </cell>
          <cell r="P2798">
            <v>1</v>
          </cell>
        </row>
        <row r="2799">
          <cell r="A2799" t="str">
            <v>ON</v>
          </cell>
          <cell r="B2799">
            <v>10</v>
          </cell>
          <cell r="C2799">
            <v>4</v>
          </cell>
          <cell r="D2799" t="str">
            <v>P</v>
          </cell>
          <cell r="E2799">
            <v>2.75</v>
          </cell>
          <cell r="F2799">
            <v>38257</v>
          </cell>
          <cell r="G2799">
            <v>0</v>
          </cell>
          <cell r="H2799">
            <v>0</v>
          </cell>
          <cell r="I2799" t="str">
            <v>0          0</v>
          </cell>
          <cell r="J2799">
            <v>0</v>
          </cell>
          <cell r="K2799">
            <v>0</v>
          </cell>
          <cell r="L2799">
            <v>2004</v>
          </cell>
          <cell r="M2799" t="str">
            <v>No Trade</v>
          </cell>
          <cell r="N2799" t="str">
            <v/>
          </cell>
          <cell r="O2799" t="str">
            <v/>
          </cell>
          <cell r="P2799" t="str">
            <v/>
          </cell>
        </row>
        <row r="2800">
          <cell r="A2800" t="str">
            <v>ON</v>
          </cell>
          <cell r="B2800">
            <v>10</v>
          </cell>
          <cell r="C2800">
            <v>4</v>
          </cell>
          <cell r="D2800" t="str">
            <v>P</v>
          </cell>
          <cell r="E2800">
            <v>3.25</v>
          </cell>
          <cell r="F2800">
            <v>38257</v>
          </cell>
          <cell r="G2800">
            <v>0.24399999999999999</v>
          </cell>
          <cell r="H2800">
            <v>0.26</v>
          </cell>
          <cell r="I2800" t="str">
            <v>5          0</v>
          </cell>
          <cell r="J2800">
            <v>0</v>
          </cell>
          <cell r="K2800">
            <v>0</v>
          </cell>
          <cell r="L2800">
            <v>2004</v>
          </cell>
          <cell r="M2800">
            <v>1.170822138815637</v>
          </cell>
          <cell r="N2800" t="str">
            <v>NG104</v>
          </cell>
          <cell r="O2800">
            <v>51.5</v>
          </cell>
          <cell r="P2800">
            <v>2</v>
          </cell>
        </row>
        <row r="2801">
          <cell r="A2801" t="str">
            <v>ON</v>
          </cell>
          <cell r="B2801">
            <v>10</v>
          </cell>
          <cell r="C2801">
            <v>4</v>
          </cell>
          <cell r="D2801" t="str">
            <v>P</v>
          </cell>
          <cell r="E2801">
            <v>3.45</v>
          </cell>
          <cell r="F2801">
            <v>38257</v>
          </cell>
          <cell r="G2801">
            <v>0</v>
          </cell>
          <cell r="H2801">
            <v>0</v>
          </cell>
          <cell r="I2801" t="str">
            <v>0          0</v>
          </cell>
          <cell r="J2801">
            <v>0</v>
          </cell>
          <cell r="K2801">
            <v>0</v>
          </cell>
          <cell r="L2801">
            <v>2004</v>
          </cell>
          <cell r="M2801" t="str">
            <v>No Trade</v>
          </cell>
          <cell r="N2801" t="str">
            <v/>
          </cell>
          <cell r="O2801" t="str">
            <v/>
          </cell>
          <cell r="P2801" t="str">
            <v/>
          </cell>
        </row>
        <row r="2802">
          <cell r="A2802" t="str">
            <v>ON</v>
          </cell>
          <cell r="B2802">
            <v>10</v>
          </cell>
          <cell r="C2802">
            <v>4</v>
          </cell>
          <cell r="D2802" t="str">
            <v>C</v>
          </cell>
          <cell r="E2802">
            <v>3.7</v>
          </cell>
          <cell r="F2802">
            <v>38257</v>
          </cell>
          <cell r="G2802">
            <v>0.61499999999999999</v>
          </cell>
          <cell r="H2802">
            <v>0.56999999999999995</v>
          </cell>
          <cell r="I2802" t="str">
            <v>2          0</v>
          </cell>
          <cell r="J2802">
            <v>0</v>
          </cell>
          <cell r="K2802">
            <v>0</v>
          </cell>
          <cell r="L2802">
            <v>2004</v>
          </cell>
          <cell r="M2802" t="str">
            <v>No Trade</v>
          </cell>
          <cell r="N2802" t="str">
            <v>NG104</v>
          </cell>
          <cell r="O2802">
            <v>51.5</v>
          </cell>
          <cell r="P2802">
            <v>1</v>
          </cell>
        </row>
        <row r="2803">
          <cell r="A2803" t="str">
            <v>ON</v>
          </cell>
          <cell r="B2803">
            <v>10</v>
          </cell>
          <cell r="C2803">
            <v>4</v>
          </cell>
          <cell r="D2803" t="str">
            <v>P</v>
          </cell>
          <cell r="E2803">
            <v>3.7</v>
          </cell>
          <cell r="F2803">
            <v>38257</v>
          </cell>
          <cell r="G2803">
            <v>0.45800000000000002</v>
          </cell>
          <cell r="H2803">
            <v>0.48</v>
          </cell>
          <cell r="I2803" t="str">
            <v>9          0</v>
          </cell>
          <cell r="J2803">
            <v>0</v>
          </cell>
          <cell r="K2803">
            <v>0</v>
          </cell>
          <cell r="L2803">
            <v>2004</v>
          </cell>
          <cell r="M2803">
            <v>1.2693185311721971</v>
          </cell>
          <cell r="N2803" t="str">
            <v>NG104</v>
          </cell>
          <cell r="O2803">
            <v>51.5</v>
          </cell>
          <cell r="P2803">
            <v>2</v>
          </cell>
        </row>
        <row r="2804">
          <cell r="A2804" t="str">
            <v>ON</v>
          </cell>
          <cell r="B2804">
            <v>10</v>
          </cell>
          <cell r="C2804">
            <v>4</v>
          </cell>
          <cell r="D2804" t="str">
            <v>C</v>
          </cell>
          <cell r="E2804">
            <v>3.75</v>
          </cell>
          <cell r="F2804">
            <v>38257</v>
          </cell>
          <cell r="G2804">
            <v>0</v>
          </cell>
          <cell r="H2804">
            <v>0</v>
          </cell>
          <cell r="I2804" t="str">
            <v>0          0</v>
          </cell>
          <cell r="J2804">
            <v>0</v>
          </cell>
          <cell r="K2804">
            <v>0</v>
          </cell>
          <cell r="L2804">
            <v>2004</v>
          </cell>
          <cell r="M2804" t="str">
            <v>No Trade</v>
          </cell>
          <cell r="N2804" t="str">
            <v/>
          </cell>
          <cell r="O2804" t="str">
            <v/>
          </cell>
          <cell r="P2804" t="str">
            <v/>
          </cell>
        </row>
        <row r="2805">
          <cell r="A2805" t="str">
            <v>ON</v>
          </cell>
          <cell r="B2805">
            <v>10</v>
          </cell>
          <cell r="C2805">
            <v>4</v>
          </cell>
          <cell r="D2805" t="str">
            <v>P</v>
          </cell>
          <cell r="E2805">
            <v>3.75</v>
          </cell>
          <cell r="F2805">
            <v>38257</v>
          </cell>
          <cell r="G2805">
            <v>0.48499999999999999</v>
          </cell>
          <cell r="H2805">
            <v>0.51</v>
          </cell>
          <cell r="I2805" t="str">
            <v>8          0</v>
          </cell>
          <cell r="J2805">
            <v>0</v>
          </cell>
          <cell r="K2805">
            <v>0</v>
          </cell>
          <cell r="L2805">
            <v>2004</v>
          </cell>
          <cell r="M2805">
            <v>1.2791534295055953</v>
          </cell>
          <cell r="N2805" t="str">
            <v>NG104</v>
          </cell>
          <cell r="O2805">
            <v>51.5</v>
          </cell>
          <cell r="P2805">
            <v>2</v>
          </cell>
        </row>
        <row r="2806">
          <cell r="A2806" t="str">
            <v>ON</v>
          </cell>
          <cell r="B2806">
            <v>10</v>
          </cell>
          <cell r="C2806">
            <v>4</v>
          </cell>
          <cell r="D2806" t="str">
            <v>C</v>
          </cell>
          <cell r="E2806">
            <v>4.75</v>
          </cell>
          <cell r="F2806">
            <v>38257</v>
          </cell>
          <cell r="G2806">
            <v>0.29199999999999998</v>
          </cell>
          <cell r="H2806">
            <v>0.26</v>
          </cell>
          <cell r="I2806" t="str">
            <v>7          0</v>
          </cell>
          <cell r="J2806">
            <v>0</v>
          </cell>
          <cell r="K2806">
            <v>0</v>
          </cell>
          <cell r="L2806">
            <v>2004</v>
          </cell>
          <cell r="M2806" t="str">
            <v>No Trade</v>
          </cell>
          <cell r="N2806" t="str">
            <v>NG104</v>
          </cell>
          <cell r="O2806">
            <v>51.5</v>
          </cell>
          <cell r="P2806">
            <v>1</v>
          </cell>
        </row>
        <row r="2807">
          <cell r="A2807" t="str">
            <v>ON</v>
          </cell>
          <cell r="B2807">
            <v>11</v>
          </cell>
          <cell r="C2807">
            <v>4</v>
          </cell>
          <cell r="D2807" t="str">
            <v>P</v>
          </cell>
          <cell r="E2807">
            <v>3.25</v>
          </cell>
          <cell r="F2807">
            <v>38286</v>
          </cell>
          <cell r="G2807">
            <v>0.219</v>
          </cell>
          <cell r="H2807">
            <v>0.23</v>
          </cell>
          <cell r="I2807" t="str">
            <v>7          0</v>
          </cell>
          <cell r="J2807">
            <v>0</v>
          </cell>
          <cell r="K2807">
            <v>0</v>
          </cell>
          <cell r="L2807">
            <v>2004</v>
          </cell>
          <cell r="M2807">
            <v>1.122115935617521</v>
          </cell>
          <cell r="N2807" t="str">
            <v>NG114</v>
          </cell>
          <cell r="O2807">
            <v>51.5</v>
          </cell>
          <cell r="P2807">
            <v>2</v>
          </cell>
        </row>
        <row r="2808">
          <cell r="A2808" t="str">
            <v>ON</v>
          </cell>
          <cell r="B2808">
            <v>11</v>
          </cell>
          <cell r="C2808">
            <v>4</v>
          </cell>
          <cell r="D2808" t="str">
            <v>P</v>
          </cell>
          <cell r="E2808">
            <v>3.7</v>
          </cell>
          <cell r="F2808">
            <v>38286</v>
          </cell>
          <cell r="G2808">
            <v>0.40699999999999997</v>
          </cell>
          <cell r="H2808">
            <v>0.43</v>
          </cell>
          <cell r="I2808" t="str">
            <v>5          0</v>
          </cell>
          <cell r="J2808">
            <v>0</v>
          </cell>
          <cell r="K2808">
            <v>0</v>
          </cell>
          <cell r="L2808">
            <v>2004</v>
          </cell>
          <cell r="M2808">
            <v>1.2087079945641301</v>
          </cell>
          <cell r="N2808" t="str">
            <v>NG114</v>
          </cell>
          <cell r="O2808">
            <v>51.5</v>
          </cell>
          <cell r="P2808">
            <v>2</v>
          </cell>
        </row>
        <row r="2809">
          <cell r="A2809" t="str">
            <v>ON</v>
          </cell>
          <cell r="B2809">
            <v>11</v>
          </cell>
          <cell r="C2809">
            <v>4</v>
          </cell>
          <cell r="D2809" t="str">
            <v>C</v>
          </cell>
          <cell r="E2809">
            <v>3.75</v>
          </cell>
          <cell r="F2809">
            <v>38286</v>
          </cell>
          <cell r="G2809">
            <v>0</v>
          </cell>
          <cell r="H2809">
            <v>0</v>
          </cell>
          <cell r="I2809" t="str">
            <v>0          0</v>
          </cell>
          <cell r="J2809">
            <v>0</v>
          </cell>
          <cell r="K2809">
            <v>0</v>
          </cell>
          <cell r="L2809">
            <v>2004</v>
          </cell>
          <cell r="M2809" t="str">
            <v>No Trade</v>
          </cell>
          <cell r="N2809" t="str">
            <v/>
          </cell>
          <cell r="O2809" t="str">
            <v/>
          </cell>
          <cell r="P2809" t="str">
            <v/>
          </cell>
        </row>
        <row r="2810">
          <cell r="A2810" t="str">
            <v>ON</v>
          </cell>
          <cell r="B2810">
            <v>11</v>
          </cell>
          <cell r="C2810">
            <v>4</v>
          </cell>
          <cell r="D2810" t="str">
            <v>C</v>
          </cell>
          <cell r="E2810">
            <v>4.75</v>
          </cell>
          <cell r="F2810">
            <v>38286</v>
          </cell>
          <cell r="G2810">
            <v>0.35899999999999999</v>
          </cell>
          <cell r="H2810">
            <v>0.33</v>
          </cell>
          <cell r="I2810" t="str">
            <v>1          0</v>
          </cell>
          <cell r="J2810">
            <v>0</v>
          </cell>
          <cell r="K2810">
            <v>0</v>
          </cell>
          <cell r="L2810">
            <v>2004</v>
          </cell>
          <cell r="M2810" t="str">
            <v>No Trade</v>
          </cell>
          <cell r="N2810" t="str">
            <v>NG114</v>
          </cell>
          <cell r="O2810">
            <v>51.5</v>
          </cell>
          <cell r="P2810">
            <v>1</v>
          </cell>
        </row>
        <row r="2811">
          <cell r="A2811" t="str">
            <v>ON</v>
          </cell>
          <cell r="B2811">
            <v>12</v>
          </cell>
          <cell r="C2811">
            <v>4</v>
          </cell>
          <cell r="D2811" t="str">
            <v>C</v>
          </cell>
          <cell r="E2811">
            <v>3.45</v>
          </cell>
          <cell r="F2811">
            <v>38314</v>
          </cell>
          <cell r="G2811">
            <v>0.999</v>
          </cell>
          <cell r="H2811">
            <v>0.94</v>
          </cell>
          <cell r="I2811" t="str">
            <v>4          0</v>
          </cell>
          <cell r="J2811">
            <v>0</v>
          </cell>
          <cell r="K2811">
            <v>0</v>
          </cell>
          <cell r="L2811">
            <v>2004</v>
          </cell>
          <cell r="M2811" t="str">
            <v>No Trade</v>
          </cell>
          <cell r="N2811" t="str">
            <v>NG124</v>
          </cell>
          <cell r="O2811">
            <v>51.5</v>
          </cell>
          <cell r="P2811">
            <v>1</v>
          </cell>
        </row>
        <row r="2812">
          <cell r="A2812" t="str">
            <v>ON</v>
          </cell>
          <cell r="B2812">
            <v>12</v>
          </cell>
          <cell r="C2812">
            <v>4</v>
          </cell>
          <cell r="D2812" t="str">
            <v>P</v>
          </cell>
          <cell r="E2812">
            <v>3.45</v>
          </cell>
          <cell r="F2812">
            <v>38314</v>
          </cell>
          <cell r="G2812">
            <v>0.27800000000000002</v>
          </cell>
          <cell r="H2812">
            <v>0.28999999999999998</v>
          </cell>
          <cell r="I2812" t="str">
            <v>6          0</v>
          </cell>
          <cell r="J2812">
            <v>0</v>
          </cell>
          <cell r="K2812">
            <v>0</v>
          </cell>
          <cell r="L2812">
            <v>2004</v>
          </cell>
          <cell r="M2812">
            <v>1.1257429551528979</v>
          </cell>
          <cell r="N2812" t="str">
            <v>NG124</v>
          </cell>
          <cell r="O2812">
            <v>51.5</v>
          </cell>
          <cell r="P2812">
            <v>2</v>
          </cell>
        </row>
        <row r="2813">
          <cell r="A2813" t="str">
            <v>ON</v>
          </cell>
          <cell r="B2813">
            <v>12</v>
          </cell>
          <cell r="C2813">
            <v>4</v>
          </cell>
          <cell r="D2813" t="str">
            <v>C</v>
          </cell>
          <cell r="E2813">
            <v>3.5</v>
          </cell>
          <cell r="F2813">
            <v>38314</v>
          </cell>
          <cell r="G2813">
            <v>0.96899999999999997</v>
          </cell>
          <cell r="H2813">
            <v>0.91</v>
          </cell>
          <cell r="I2813" t="str">
            <v>5          0</v>
          </cell>
          <cell r="J2813">
            <v>0</v>
          </cell>
          <cell r="K2813">
            <v>0</v>
          </cell>
          <cell r="L2813">
            <v>2004</v>
          </cell>
          <cell r="M2813" t="str">
            <v>No Trade</v>
          </cell>
          <cell r="N2813" t="str">
            <v>NG124</v>
          </cell>
          <cell r="O2813">
            <v>51.5</v>
          </cell>
          <cell r="P2813">
            <v>1</v>
          </cell>
        </row>
        <row r="2814">
          <cell r="A2814" t="str">
            <v>ON</v>
          </cell>
          <cell r="B2814">
            <v>12</v>
          </cell>
          <cell r="C2814">
            <v>4</v>
          </cell>
          <cell r="D2814" t="str">
            <v>P</v>
          </cell>
          <cell r="E2814">
            <v>3.5</v>
          </cell>
          <cell r="F2814">
            <v>38314</v>
          </cell>
          <cell r="G2814">
            <v>0.29599999999999999</v>
          </cell>
          <cell r="H2814">
            <v>0.31</v>
          </cell>
          <cell r="I2814" t="str">
            <v>6          0</v>
          </cell>
          <cell r="J2814">
            <v>0</v>
          </cell>
          <cell r="K2814">
            <v>0</v>
          </cell>
          <cell r="L2814">
            <v>2004</v>
          </cell>
          <cell r="M2814">
            <v>1.1334330793137777</v>
          </cell>
          <cell r="N2814" t="str">
            <v>NG124</v>
          </cell>
          <cell r="O2814">
            <v>51.5</v>
          </cell>
          <cell r="P2814">
            <v>2</v>
          </cell>
        </row>
        <row r="2815">
          <cell r="A2815" t="str">
            <v>ON</v>
          </cell>
          <cell r="B2815">
            <v>12</v>
          </cell>
          <cell r="C2815">
            <v>4</v>
          </cell>
          <cell r="D2815" t="str">
            <v>C</v>
          </cell>
          <cell r="E2815">
            <v>3.7</v>
          </cell>
          <cell r="F2815">
            <v>38314</v>
          </cell>
          <cell r="G2815">
            <v>0</v>
          </cell>
          <cell r="H2815">
            <v>0</v>
          </cell>
          <cell r="I2815" t="str">
            <v>0          0</v>
          </cell>
          <cell r="J2815">
            <v>0</v>
          </cell>
          <cell r="K2815">
            <v>0</v>
          </cell>
          <cell r="L2815">
            <v>2004</v>
          </cell>
          <cell r="M2815" t="str">
            <v>No Trade</v>
          </cell>
          <cell r="N2815" t="str">
            <v/>
          </cell>
          <cell r="O2815" t="str">
            <v/>
          </cell>
          <cell r="P2815" t="str">
            <v/>
          </cell>
        </row>
        <row r="2816">
          <cell r="A2816" t="str">
            <v>ON</v>
          </cell>
          <cell r="B2816">
            <v>12</v>
          </cell>
          <cell r="C2816">
            <v>4</v>
          </cell>
          <cell r="D2816" t="str">
            <v>P</v>
          </cell>
          <cell r="E2816">
            <v>3.7</v>
          </cell>
          <cell r="F2816">
            <v>38314</v>
          </cell>
          <cell r="G2816">
            <v>0.378</v>
          </cell>
          <cell r="H2816">
            <v>0.4</v>
          </cell>
          <cell r="I2816" t="str">
            <v>1          0</v>
          </cell>
          <cell r="J2816">
            <v>0</v>
          </cell>
          <cell r="K2816">
            <v>0</v>
          </cell>
          <cell r="L2816">
            <v>2004</v>
          </cell>
          <cell r="M2816">
            <v>1.1662614145981849</v>
          </cell>
          <cell r="N2816" t="str">
            <v>NG124</v>
          </cell>
          <cell r="O2816">
            <v>51.5</v>
          </cell>
          <cell r="P2816">
            <v>2</v>
          </cell>
        </row>
        <row r="2817">
          <cell r="A2817" t="str">
            <v>ON</v>
          </cell>
          <cell r="B2817">
            <v>12</v>
          </cell>
          <cell r="C2817">
            <v>4</v>
          </cell>
          <cell r="D2817" t="str">
            <v>C</v>
          </cell>
          <cell r="E2817">
            <v>3.75</v>
          </cell>
          <cell r="F2817">
            <v>38314</v>
          </cell>
          <cell r="G2817">
            <v>0</v>
          </cell>
          <cell r="H2817">
            <v>0</v>
          </cell>
          <cell r="I2817" t="str">
            <v>0          0</v>
          </cell>
          <cell r="J2817">
            <v>0</v>
          </cell>
          <cell r="K2817">
            <v>0</v>
          </cell>
          <cell r="L2817">
            <v>2004</v>
          </cell>
          <cell r="M2817" t="str">
            <v>No Trade</v>
          </cell>
          <cell r="N2817" t="str">
            <v/>
          </cell>
          <cell r="O2817" t="str">
            <v/>
          </cell>
          <cell r="P2817" t="str">
            <v/>
          </cell>
        </row>
        <row r="2818">
          <cell r="A2818" t="str">
            <v>ON</v>
          </cell>
          <cell r="B2818">
            <v>12</v>
          </cell>
          <cell r="C2818">
            <v>4</v>
          </cell>
          <cell r="D2818" t="str">
            <v>C</v>
          </cell>
          <cell r="E2818">
            <v>4</v>
          </cell>
          <cell r="F2818">
            <v>38314</v>
          </cell>
          <cell r="G2818">
            <v>0.70699999999999996</v>
          </cell>
          <cell r="H2818">
            <v>0.66</v>
          </cell>
          <cell r="I2818" t="str">
            <v>2          0</v>
          </cell>
          <cell r="J2818">
            <v>0</v>
          </cell>
          <cell r="K2818">
            <v>0</v>
          </cell>
          <cell r="L2818">
            <v>2004</v>
          </cell>
          <cell r="M2818" t="str">
            <v>No Trade</v>
          </cell>
          <cell r="N2818" t="str">
            <v>NG124</v>
          </cell>
          <cell r="O2818">
            <v>51.5</v>
          </cell>
          <cell r="P2818">
            <v>1</v>
          </cell>
        </row>
        <row r="2819">
          <cell r="A2819" t="str">
            <v>ON</v>
          </cell>
          <cell r="B2819">
            <v>12</v>
          </cell>
          <cell r="C2819">
            <v>4</v>
          </cell>
          <cell r="D2819" t="str">
            <v>P</v>
          </cell>
          <cell r="E2819">
            <v>4</v>
          </cell>
          <cell r="F2819">
            <v>38314</v>
          </cell>
          <cell r="G2819">
            <v>0.51900000000000002</v>
          </cell>
          <cell r="H2819">
            <v>0.54</v>
          </cell>
          <cell r="I2819" t="str">
            <v>8          0</v>
          </cell>
          <cell r="J2819">
            <v>0</v>
          </cell>
          <cell r="K2819">
            <v>0</v>
          </cell>
          <cell r="L2819">
            <v>2004</v>
          </cell>
          <cell r="M2819">
            <v>1.2127204315002813</v>
          </cell>
          <cell r="N2819" t="str">
            <v>NG124</v>
          </cell>
          <cell r="O2819">
            <v>51.5</v>
          </cell>
          <cell r="P2819">
            <v>2</v>
          </cell>
        </row>
        <row r="2820">
          <cell r="A2820" t="str">
            <v>ON</v>
          </cell>
          <cell r="B2820">
            <v>12</v>
          </cell>
          <cell r="C2820">
            <v>4</v>
          </cell>
          <cell r="D2820" t="str">
            <v>C</v>
          </cell>
          <cell r="E2820">
            <v>4.75</v>
          </cell>
          <cell r="F2820">
            <v>38314</v>
          </cell>
          <cell r="G2820">
            <v>0.442</v>
          </cell>
          <cell r="H2820">
            <v>0.41</v>
          </cell>
          <cell r="I2820" t="str">
            <v>2          0</v>
          </cell>
          <cell r="J2820">
            <v>0</v>
          </cell>
          <cell r="K2820">
            <v>0</v>
          </cell>
          <cell r="L2820">
            <v>2004</v>
          </cell>
          <cell r="M2820" t="str">
            <v>No Trade</v>
          </cell>
          <cell r="N2820" t="str">
            <v>NG124</v>
          </cell>
          <cell r="O2820">
            <v>51.5</v>
          </cell>
          <cell r="P2820">
            <v>1</v>
          </cell>
        </row>
        <row r="2821">
          <cell r="A2821" t="str">
            <v>ON</v>
          </cell>
          <cell r="B2821">
            <v>12</v>
          </cell>
          <cell r="C2821">
            <v>4</v>
          </cell>
          <cell r="D2821" t="str">
            <v>P</v>
          </cell>
          <cell r="E2821">
            <v>4.75</v>
          </cell>
          <cell r="F2821">
            <v>38314</v>
          </cell>
          <cell r="G2821">
            <v>1.069</v>
          </cell>
          <cell r="H2821">
            <v>1.06</v>
          </cell>
          <cell r="I2821" t="str">
            <v>9          0</v>
          </cell>
          <cell r="J2821">
            <v>0</v>
          </cell>
          <cell r="K2821">
            <v>0</v>
          </cell>
          <cell r="L2821">
            <v>2004</v>
          </cell>
          <cell r="M2821">
            <v>1.3639663984036972</v>
          </cell>
          <cell r="N2821" t="str">
            <v>NG124</v>
          </cell>
          <cell r="O2821">
            <v>51.5</v>
          </cell>
          <cell r="P2821">
            <v>2</v>
          </cell>
        </row>
        <row r="2822">
          <cell r="A2822" t="str">
            <v>ON</v>
          </cell>
          <cell r="B2822">
            <v>1</v>
          </cell>
          <cell r="C2822">
            <v>5</v>
          </cell>
          <cell r="D2822" t="str">
            <v>C</v>
          </cell>
          <cell r="E2822">
            <v>3.7</v>
          </cell>
          <cell r="F2822">
            <v>38348</v>
          </cell>
          <cell r="G2822">
            <v>0.40200000000000002</v>
          </cell>
          <cell r="H2822">
            <v>0.4</v>
          </cell>
          <cell r="I2822" t="str">
            <v>2          0</v>
          </cell>
          <cell r="J2822">
            <v>0</v>
          </cell>
          <cell r="K2822">
            <v>0</v>
          </cell>
          <cell r="L2822">
            <v>2005</v>
          </cell>
          <cell r="M2822" t="str">
            <v>No Trade</v>
          </cell>
          <cell r="N2822" t="str">
            <v>NG15</v>
          </cell>
          <cell r="O2822">
            <v>51.5</v>
          </cell>
          <cell r="P2822">
            <v>1</v>
          </cell>
        </row>
        <row r="2823">
          <cell r="A2823" t="str">
            <v>ON</v>
          </cell>
          <cell r="B2823">
            <v>1</v>
          </cell>
          <cell r="C2823">
            <v>5</v>
          </cell>
          <cell r="D2823" t="str">
            <v>P</v>
          </cell>
          <cell r="E2823">
            <v>3.7</v>
          </cell>
          <cell r="F2823">
            <v>38348</v>
          </cell>
          <cell r="G2823">
            <v>0.37</v>
          </cell>
          <cell r="H2823">
            <v>0.39</v>
          </cell>
          <cell r="I2823" t="str">
            <v>2          0</v>
          </cell>
          <cell r="J2823">
            <v>0</v>
          </cell>
          <cell r="K2823">
            <v>0</v>
          </cell>
          <cell r="L2823">
            <v>2005</v>
          </cell>
          <cell r="M2823">
            <v>1.1344493284828137</v>
          </cell>
          <cell r="N2823" t="str">
            <v>NG15</v>
          </cell>
          <cell r="O2823">
            <v>51.5</v>
          </cell>
          <cell r="P2823">
            <v>2</v>
          </cell>
        </row>
        <row r="2824">
          <cell r="A2824" t="str">
            <v>ON</v>
          </cell>
          <cell r="B2824">
            <v>2</v>
          </cell>
          <cell r="C2824">
            <v>5</v>
          </cell>
          <cell r="D2824" t="str">
            <v>P</v>
          </cell>
          <cell r="E2824">
            <v>3.7</v>
          </cell>
          <cell r="F2824">
            <v>38378</v>
          </cell>
          <cell r="G2824">
            <v>0.41299999999999998</v>
          </cell>
          <cell r="H2824">
            <v>0.43</v>
          </cell>
          <cell r="I2824" t="str">
            <v>5          0</v>
          </cell>
          <cell r="J2824">
            <v>0</v>
          </cell>
          <cell r="K2824">
            <v>0</v>
          </cell>
          <cell r="L2824">
            <v>2005</v>
          </cell>
          <cell r="M2824">
            <v>1.1415475085995526</v>
          </cell>
          <cell r="N2824" t="str">
            <v>NG25</v>
          </cell>
          <cell r="O2824">
            <v>51.5</v>
          </cell>
          <cell r="P2824">
            <v>2</v>
          </cell>
        </row>
        <row r="2825">
          <cell r="A2825" t="str">
            <v>ON</v>
          </cell>
          <cell r="B2825">
            <v>2</v>
          </cell>
          <cell r="C2825">
            <v>5</v>
          </cell>
          <cell r="D2825" t="str">
            <v>C</v>
          </cell>
          <cell r="E2825">
            <v>5</v>
          </cell>
          <cell r="F2825">
            <v>38378</v>
          </cell>
          <cell r="G2825">
            <v>0.38400000000000001</v>
          </cell>
          <cell r="H2825">
            <v>0.36</v>
          </cell>
          <cell r="I2825" t="str">
            <v>0          0</v>
          </cell>
          <cell r="J2825">
            <v>0</v>
          </cell>
          <cell r="K2825">
            <v>0</v>
          </cell>
          <cell r="L2825">
            <v>2005</v>
          </cell>
          <cell r="M2825" t="str">
            <v>No Trade</v>
          </cell>
          <cell r="N2825" t="str">
            <v>NG25</v>
          </cell>
          <cell r="O2825">
            <v>51.5</v>
          </cell>
          <cell r="P2825">
            <v>1</v>
          </cell>
        </row>
        <row r="2826">
          <cell r="A2826" t="str">
            <v>ON</v>
          </cell>
          <cell r="B2826">
            <v>3</v>
          </cell>
          <cell r="C2826">
            <v>5</v>
          </cell>
          <cell r="D2826" t="str">
            <v>P</v>
          </cell>
          <cell r="E2826">
            <v>3.7</v>
          </cell>
          <cell r="F2826">
            <v>38406</v>
          </cell>
          <cell r="G2826">
            <v>0.47599999999999998</v>
          </cell>
          <cell r="H2826">
            <v>0.49</v>
          </cell>
          <cell r="I2826" t="str">
            <v>9          0</v>
          </cell>
          <cell r="J2826">
            <v>0</v>
          </cell>
          <cell r="K2826">
            <v>0</v>
          </cell>
          <cell r="L2826">
            <v>2005</v>
          </cell>
          <cell r="M2826">
            <v>1.1609546883175503</v>
          </cell>
          <cell r="N2826" t="str">
            <v>NG35</v>
          </cell>
          <cell r="O2826">
            <v>51.5</v>
          </cell>
          <cell r="P2826">
            <v>2</v>
          </cell>
        </row>
        <row r="2827">
          <cell r="A2827" t="str">
            <v>ON</v>
          </cell>
          <cell r="B2827">
            <v>4</v>
          </cell>
          <cell r="C2827">
            <v>5</v>
          </cell>
          <cell r="D2827" t="str">
            <v>C</v>
          </cell>
          <cell r="E2827">
            <v>3.7</v>
          </cell>
          <cell r="F2827">
            <v>38439</v>
          </cell>
          <cell r="G2827">
            <v>0</v>
          </cell>
          <cell r="H2827">
            <v>0</v>
          </cell>
          <cell r="I2827" t="str">
            <v>0          0</v>
          </cell>
          <cell r="J2827">
            <v>0</v>
          </cell>
          <cell r="K2827">
            <v>0</v>
          </cell>
          <cell r="L2827">
            <v>2005</v>
          </cell>
          <cell r="M2827" t="str">
            <v>No Trade</v>
          </cell>
          <cell r="N2827" t="str">
            <v/>
          </cell>
          <cell r="O2827" t="str">
            <v/>
          </cell>
          <cell r="P2827" t="str">
            <v/>
          </cell>
        </row>
        <row r="2828">
          <cell r="A2828" t="str">
            <v>ON</v>
          </cell>
          <cell r="B2828">
            <v>4</v>
          </cell>
          <cell r="C2828">
            <v>5</v>
          </cell>
          <cell r="D2828" t="str">
            <v>P</v>
          </cell>
          <cell r="E2828">
            <v>3.7</v>
          </cell>
          <cell r="F2828">
            <v>38439</v>
          </cell>
          <cell r="G2828">
            <v>0.55700000000000005</v>
          </cell>
          <cell r="H2828">
            <v>0.57999999999999996</v>
          </cell>
          <cell r="I2828" t="str">
            <v>3          0</v>
          </cell>
          <cell r="J2828">
            <v>0</v>
          </cell>
          <cell r="K2828">
            <v>0</v>
          </cell>
          <cell r="L2828">
            <v>2005</v>
          </cell>
          <cell r="M2828">
            <v>1.1825445021827512</v>
          </cell>
          <cell r="N2828" t="str">
            <v>NG45</v>
          </cell>
          <cell r="O2828">
            <v>51.5</v>
          </cell>
          <cell r="P2828">
            <v>2</v>
          </cell>
        </row>
        <row r="2829">
          <cell r="A2829" t="str">
            <v>ON</v>
          </cell>
          <cell r="B2829">
            <v>5</v>
          </cell>
          <cell r="C2829">
            <v>5</v>
          </cell>
          <cell r="D2829" t="str">
            <v>C</v>
          </cell>
          <cell r="E2829">
            <v>3.7</v>
          </cell>
          <cell r="F2829">
            <v>38468</v>
          </cell>
          <cell r="G2829">
            <v>0.58299999999999996</v>
          </cell>
          <cell r="H2829">
            <v>0.57999999999999996</v>
          </cell>
          <cell r="I2829" t="str">
            <v>3          0</v>
          </cell>
          <cell r="J2829">
            <v>0</v>
          </cell>
          <cell r="K2829">
            <v>0</v>
          </cell>
          <cell r="L2829">
            <v>2005</v>
          </cell>
          <cell r="M2829" t="str">
            <v>No Trade</v>
          </cell>
          <cell r="N2829" t="str">
            <v>NG55</v>
          </cell>
          <cell r="O2829">
            <v>51.5</v>
          </cell>
          <cell r="P2829">
            <v>1</v>
          </cell>
        </row>
        <row r="2830">
          <cell r="A2830" t="str">
            <v>ON</v>
          </cell>
          <cell r="B2830">
            <v>5</v>
          </cell>
          <cell r="C2830">
            <v>5</v>
          </cell>
          <cell r="D2830" t="str">
            <v>P</v>
          </cell>
          <cell r="E2830">
            <v>3.7</v>
          </cell>
          <cell r="F2830">
            <v>38468</v>
          </cell>
          <cell r="G2830">
            <v>0.59299999999999997</v>
          </cell>
          <cell r="H2830">
            <v>0.62</v>
          </cell>
          <cell r="I2830" t="str">
            <v>0          0</v>
          </cell>
          <cell r="J2830">
            <v>0</v>
          </cell>
          <cell r="K2830">
            <v>0</v>
          </cell>
          <cell r="L2830">
            <v>2005</v>
          </cell>
          <cell r="M2830">
            <v>1.1828880706381513</v>
          </cell>
          <cell r="N2830" t="str">
            <v>NG55</v>
          </cell>
          <cell r="O2830">
            <v>51.5</v>
          </cell>
          <cell r="P2830">
            <v>2</v>
          </cell>
        </row>
        <row r="2831">
          <cell r="A2831" t="str">
            <v>ON</v>
          </cell>
          <cell r="B2831">
            <v>5</v>
          </cell>
          <cell r="C2831">
            <v>5</v>
          </cell>
          <cell r="D2831" t="str">
            <v>P</v>
          </cell>
          <cell r="E2831">
            <v>3.75</v>
          </cell>
          <cell r="F2831">
            <v>38468</v>
          </cell>
          <cell r="G2831">
            <v>0.69899999999999995</v>
          </cell>
          <cell r="H2831">
            <v>0.69</v>
          </cell>
          <cell r="I2831" t="str">
            <v>9          0</v>
          </cell>
          <cell r="J2831">
            <v>0</v>
          </cell>
          <cell r="K2831">
            <v>0</v>
          </cell>
          <cell r="L2831">
            <v>2005</v>
          </cell>
          <cell r="M2831">
            <v>1.2292712142815758</v>
          </cell>
          <cell r="N2831" t="str">
            <v>NG55</v>
          </cell>
          <cell r="O2831">
            <v>51.5</v>
          </cell>
          <cell r="P2831">
            <v>2</v>
          </cell>
        </row>
        <row r="2832">
          <cell r="A2832" t="str">
            <v>ON</v>
          </cell>
          <cell r="B2832">
            <v>6</v>
          </cell>
          <cell r="C2832">
            <v>5</v>
          </cell>
          <cell r="D2832" t="str">
            <v>P</v>
          </cell>
          <cell r="E2832">
            <v>3.7</v>
          </cell>
          <cell r="F2832">
            <v>38497</v>
          </cell>
          <cell r="G2832">
            <v>0</v>
          </cell>
          <cell r="H2832">
            <v>0</v>
          </cell>
          <cell r="I2832" t="str">
            <v>0          0</v>
          </cell>
          <cell r="J2832">
            <v>0</v>
          </cell>
          <cell r="K2832">
            <v>0</v>
          </cell>
          <cell r="L2832">
            <v>2005</v>
          </cell>
          <cell r="M2832" t="str">
            <v>No Trade</v>
          </cell>
          <cell r="N2832" t="str">
            <v/>
          </cell>
          <cell r="O2832" t="str">
            <v/>
          </cell>
          <cell r="P2832" t="str">
            <v/>
          </cell>
        </row>
        <row r="2833">
          <cell r="A2833" t="str">
            <v>ON</v>
          </cell>
          <cell r="B2833">
            <v>6</v>
          </cell>
          <cell r="C2833">
            <v>5</v>
          </cell>
          <cell r="D2833" t="str">
            <v>P</v>
          </cell>
          <cell r="E2833">
            <v>3.75</v>
          </cell>
          <cell r="F2833">
            <v>38497</v>
          </cell>
          <cell r="G2833">
            <v>0.23499999999999999</v>
          </cell>
          <cell r="H2833">
            <v>0.23</v>
          </cell>
          <cell r="I2833" t="str">
            <v>5          0</v>
          </cell>
          <cell r="J2833">
            <v>0</v>
          </cell>
          <cell r="K2833">
            <v>0</v>
          </cell>
          <cell r="L2833">
            <v>2005</v>
          </cell>
          <cell r="M2833">
            <v>0.93966456054775127</v>
          </cell>
          <cell r="N2833" t="str">
            <v>NG65</v>
          </cell>
          <cell r="O2833">
            <v>51.5</v>
          </cell>
          <cell r="P2833">
            <v>2</v>
          </cell>
        </row>
        <row r="2834">
          <cell r="A2834" t="str">
            <v>ON</v>
          </cell>
          <cell r="B2834">
            <v>11</v>
          </cell>
          <cell r="C2834">
            <v>5</v>
          </cell>
          <cell r="D2834" t="str">
            <v>P</v>
          </cell>
          <cell r="E2834">
            <v>3.7</v>
          </cell>
          <cell r="F2834">
            <v>38651</v>
          </cell>
          <cell r="G2834">
            <v>0.438</v>
          </cell>
          <cell r="H2834">
            <v>0.43</v>
          </cell>
          <cell r="I2834" t="str">
            <v>8          0</v>
          </cell>
          <cell r="J2834">
            <v>0</v>
          </cell>
          <cell r="K2834">
            <v>0</v>
          </cell>
          <cell r="L2834">
            <v>2005</v>
          </cell>
          <cell r="M2834">
            <v>1.0285496274919357</v>
          </cell>
          <cell r="N2834" t="str">
            <v>NG115</v>
          </cell>
          <cell r="O2834">
            <v>58.75</v>
          </cell>
          <cell r="P2834">
            <v>2</v>
          </cell>
        </row>
        <row r="2835">
          <cell r="A2835" t="str">
            <v>ON</v>
          </cell>
          <cell r="B2835">
            <v>11</v>
          </cell>
          <cell r="C2835">
            <v>5</v>
          </cell>
          <cell r="D2835" t="str">
            <v>C</v>
          </cell>
          <cell r="E2835">
            <v>4.75</v>
          </cell>
          <cell r="F2835">
            <v>38651</v>
          </cell>
          <cell r="G2835">
            <v>0.371</v>
          </cell>
          <cell r="H2835">
            <v>0.37</v>
          </cell>
          <cell r="I2835" t="str">
            <v>1          0</v>
          </cell>
          <cell r="J2835">
            <v>0</v>
          </cell>
          <cell r="K2835">
            <v>0</v>
          </cell>
          <cell r="L2835">
            <v>2005</v>
          </cell>
          <cell r="M2835" t="str">
            <v>No Trade</v>
          </cell>
          <cell r="N2835" t="str">
            <v>NG115</v>
          </cell>
          <cell r="O2835">
            <v>58.75</v>
          </cell>
          <cell r="P2835">
            <v>1</v>
          </cell>
        </row>
        <row r="2836">
          <cell r="A2836" t="str">
            <v>PO</v>
          </cell>
          <cell r="B2836">
            <v>1</v>
          </cell>
          <cell r="C2836">
            <v>3</v>
          </cell>
          <cell r="D2836" t="str">
            <v>P</v>
          </cell>
          <cell r="E2836">
            <v>530</v>
          </cell>
          <cell r="F2836">
            <v>37608</v>
          </cell>
          <cell r="G2836">
            <v>0.3</v>
          </cell>
          <cell r="H2836">
            <v>0.5</v>
          </cell>
          <cell r="I2836" t="str">
            <v>0          0</v>
          </cell>
          <cell r="J2836">
            <v>0</v>
          </cell>
          <cell r="K2836">
            <v>0</v>
          </cell>
          <cell r="L2836">
            <v>2003</v>
          </cell>
          <cell r="M2836" t="str">
            <v>No Trade</v>
          </cell>
          <cell r="N2836" t="str">
            <v/>
          </cell>
          <cell r="O2836" t="str">
            <v/>
          </cell>
          <cell r="P2836" t="str">
            <v/>
          </cell>
        </row>
        <row r="2837">
          <cell r="A2837" t="str">
            <v>PO</v>
          </cell>
          <cell r="B2837">
            <v>1</v>
          </cell>
          <cell r="C2837">
            <v>3</v>
          </cell>
          <cell r="D2837" t="str">
            <v>P</v>
          </cell>
          <cell r="E2837">
            <v>550</v>
          </cell>
          <cell r="F2837">
            <v>37608</v>
          </cell>
          <cell r="G2837">
            <v>0.6</v>
          </cell>
          <cell r="H2837">
            <v>0.8</v>
          </cell>
          <cell r="I2837" t="str">
            <v>0          0</v>
          </cell>
          <cell r="J2837">
            <v>0</v>
          </cell>
          <cell r="K2837">
            <v>0</v>
          </cell>
          <cell r="L2837">
            <v>2003</v>
          </cell>
          <cell r="M2837" t="str">
            <v>No Trade</v>
          </cell>
          <cell r="N2837" t="str">
            <v/>
          </cell>
          <cell r="O2837" t="str">
            <v/>
          </cell>
          <cell r="P2837" t="str">
            <v/>
          </cell>
        </row>
        <row r="2838">
          <cell r="A2838" t="str">
            <v>PO</v>
          </cell>
          <cell r="B2838">
            <v>1</v>
          </cell>
          <cell r="C2838">
            <v>3</v>
          </cell>
          <cell r="D2838" t="str">
            <v>P</v>
          </cell>
          <cell r="E2838">
            <v>560</v>
          </cell>
          <cell r="F2838">
            <v>37608</v>
          </cell>
          <cell r="G2838">
            <v>1.1000000000000001</v>
          </cell>
          <cell r="H2838">
            <v>1.6</v>
          </cell>
          <cell r="I2838" t="str">
            <v>0          1</v>
          </cell>
          <cell r="J2838">
            <v>0.1</v>
          </cell>
          <cell r="K2838">
            <v>0.1</v>
          </cell>
          <cell r="L2838">
            <v>2003</v>
          </cell>
          <cell r="M2838" t="str">
            <v>No Trade</v>
          </cell>
          <cell r="N2838" t="str">
            <v/>
          </cell>
          <cell r="O2838" t="str">
            <v/>
          </cell>
          <cell r="P2838" t="str">
            <v/>
          </cell>
        </row>
        <row r="2839">
          <cell r="A2839" t="str">
            <v>PO</v>
          </cell>
          <cell r="B2839">
            <v>1</v>
          </cell>
          <cell r="C2839">
            <v>3</v>
          </cell>
          <cell r="D2839" t="str">
            <v>C</v>
          </cell>
          <cell r="E2839">
            <v>570</v>
          </cell>
          <cell r="F2839">
            <v>37608</v>
          </cell>
          <cell r="G2839">
            <v>26.6</v>
          </cell>
          <cell r="H2839">
            <v>25</v>
          </cell>
          <cell r="I2839" t="str">
            <v>0          0</v>
          </cell>
          <cell r="J2839">
            <v>0</v>
          </cell>
          <cell r="K2839">
            <v>0</v>
          </cell>
          <cell r="L2839">
            <v>2003</v>
          </cell>
          <cell r="M2839" t="str">
            <v>No Trade</v>
          </cell>
          <cell r="N2839" t="str">
            <v/>
          </cell>
          <cell r="O2839" t="str">
            <v/>
          </cell>
          <cell r="P2839" t="str">
            <v/>
          </cell>
        </row>
        <row r="2840">
          <cell r="A2840" t="str">
            <v>PO</v>
          </cell>
          <cell r="B2840">
            <v>1</v>
          </cell>
          <cell r="C2840">
            <v>3</v>
          </cell>
          <cell r="D2840" t="str">
            <v>P</v>
          </cell>
          <cell r="E2840">
            <v>570</v>
          </cell>
          <cell r="F2840">
            <v>37608</v>
          </cell>
          <cell r="G2840">
            <v>1.9</v>
          </cell>
          <cell r="H2840">
            <v>2.5</v>
          </cell>
          <cell r="I2840" t="str">
            <v>0          0</v>
          </cell>
          <cell r="J2840">
            <v>0</v>
          </cell>
          <cell r="K2840">
            <v>0</v>
          </cell>
          <cell r="L2840">
            <v>2003</v>
          </cell>
          <cell r="M2840" t="str">
            <v>No Trade</v>
          </cell>
          <cell r="N2840" t="str">
            <v/>
          </cell>
          <cell r="O2840" t="str">
            <v/>
          </cell>
          <cell r="P2840" t="str">
            <v/>
          </cell>
        </row>
        <row r="2841">
          <cell r="A2841" t="str">
            <v>PO</v>
          </cell>
          <cell r="B2841">
            <v>1</v>
          </cell>
          <cell r="C2841">
            <v>3</v>
          </cell>
          <cell r="D2841" t="str">
            <v>P</v>
          </cell>
          <cell r="E2841">
            <v>580</v>
          </cell>
          <cell r="F2841">
            <v>37608</v>
          </cell>
          <cell r="G2841">
            <v>2.9</v>
          </cell>
          <cell r="H2841">
            <v>3.5</v>
          </cell>
          <cell r="I2841" t="str">
            <v>0          0</v>
          </cell>
          <cell r="J2841">
            <v>0</v>
          </cell>
          <cell r="K2841">
            <v>0</v>
          </cell>
          <cell r="L2841">
            <v>2003</v>
          </cell>
          <cell r="M2841" t="str">
            <v>No Trade</v>
          </cell>
          <cell r="N2841" t="str">
            <v/>
          </cell>
          <cell r="O2841" t="str">
            <v/>
          </cell>
          <cell r="P2841" t="str">
            <v/>
          </cell>
        </row>
        <row r="2842">
          <cell r="A2842" t="str">
            <v>PO</v>
          </cell>
          <cell r="B2842">
            <v>1</v>
          </cell>
          <cell r="C2842">
            <v>3</v>
          </cell>
          <cell r="D2842" t="str">
            <v>C</v>
          </cell>
          <cell r="E2842">
            <v>630</v>
          </cell>
          <cell r="F2842">
            <v>37608</v>
          </cell>
          <cell r="G2842">
            <v>1</v>
          </cell>
          <cell r="H2842">
            <v>1</v>
          </cell>
          <cell r="I2842" t="str">
            <v>0          0</v>
          </cell>
          <cell r="J2842">
            <v>0</v>
          </cell>
          <cell r="K2842">
            <v>0</v>
          </cell>
          <cell r="L2842">
            <v>2003</v>
          </cell>
          <cell r="M2842" t="str">
            <v>No Trade</v>
          </cell>
          <cell r="N2842" t="str">
            <v/>
          </cell>
          <cell r="O2842" t="str">
            <v/>
          </cell>
          <cell r="P2842" t="str">
            <v/>
          </cell>
        </row>
        <row r="2843">
          <cell r="A2843" t="str">
            <v>PO</v>
          </cell>
          <cell r="B2843">
            <v>1</v>
          </cell>
          <cell r="C2843">
            <v>3</v>
          </cell>
          <cell r="D2843" t="str">
            <v>C</v>
          </cell>
          <cell r="E2843">
            <v>700</v>
          </cell>
          <cell r="F2843">
            <v>37608</v>
          </cell>
          <cell r="G2843">
            <v>0.5</v>
          </cell>
          <cell r="H2843">
            <v>0.5</v>
          </cell>
          <cell r="I2843" t="str">
            <v>0          0</v>
          </cell>
          <cell r="J2843">
            <v>0</v>
          </cell>
          <cell r="K2843">
            <v>0</v>
          </cell>
          <cell r="L2843">
            <v>2003</v>
          </cell>
          <cell r="M2843" t="str">
            <v>No Trade</v>
          </cell>
          <cell r="N2843" t="str">
            <v/>
          </cell>
          <cell r="O2843" t="str">
            <v/>
          </cell>
          <cell r="P2843" t="str">
            <v/>
          </cell>
        </row>
        <row r="2844">
          <cell r="A2844" t="str">
            <v>WA</v>
          </cell>
          <cell r="B2844">
            <v>1</v>
          </cell>
          <cell r="C2844">
            <v>3</v>
          </cell>
          <cell r="D2844" t="str">
            <v>P</v>
          </cell>
          <cell r="E2844">
            <v>0</v>
          </cell>
          <cell r="F2844">
            <v>37608</v>
          </cell>
          <cell r="G2844">
            <v>0.04</v>
          </cell>
          <cell r="H2844">
            <v>0</v>
          </cell>
          <cell r="I2844" t="str">
            <v>4          0</v>
          </cell>
          <cell r="J2844">
            <v>0</v>
          </cell>
          <cell r="K2844">
            <v>0</v>
          </cell>
          <cell r="L2844">
            <v>2003</v>
          </cell>
          <cell r="M2844" t="str">
            <v>No Trade</v>
          </cell>
          <cell r="N2844" t="str">
            <v/>
          </cell>
          <cell r="O2844" t="str">
            <v/>
          </cell>
          <cell r="P2844" t="str">
            <v/>
          </cell>
        </row>
        <row r="2845">
          <cell r="A2845" t="str">
            <v>WA</v>
          </cell>
          <cell r="B2845">
            <v>1</v>
          </cell>
          <cell r="C2845">
            <v>3</v>
          </cell>
          <cell r="D2845" t="str">
            <v>C</v>
          </cell>
          <cell r="E2845">
            <v>0.1</v>
          </cell>
          <cell r="F2845">
            <v>37608</v>
          </cell>
          <cell r="G2845">
            <v>0.18</v>
          </cell>
          <cell r="H2845">
            <v>0.1</v>
          </cell>
          <cell r="I2845" t="str">
            <v>7          0</v>
          </cell>
          <cell r="J2845">
            <v>0</v>
          </cell>
          <cell r="K2845">
            <v>0</v>
          </cell>
          <cell r="L2845">
            <v>2003</v>
          </cell>
          <cell r="M2845" t="str">
            <v>No Trade</v>
          </cell>
          <cell r="N2845" t="str">
            <v/>
          </cell>
          <cell r="O2845" t="str">
            <v/>
          </cell>
          <cell r="P2845" t="str">
            <v/>
          </cell>
        </row>
        <row r="2846">
          <cell r="A2846" t="str">
            <v>WA</v>
          </cell>
          <cell r="B2846">
            <v>1</v>
          </cell>
          <cell r="C2846">
            <v>3</v>
          </cell>
          <cell r="D2846" t="str">
            <v>P</v>
          </cell>
          <cell r="E2846">
            <v>0.1</v>
          </cell>
          <cell r="F2846">
            <v>37608</v>
          </cell>
          <cell r="G2846">
            <v>0.17</v>
          </cell>
          <cell r="H2846">
            <v>0.1</v>
          </cell>
          <cell r="I2846" t="str">
            <v>9          0</v>
          </cell>
          <cell r="J2846">
            <v>0</v>
          </cell>
          <cell r="K2846">
            <v>0</v>
          </cell>
          <cell r="L2846">
            <v>2003</v>
          </cell>
          <cell r="M2846" t="str">
            <v>No Trade</v>
          </cell>
          <cell r="N2846" t="str">
            <v/>
          </cell>
          <cell r="O2846" t="str">
            <v/>
          </cell>
          <cell r="P2846" t="str">
            <v/>
          </cell>
        </row>
        <row r="2847">
          <cell r="A2847" t="str">
            <v>WA</v>
          </cell>
          <cell r="B2847">
            <v>1</v>
          </cell>
          <cell r="C2847">
            <v>3</v>
          </cell>
          <cell r="D2847" t="str">
            <v>C</v>
          </cell>
          <cell r="E2847">
            <v>0.15</v>
          </cell>
          <cell r="F2847">
            <v>37608</v>
          </cell>
          <cell r="G2847">
            <v>0.16</v>
          </cell>
          <cell r="H2847">
            <v>0.1</v>
          </cell>
          <cell r="I2847" t="str">
            <v>5          0</v>
          </cell>
          <cell r="J2847">
            <v>0</v>
          </cell>
          <cell r="K2847">
            <v>0</v>
          </cell>
          <cell r="L2847">
            <v>2003</v>
          </cell>
          <cell r="M2847" t="str">
            <v>No Trade</v>
          </cell>
          <cell r="N2847" t="str">
            <v/>
          </cell>
          <cell r="O2847" t="str">
            <v/>
          </cell>
          <cell r="P2847" t="str">
            <v/>
          </cell>
        </row>
        <row r="2848">
          <cell r="A2848" t="str">
            <v>WA</v>
          </cell>
          <cell r="B2848">
            <v>1</v>
          </cell>
          <cell r="C2848">
            <v>3</v>
          </cell>
          <cell r="D2848" t="str">
            <v>P</v>
          </cell>
          <cell r="E2848">
            <v>0.15</v>
          </cell>
          <cell r="F2848">
            <v>37608</v>
          </cell>
          <cell r="G2848">
            <v>0.19</v>
          </cell>
          <cell r="H2848">
            <v>0.2</v>
          </cell>
          <cell r="I2848" t="str">
            <v>1          0</v>
          </cell>
          <cell r="J2848">
            <v>0</v>
          </cell>
          <cell r="K2848">
            <v>0</v>
          </cell>
          <cell r="L2848">
            <v>2003</v>
          </cell>
          <cell r="M2848" t="str">
            <v>No Trade</v>
          </cell>
          <cell r="N2848" t="str">
            <v/>
          </cell>
          <cell r="O2848" t="str">
            <v/>
          </cell>
          <cell r="P2848" t="str">
            <v/>
          </cell>
        </row>
        <row r="2849">
          <cell r="A2849" t="str">
            <v>WA</v>
          </cell>
          <cell r="B2849">
            <v>1</v>
          </cell>
          <cell r="C2849">
            <v>3</v>
          </cell>
          <cell r="D2849" t="str">
            <v>C</v>
          </cell>
          <cell r="E2849">
            <v>0.2</v>
          </cell>
          <cell r="F2849">
            <v>37608</v>
          </cell>
          <cell r="G2849">
            <v>0.13</v>
          </cell>
          <cell r="H2849">
            <v>0.1</v>
          </cell>
          <cell r="I2849" t="str">
            <v>3          0</v>
          </cell>
          <cell r="J2849">
            <v>0</v>
          </cell>
          <cell r="K2849">
            <v>0</v>
          </cell>
          <cell r="L2849">
            <v>2003</v>
          </cell>
          <cell r="M2849" t="str">
            <v>No Trade</v>
          </cell>
          <cell r="N2849" t="str">
            <v/>
          </cell>
          <cell r="O2849" t="str">
            <v/>
          </cell>
          <cell r="P2849" t="str">
            <v/>
          </cell>
        </row>
        <row r="2850">
          <cell r="A2850" t="str">
            <v>WA</v>
          </cell>
          <cell r="B2850">
            <v>1</v>
          </cell>
          <cell r="C2850">
            <v>3</v>
          </cell>
          <cell r="D2850" t="str">
            <v>P</v>
          </cell>
          <cell r="E2850">
            <v>0.2</v>
          </cell>
          <cell r="F2850">
            <v>37608</v>
          </cell>
          <cell r="G2850">
            <v>0.23</v>
          </cell>
          <cell r="H2850">
            <v>0.2</v>
          </cell>
          <cell r="I2850" t="str">
            <v>5          0</v>
          </cell>
          <cell r="J2850">
            <v>0</v>
          </cell>
          <cell r="K2850">
            <v>0</v>
          </cell>
          <cell r="L2850">
            <v>2003</v>
          </cell>
          <cell r="M2850" t="str">
            <v>No Trade</v>
          </cell>
          <cell r="N2850" t="str">
            <v/>
          </cell>
          <cell r="O2850" t="str">
            <v/>
          </cell>
          <cell r="P2850" t="str">
            <v/>
          </cell>
        </row>
        <row r="2851">
          <cell r="A2851" t="str">
            <v>WA</v>
          </cell>
          <cell r="B2851">
            <v>1</v>
          </cell>
          <cell r="C2851">
            <v>3</v>
          </cell>
          <cell r="D2851" t="str">
            <v>C</v>
          </cell>
          <cell r="E2851">
            <v>0.25</v>
          </cell>
          <cell r="F2851">
            <v>37608</v>
          </cell>
          <cell r="G2851">
            <v>0.11</v>
          </cell>
          <cell r="H2851">
            <v>0</v>
          </cell>
          <cell r="I2851" t="str">
            <v>9          0</v>
          </cell>
          <cell r="J2851">
            <v>0</v>
          </cell>
          <cell r="K2851">
            <v>0</v>
          </cell>
          <cell r="L2851">
            <v>2003</v>
          </cell>
          <cell r="M2851" t="str">
            <v>No Trade</v>
          </cell>
          <cell r="N2851" t="str">
            <v/>
          </cell>
          <cell r="O2851" t="str">
            <v/>
          </cell>
          <cell r="P2851" t="str">
            <v/>
          </cell>
        </row>
        <row r="2852">
          <cell r="A2852" t="str">
            <v>WA</v>
          </cell>
          <cell r="B2852">
            <v>1</v>
          </cell>
          <cell r="C2852">
            <v>3</v>
          </cell>
          <cell r="D2852" t="str">
            <v>P</v>
          </cell>
          <cell r="E2852">
            <v>0.25</v>
          </cell>
          <cell r="F2852">
            <v>37608</v>
          </cell>
          <cell r="G2852">
            <v>0.25</v>
          </cell>
          <cell r="H2852">
            <v>0.2</v>
          </cell>
          <cell r="I2852" t="str">
            <v>7          0</v>
          </cell>
          <cell r="J2852">
            <v>0</v>
          </cell>
          <cell r="K2852">
            <v>0</v>
          </cell>
          <cell r="L2852">
            <v>2003</v>
          </cell>
          <cell r="M2852" t="str">
            <v>No Trade</v>
          </cell>
          <cell r="N2852" t="str">
            <v/>
          </cell>
          <cell r="O2852" t="str">
            <v/>
          </cell>
          <cell r="P2852" t="str">
            <v/>
          </cell>
        </row>
        <row r="2853">
          <cell r="A2853" t="str">
            <v>WA</v>
          </cell>
          <cell r="B2853">
            <v>1</v>
          </cell>
          <cell r="C2853">
            <v>3</v>
          </cell>
          <cell r="D2853" t="str">
            <v>C</v>
          </cell>
          <cell r="E2853">
            <v>0.3</v>
          </cell>
          <cell r="F2853">
            <v>37608</v>
          </cell>
          <cell r="G2853">
            <v>0.09</v>
          </cell>
          <cell r="H2853">
            <v>0</v>
          </cell>
          <cell r="I2853" t="str">
            <v>8          0</v>
          </cell>
          <cell r="J2853">
            <v>0</v>
          </cell>
          <cell r="K2853">
            <v>0</v>
          </cell>
          <cell r="L2853">
            <v>2003</v>
          </cell>
          <cell r="M2853" t="str">
            <v>No Trade</v>
          </cell>
          <cell r="N2853" t="str">
            <v/>
          </cell>
          <cell r="O2853" t="str">
            <v/>
          </cell>
          <cell r="P2853" t="str">
            <v/>
          </cell>
        </row>
        <row r="2854">
          <cell r="A2854" t="str">
            <v>WA</v>
          </cell>
          <cell r="B2854">
            <v>1</v>
          </cell>
          <cell r="C2854">
            <v>3</v>
          </cell>
          <cell r="D2854" t="str">
            <v>P</v>
          </cell>
          <cell r="E2854">
            <v>0.3</v>
          </cell>
          <cell r="F2854">
            <v>37608</v>
          </cell>
          <cell r="G2854">
            <v>0</v>
          </cell>
          <cell r="H2854">
            <v>0</v>
          </cell>
          <cell r="I2854" t="str">
            <v>0          0</v>
          </cell>
          <cell r="J2854">
            <v>0</v>
          </cell>
          <cell r="K2854">
            <v>0</v>
          </cell>
          <cell r="L2854">
            <v>2003</v>
          </cell>
          <cell r="M2854" t="str">
            <v>No Trade</v>
          </cell>
          <cell r="N2854" t="str">
            <v/>
          </cell>
          <cell r="O2854" t="str">
            <v/>
          </cell>
          <cell r="P2854" t="str">
            <v/>
          </cell>
        </row>
        <row r="2855">
          <cell r="A2855" t="str">
            <v>WA</v>
          </cell>
          <cell r="B2855">
            <v>1</v>
          </cell>
          <cell r="C2855">
            <v>3</v>
          </cell>
          <cell r="D2855" t="str">
            <v>C</v>
          </cell>
          <cell r="E2855">
            <v>0.35</v>
          </cell>
          <cell r="F2855">
            <v>37608</v>
          </cell>
          <cell r="G2855">
            <v>0.08</v>
          </cell>
          <cell r="H2855">
            <v>0</v>
          </cell>
          <cell r="I2855" t="str">
            <v>7          0</v>
          </cell>
          <cell r="J2855">
            <v>0</v>
          </cell>
          <cell r="K2855">
            <v>0</v>
          </cell>
          <cell r="L2855">
            <v>2003</v>
          </cell>
          <cell r="M2855" t="str">
            <v>No Trade</v>
          </cell>
          <cell r="N2855" t="str">
            <v/>
          </cell>
          <cell r="O2855" t="str">
            <v/>
          </cell>
          <cell r="P2855" t="str">
            <v/>
          </cell>
        </row>
        <row r="2856">
          <cell r="A2856" t="str">
            <v>WA</v>
          </cell>
          <cell r="B2856">
            <v>1</v>
          </cell>
          <cell r="C2856">
            <v>3</v>
          </cell>
          <cell r="D2856" t="str">
            <v>C</v>
          </cell>
          <cell r="E2856">
            <v>0.45</v>
          </cell>
          <cell r="F2856">
            <v>37608</v>
          </cell>
          <cell r="G2856">
            <v>7.0000000000000007E-2</v>
          </cell>
          <cell r="H2856">
            <v>0</v>
          </cell>
          <cell r="I2856" t="str">
            <v>6          0</v>
          </cell>
          <cell r="J2856">
            <v>0</v>
          </cell>
          <cell r="K2856">
            <v>0</v>
          </cell>
          <cell r="L2856">
            <v>2003</v>
          </cell>
          <cell r="M2856" t="str">
            <v>No Trade</v>
          </cell>
          <cell r="N2856" t="str">
            <v/>
          </cell>
          <cell r="O2856" t="str">
            <v/>
          </cell>
          <cell r="P2856" t="str">
            <v/>
          </cell>
        </row>
        <row r="2857">
          <cell r="A2857" t="str">
            <v>WA</v>
          </cell>
          <cell r="B2857">
            <v>1</v>
          </cell>
          <cell r="C2857">
            <v>3</v>
          </cell>
          <cell r="D2857" t="str">
            <v>P</v>
          </cell>
          <cell r="E2857">
            <v>0.45</v>
          </cell>
          <cell r="F2857">
            <v>37608</v>
          </cell>
          <cell r="G2857">
            <v>0.41</v>
          </cell>
          <cell r="H2857">
            <v>0.4</v>
          </cell>
          <cell r="I2857" t="str">
            <v>5          0</v>
          </cell>
          <cell r="J2857">
            <v>0</v>
          </cell>
          <cell r="K2857">
            <v>0</v>
          </cell>
          <cell r="L2857">
            <v>2003</v>
          </cell>
          <cell r="M2857" t="str">
            <v>No Trade</v>
          </cell>
          <cell r="N2857" t="str">
            <v/>
          </cell>
          <cell r="O2857" t="str">
            <v/>
          </cell>
          <cell r="P2857" t="str">
            <v/>
          </cell>
        </row>
        <row r="2858">
          <cell r="A2858" t="str">
            <v>WA</v>
          </cell>
          <cell r="B2858">
            <v>1</v>
          </cell>
          <cell r="C2858">
            <v>3</v>
          </cell>
          <cell r="D2858" t="str">
            <v>C</v>
          </cell>
          <cell r="E2858">
            <v>0.55000000000000004</v>
          </cell>
          <cell r="F2858">
            <v>37608</v>
          </cell>
          <cell r="G2858">
            <v>0</v>
          </cell>
          <cell r="H2858">
            <v>0</v>
          </cell>
          <cell r="I2858" t="str">
            <v>0          0</v>
          </cell>
          <cell r="J2858">
            <v>0</v>
          </cell>
          <cell r="K2858">
            <v>0</v>
          </cell>
          <cell r="L2858">
            <v>2003</v>
          </cell>
          <cell r="M2858" t="str">
            <v>No Trade</v>
          </cell>
          <cell r="N2858" t="str">
            <v/>
          </cell>
          <cell r="O2858" t="str">
            <v/>
          </cell>
          <cell r="P2858" t="str">
            <v/>
          </cell>
        </row>
        <row r="2859">
          <cell r="A2859" t="str">
            <v>WA</v>
          </cell>
          <cell r="B2859">
            <v>1</v>
          </cell>
          <cell r="C2859">
            <v>3</v>
          </cell>
          <cell r="D2859" t="str">
            <v>P</v>
          </cell>
          <cell r="E2859">
            <v>0.55000000000000004</v>
          </cell>
          <cell r="F2859">
            <v>37608</v>
          </cell>
          <cell r="G2859">
            <v>0.45</v>
          </cell>
          <cell r="H2859">
            <v>0.4</v>
          </cell>
          <cell r="I2859" t="str">
            <v>7          0</v>
          </cell>
          <cell r="J2859">
            <v>0</v>
          </cell>
          <cell r="K2859">
            <v>0</v>
          </cell>
          <cell r="L2859">
            <v>2003</v>
          </cell>
          <cell r="M2859" t="str">
            <v>No Trade</v>
          </cell>
          <cell r="N2859" t="str">
            <v/>
          </cell>
          <cell r="O2859" t="str">
            <v/>
          </cell>
          <cell r="P2859" t="str">
            <v/>
          </cell>
        </row>
        <row r="2860">
          <cell r="A2860" t="str">
            <v>WA</v>
          </cell>
          <cell r="B2860">
            <v>1</v>
          </cell>
          <cell r="C2860">
            <v>3</v>
          </cell>
          <cell r="D2860" t="str">
            <v>C</v>
          </cell>
          <cell r="E2860">
            <v>0.6</v>
          </cell>
          <cell r="F2860">
            <v>37608</v>
          </cell>
          <cell r="G2860">
            <v>0.06</v>
          </cell>
          <cell r="H2860">
            <v>0</v>
          </cell>
          <cell r="I2860" t="str">
            <v>5          0</v>
          </cell>
          <cell r="J2860">
            <v>0</v>
          </cell>
          <cell r="K2860">
            <v>0</v>
          </cell>
          <cell r="L2860">
            <v>2003</v>
          </cell>
          <cell r="M2860" t="str">
            <v>No Trade</v>
          </cell>
          <cell r="N2860" t="str">
            <v/>
          </cell>
          <cell r="O2860" t="str">
            <v/>
          </cell>
          <cell r="P2860" t="str">
            <v/>
          </cell>
        </row>
        <row r="2861">
          <cell r="A2861" t="str">
            <v>WA</v>
          </cell>
          <cell r="B2861">
            <v>1</v>
          </cell>
          <cell r="C2861">
            <v>3</v>
          </cell>
          <cell r="D2861" t="str">
            <v>C</v>
          </cell>
          <cell r="E2861">
            <v>0.8</v>
          </cell>
          <cell r="F2861">
            <v>37608</v>
          </cell>
          <cell r="G2861">
            <v>0.01</v>
          </cell>
          <cell r="H2861">
            <v>0</v>
          </cell>
          <cell r="I2861" t="str">
            <v>1          0</v>
          </cell>
          <cell r="J2861">
            <v>0</v>
          </cell>
          <cell r="K2861">
            <v>0</v>
          </cell>
          <cell r="L2861">
            <v>2003</v>
          </cell>
          <cell r="M2861" t="str">
            <v>No Trade</v>
          </cell>
          <cell r="N2861" t="str">
            <v/>
          </cell>
          <cell r="O2861" t="str">
            <v/>
          </cell>
          <cell r="P2861" t="str">
            <v/>
          </cell>
        </row>
        <row r="2862">
          <cell r="A2862" t="str">
            <v>WA</v>
          </cell>
          <cell r="B2862">
            <v>1</v>
          </cell>
          <cell r="C2862">
            <v>3</v>
          </cell>
          <cell r="D2862" t="str">
            <v>C</v>
          </cell>
          <cell r="E2862">
            <v>0.9</v>
          </cell>
          <cell r="F2862">
            <v>37608</v>
          </cell>
          <cell r="G2862">
            <v>0.01</v>
          </cell>
          <cell r="H2862">
            <v>0</v>
          </cell>
          <cell r="I2862" t="str">
            <v>1          0</v>
          </cell>
          <cell r="J2862">
            <v>0</v>
          </cell>
          <cell r="K2862">
            <v>0</v>
          </cell>
          <cell r="L2862">
            <v>2003</v>
          </cell>
          <cell r="M2862" t="str">
            <v>No Trade</v>
          </cell>
          <cell r="N2862" t="str">
            <v/>
          </cell>
          <cell r="O2862" t="str">
            <v/>
          </cell>
          <cell r="P2862" t="str">
            <v/>
          </cell>
        </row>
        <row r="2863">
          <cell r="A2863" t="str">
            <v>WA</v>
          </cell>
          <cell r="B2863">
            <v>2</v>
          </cell>
          <cell r="C2863">
            <v>3</v>
          </cell>
          <cell r="D2863" t="str">
            <v>P</v>
          </cell>
          <cell r="E2863">
            <v>-0.3</v>
          </cell>
          <cell r="F2863">
            <v>37638</v>
          </cell>
          <cell r="G2863">
            <v>0.12</v>
          </cell>
          <cell r="H2863">
            <v>0</v>
          </cell>
          <cell r="I2863" t="str">
            <v>9          0</v>
          </cell>
          <cell r="J2863">
            <v>0</v>
          </cell>
          <cell r="K2863">
            <v>0</v>
          </cell>
          <cell r="L2863">
            <v>2003</v>
          </cell>
          <cell r="M2863" t="str">
            <v>No Trade</v>
          </cell>
          <cell r="N2863" t="str">
            <v/>
          </cell>
          <cell r="O2863" t="str">
            <v/>
          </cell>
          <cell r="P2863" t="str">
            <v/>
          </cell>
        </row>
        <row r="2864">
          <cell r="A2864" t="str">
            <v>WA</v>
          </cell>
          <cell r="B2864">
            <v>2</v>
          </cell>
          <cell r="C2864">
            <v>3</v>
          </cell>
          <cell r="D2864" t="str">
            <v>C</v>
          </cell>
          <cell r="E2864">
            <v>0.1</v>
          </cell>
          <cell r="F2864">
            <v>37638</v>
          </cell>
          <cell r="G2864">
            <v>0.42</v>
          </cell>
          <cell r="H2864">
            <v>0.3</v>
          </cell>
          <cell r="I2864" t="str">
            <v>9          0</v>
          </cell>
          <cell r="J2864">
            <v>0</v>
          </cell>
          <cell r="K2864">
            <v>0</v>
          </cell>
          <cell r="L2864">
            <v>2003</v>
          </cell>
          <cell r="M2864" t="str">
            <v>No Trade</v>
          </cell>
          <cell r="N2864" t="str">
            <v/>
          </cell>
          <cell r="O2864" t="str">
            <v/>
          </cell>
          <cell r="P2864" t="str">
            <v/>
          </cell>
        </row>
        <row r="2865">
          <cell r="A2865" t="str">
            <v>WA</v>
          </cell>
          <cell r="B2865">
            <v>2</v>
          </cell>
          <cell r="C2865">
            <v>3</v>
          </cell>
          <cell r="D2865" t="str">
            <v>P</v>
          </cell>
          <cell r="E2865">
            <v>0.1</v>
          </cell>
          <cell r="F2865">
            <v>37638</v>
          </cell>
          <cell r="G2865">
            <v>0.16</v>
          </cell>
          <cell r="H2865">
            <v>0.1</v>
          </cell>
          <cell r="I2865" t="str">
            <v>8          0</v>
          </cell>
          <cell r="J2865">
            <v>0</v>
          </cell>
          <cell r="K2865">
            <v>0</v>
          </cell>
          <cell r="L2865">
            <v>2003</v>
          </cell>
          <cell r="M2865" t="str">
            <v>No Trade</v>
          </cell>
          <cell r="N2865" t="str">
            <v/>
          </cell>
          <cell r="O2865" t="str">
            <v/>
          </cell>
          <cell r="P2865" t="str">
            <v/>
          </cell>
        </row>
        <row r="2866">
          <cell r="A2866" t="str">
            <v>WA</v>
          </cell>
          <cell r="B2866">
            <v>2</v>
          </cell>
          <cell r="C2866">
            <v>3</v>
          </cell>
          <cell r="D2866" t="str">
            <v>P</v>
          </cell>
          <cell r="E2866">
            <v>0.2</v>
          </cell>
          <cell r="F2866">
            <v>37638</v>
          </cell>
          <cell r="G2866">
            <v>0.2</v>
          </cell>
          <cell r="H2866">
            <v>0.2</v>
          </cell>
          <cell r="I2866" t="str">
            <v>2          0</v>
          </cell>
          <cell r="J2866">
            <v>0</v>
          </cell>
          <cell r="K2866">
            <v>0</v>
          </cell>
          <cell r="L2866">
            <v>2003</v>
          </cell>
          <cell r="M2866" t="str">
            <v>No Trade</v>
          </cell>
          <cell r="N2866" t="str">
            <v/>
          </cell>
          <cell r="O2866" t="str">
            <v/>
          </cell>
          <cell r="P2866" t="str">
            <v/>
          </cell>
        </row>
        <row r="2867">
          <cell r="A2867" t="str">
            <v>WA</v>
          </cell>
          <cell r="B2867">
            <v>2</v>
          </cell>
          <cell r="C2867">
            <v>3</v>
          </cell>
          <cell r="D2867" t="str">
            <v>C</v>
          </cell>
          <cell r="E2867">
            <v>0.25</v>
          </cell>
          <cell r="F2867">
            <v>37638</v>
          </cell>
          <cell r="G2867">
            <v>0.31</v>
          </cell>
          <cell r="H2867">
            <v>0.3</v>
          </cell>
          <cell r="I2867" t="str">
            <v>0          0</v>
          </cell>
          <cell r="J2867">
            <v>0</v>
          </cell>
          <cell r="K2867">
            <v>0</v>
          </cell>
          <cell r="L2867">
            <v>2003</v>
          </cell>
          <cell r="M2867" t="str">
            <v>No Trade</v>
          </cell>
          <cell r="N2867" t="str">
            <v/>
          </cell>
          <cell r="O2867" t="str">
            <v/>
          </cell>
          <cell r="P2867" t="str">
            <v/>
          </cell>
        </row>
        <row r="2868">
          <cell r="A2868" t="str">
            <v>WA</v>
          </cell>
          <cell r="B2868">
            <v>2</v>
          </cell>
          <cell r="C2868">
            <v>3</v>
          </cell>
          <cell r="D2868" t="str">
            <v>P</v>
          </cell>
          <cell r="E2868">
            <v>0.25</v>
          </cell>
          <cell r="F2868">
            <v>37638</v>
          </cell>
          <cell r="G2868">
            <v>0.21</v>
          </cell>
          <cell r="H2868">
            <v>0.2</v>
          </cell>
          <cell r="I2868" t="str">
            <v>5          0</v>
          </cell>
          <cell r="J2868">
            <v>0</v>
          </cell>
          <cell r="K2868">
            <v>0</v>
          </cell>
          <cell r="L2868">
            <v>2003</v>
          </cell>
          <cell r="M2868" t="str">
            <v>No Trade</v>
          </cell>
          <cell r="N2868" t="str">
            <v/>
          </cell>
          <cell r="O2868" t="str">
            <v/>
          </cell>
          <cell r="P2868" t="str">
            <v/>
          </cell>
        </row>
        <row r="2869">
          <cell r="A2869" t="str">
            <v>WA</v>
          </cell>
          <cell r="B2869">
            <v>2</v>
          </cell>
          <cell r="C2869">
            <v>3</v>
          </cell>
          <cell r="D2869" t="str">
            <v>C</v>
          </cell>
          <cell r="E2869">
            <v>0.35</v>
          </cell>
          <cell r="F2869">
            <v>37638</v>
          </cell>
          <cell r="G2869">
            <v>0.26</v>
          </cell>
          <cell r="H2869">
            <v>0.2</v>
          </cell>
          <cell r="I2869" t="str">
            <v>5        100</v>
          </cell>
          <cell r="J2869">
            <v>0.19</v>
          </cell>
          <cell r="K2869">
            <v>0.19</v>
          </cell>
          <cell r="L2869">
            <v>2003</v>
          </cell>
          <cell r="M2869" t="str">
            <v>No Trade</v>
          </cell>
          <cell r="N2869" t="str">
            <v/>
          </cell>
          <cell r="O2869" t="str">
            <v/>
          </cell>
          <cell r="P2869" t="str">
            <v/>
          </cell>
        </row>
        <row r="2870">
          <cell r="A2870" t="str">
            <v>WA</v>
          </cell>
          <cell r="B2870">
            <v>2</v>
          </cell>
          <cell r="C2870">
            <v>3</v>
          </cell>
          <cell r="D2870" t="str">
            <v>P</v>
          </cell>
          <cell r="E2870">
            <v>0.35</v>
          </cell>
          <cell r="F2870">
            <v>37638</v>
          </cell>
          <cell r="G2870">
            <v>0.22</v>
          </cell>
          <cell r="H2870">
            <v>0.2</v>
          </cell>
          <cell r="I2870" t="str">
            <v>6        100</v>
          </cell>
          <cell r="J2870">
            <v>0.19</v>
          </cell>
          <cell r="K2870">
            <v>0.19</v>
          </cell>
          <cell r="L2870">
            <v>2003</v>
          </cell>
          <cell r="M2870" t="str">
            <v>No Trade</v>
          </cell>
          <cell r="N2870" t="str">
            <v/>
          </cell>
          <cell r="O2870" t="str">
            <v/>
          </cell>
          <cell r="P2870" t="str">
            <v/>
          </cell>
        </row>
        <row r="2871">
          <cell r="A2871" t="str">
            <v>WA</v>
          </cell>
          <cell r="B2871">
            <v>2</v>
          </cell>
          <cell r="C2871">
            <v>3</v>
          </cell>
          <cell r="D2871" t="str">
            <v>P</v>
          </cell>
          <cell r="E2871">
            <v>0.4</v>
          </cell>
          <cell r="F2871">
            <v>37638</v>
          </cell>
          <cell r="G2871">
            <v>0.23</v>
          </cell>
          <cell r="H2871">
            <v>0.2</v>
          </cell>
          <cell r="I2871" t="str">
            <v>7          0</v>
          </cell>
          <cell r="J2871">
            <v>0</v>
          </cell>
          <cell r="K2871">
            <v>0</v>
          </cell>
          <cell r="L2871">
            <v>2003</v>
          </cell>
          <cell r="M2871" t="str">
            <v>No Trade</v>
          </cell>
          <cell r="N2871" t="str">
            <v/>
          </cell>
          <cell r="O2871" t="str">
            <v/>
          </cell>
          <cell r="P2871" t="str">
            <v/>
          </cell>
        </row>
        <row r="2872">
          <cell r="A2872" t="str">
            <v>WA</v>
          </cell>
          <cell r="B2872">
            <v>2</v>
          </cell>
          <cell r="C2872">
            <v>3</v>
          </cell>
          <cell r="D2872" t="str">
            <v>C</v>
          </cell>
          <cell r="E2872">
            <v>0.45</v>
          </cell>
          <cell r="F2872">
            <v>37638</v>
          </cell>
          <cell r="G2872">
            <v>0.18</v>
          </cell>
          <cell r="H2872">
            <v>0.2</v>
          </cell>
          <cell r="I2872" t="str">
            <v>0          0</v>
          </cell>
          <cell r="J2872">
            <v>0</v>
          </cell>
          <cell r="K2872">
            <v>0</v>
          </cell>
          <cell r="L2872">
            <v>2003</v>
          </cell>
          <cell r="M2872" t="str">
            <v>No Trade</v>
          </cell>
          <cell r="N2872" t="str">
            <v/>
          </cell>
          <cell r="O2872" t="str">
            <v/>
          </cell>
          <cell r="P2872" t="str">
            <v/>
          </cell>
        </row>
        <row r="2873">
          <cell r="A2873" t="str">
            <v>WA</v>
          </cell>
          <cell r="B2873">
            <v>2</v>
          </cell>
          <cell r="C2873">
            <v>3</v>
          </cell>
          <cell r="D2873" t="str">
            <v>P</v>
          </cell>
          <cell r="E2873">
            <v>0.45</v>
          </cell>
          <cell r="F2873">
            <v>37638</v>
          </cell>
          <cell r="G2873">
            <v>0.3</v>
          </cell>
          <cell r="H2873">
            <v>0.2</v>
          </cell>
          <cell r="I2873" t="str">
            <v>9          0</v>
          </cell>
          <cell r="J2873">
            <v>0</v>
          </cell>
          <cell r="K2873">
            <v>0</v>
          </cell>
          <cell r="L2873">
            <v>2003</v>
          </cell>
          <cell r="M2873" t="str">
            <v>No Trade</v>
          </cell>
          <cell r="N2873" t="str">
            <v/>
          </cell>
          <cell r="O2873" t="str">
            <v/>
          </cell>
          <cell r="P2873" t="str">
            <v/>
          </cell>
        </row>
        <row r="2874">
          <cell r="A2874" t="str">
            <v>WA</v>
          </cell>
          <cell r="B2874">
            <v>2</v>
          </cell>
          <cell r="C2874">
            <v>3</v>
          </cell>
          <cell r="D2874" t="str">
            <v>C</v>
          </cell>
          <cell r="E2874">
            <v>0.6</v>
          </cell>
          <cell r="F2874">
            <v>37638</v>
          </cell>
          <cell r="G2874">
            <v>0.16</v>
          </cell>
          <cell r="H2874">
            <v>0.1</v>
          </cell>
          <cell r="I2874" t="str">
            <v>5          0</v>
          </cell>
          <cell r="J2874">
            <v>0</v>
          </cell>
          <cell r="K2874">
            <v>0</v>
          </cell>
          <cell r="L2874">
            <v>2003</v>
          </cell>
          <cell r="M2874" t="str">
            <v>No Trade</v>
          </cell>
          <cell r="N2874" t="str">
            <v/>
          </cell>
          <cell r="O2874" t="str">
            <v/>
          </cell>
          <cell r="P2874" t="str">
            <v/>
          </cell>
        </row>
        <row r="2875">
          <cell r="A2875" t="str">
            <v>WA</v>
          </cell>
          <cell r="B2875">
            <v>2</v>
          </cell>
          <cell r="C2875">
            <v>3</v>
          </cell>
          <cell r="D2875" t="str">
            <v>C</v>
          </cell>
          <cell r="E2875">
            <v>0.8</v>
          </cell>
          <cell r="F2875">
            <v>37638</v>
          </cell>
          <cell r="G2875">
            <v>0.12</v>
          </cell>
          <cell r="H2875">
            <v>0.1</v>
          </cell>
          <cell r="I2875" t="str">
            <v>2          0</v>
          </cell>
          <cell r="J2875">
            <v>0</v>
          </cell>
          <cell r="K2875">
            <v>0</v>
          </cell>
          <cell r="L2875">
            <v>2003</v>
          </cell>
          <cell r="M2875" t="str">
            <v>No Trade</v>
          </cell>
          <cell r="N2875" t="str">
            <v/>
          </cell>
          <cell r="O2875" t="str">
            <v/>
          </cell>
          <cell r="P2875" t="str">
            <v/>
          </cell>
        </row>
        <row r="2876">
          <cell r="A2876" t="str">
            <v>WA</v>
          </cell>
          <cell r="B2876">
            <v>2</v>
          </cell>
          <cell r="C2876">
            <v>3</v>
          </cell>
          <cell r="D2876" t="str">
            <v>C</v>
          </cell>
          <cell r="E2876">
            <v>1</v>
          </cell>
          <cell r="F2876">
            <v>37638</v>
          </cell>
          <cell r="G2876">
            <v>0.03</v>
          </cell>
          <cell r="H2876">
            <v>0</v>
          </cell>
          <cell r="I2876" t="str">
            <v>3          0</v>
          </cell>
          <cell r="J2876">
            <v>0</v>
          </cell>
          <cell r="K2876">
            <v>0</v>
          </cell>
          <cell r="L2876">
            <v>2003</v>
          </cell>
          <cell r="M2876" t="str">
            <v>No Trade</v>
          </cell>
          <cell r="N2876" t="str">
            <v/>
          </cell>
          <cell r="O2876" t="str">
            <v/>
          </cell>
          <cell r="P2876" t="str">
            <v/>
          </cell>
        </row>
        <row r="2877">
          <cell r="A2877" t="str">
            <v>WA</v>
          </cell>
          <cell r="B2877">
            <v>3</v>
          </cell>
          <cell r="C2877">
            <v>3</v>
          </cell>
          <cell r="D2877" t="str">
            <v>C</v>
          </cell>
          <cell r="E2877">
            <v>0.1</v>
          </cell>
          <cell r="F2877">
            <v>37671</v>
          </cell>
          <cell r="G2877">
            <v>0.41</v>
          </cell>
          <cell r="H2877">
            <v>0.3</v>
          </cell>
          <cell r="I2877" t="str">
            <v>9          0</v>
          </cell>
          <cell r="J2877">
            <v>0</v>
          </cell>
          <cell r="K2877">
            <v>0</v>
          </cell>
          <cell r="L2877">
            <v>2003</v>
          </cell>
          <cell r="M2877" t="str">
            <v>No Trade</v>
          </cell>
          <cell r="N2877" t="str">
            <v/>
          </cell>
          <cell r="O2877" t="str">
            <v/>
          </cell>
          <cell r="P2877" t="str">
            <v/>
          </cell>
        </row>
        <row r="2878">
          <cell r="A2878" t="str">
            <v>WA</v>
          </cell>
          <cell r="B2878">
            <v>3</v>
          </cell>
          <cell r="C2878">
            <v>3</v>
          </cell>
          <cell r="D2878" t="str">
            <v>P</v>
          </cell>
          <cell r="E2878">
            <v>0.15</v>
          </cell>
          <cell r="F2878">
            <v>37671</v>
          </cell>
          <cell r="G2878">
            <v>0.18</v>
          </cell>
          <cell r="H2878">
            <v>0.2</v>
          </cell>
          <cell r="I2878" t="str">
            <v>5          0</v>
          </cell>
          <cell r="J2878">
            <v>0</v>
          </cell>
          <cell r="K2878">
            <v>0</v>
          </cell>
          <cell r="L2878">
            <v>2003</v>
          </cell>
          <cell r="M2878" t="str">
            <v>No Trade</v>
          </cell>
          <cell r="N2878" t="str">
            <v/>
          </cell>
          <cell r="O2878" t="str">
            <v/>
          </cell>
          <cell r="P2878" t="str">
            <v/>
          </cell>
        </row>
        <row r="2879">
          <cell r="A2879" t="str">
            <v>WA</v>
          </cell>
          <cell r="B2879">
            <v>3</v>
          </cell>
          <cell r="C2879">
            <v>3</v>
          </cell>
          <cell r="D2879" t="str">
            <v>P</v>
          </cell>
          <cell r="E2879">
            <v>0.2</v>
          </cell>
          <cell r="F2879">
            <v>37671</v>
          </cell>
          <cell r="G2879">
            <v>0.22</v>
          </cell>
          <cell r="H2879">
            <v>0.2</v>
          </cell>
          <cell r="I2879" t="str">
            <v>7          0</v>
          </cell>
          <cell r="J2879">
            <v>0</v>
          </cell>
          <cell r="K2879">
            <v>0</v>
          </cell>
          <cell r="L2879">
            <v>2003</v>
          </cell>
          <cell r="M2879" t="str">
            <v>No Trade</v>
          </cell>
          <cell r="N2879" t="str">
            <v/>
          </cell>
          <cell r="O2879" t="str">
            <v/>
          </cell>
          <cell r="P2879" t="str">
            <v/>
          </cell>
        </row>
        <row r="2880">
          <cell r="A2880" t="str">
            <v>WA</v>
          </cell>
          <cell r="B2880">
            <v>3</v>
          </cell>
          <cell r="C2880">
            <v>3</v>
          </cell>
          <cell r="D2880" t="str">
            <v>C</v>
          </cell>
          <cell r="E2880">
            <v>0.25</v>
          </cell>
          <cell r="F2880">
            <v>37671</v>
          </cell>
          <cell r="G2880">
            <v>0.37</v>
          </cell>
          <cell r="H2880">
            <v>0.3</v>
          </cell>
          <cell r="I2880" t="str">
            <v>5          0</v>
          </cell>
          <cell r="J2880">
            <v>0</v>
          </cell>
          <cell r="K2880">
            <v>0</v>
          </cell>
          <cell r="L2880">
            <v>2003</v>
          </cell>
          <cell r="M2880" t="str">
            <v>No Trade</v>
          </cell>
          <cell r="N2880" t="str">
            <v/>
          </cell>
          <cell r="O2880" t="str">
            <v/>
          </cell>
          <cell r="P2880" t="str">
            <v/>
          </cell>
        </row>
        <row r="2881">
          <cell r="A2881" t="str">
            <v>WA</v>
          </cell>
          <cell r="B2881">
            <v>3</v>
          </cell>
          <cell r="C2881">
            <v>3</v>
          </cell>
          <cell r="D2881" t="str">
            <v>P</v>
          </cell>
          <cell r="E2881">
            <v>0.25</v>
          </cell>
          <cell r="F2881">
            <v>37671</v>
          </cell>
          <cell r="G2881">
            <v>0.28999999999999998</v>
          </cell>
          <cell r="H2881">
            <v>0.3</v>
          </cell>
          <cell r="I2881" t="str">
            <v>0          0</v>
          </cell>
          <cell r="J2881">
            <v>0</v>
          </cell>
          <cell r="K2881">
            <v>0</v>
          </cell>
          <cell r="L2881">
            <v>2003</v>
          </cell>
          <cell r="M2881" t="str">
            <v>No Trade</v>
          </cell>
          <cell r="N2881" t="str">
            <v/>
          </cell>
          <cell r="O2881" t="str">
            <v/>
          </cell>
          <cell r="P2881" t="str">
            <v/>
          </cell>
        </row>
        <row r="2882">
          <cell r="A2882" t="str">
            <v>WA</v>
          </cell>
          <cell r="B2882">
            <v>3</v>
          </cell>
          <cell r="C2882">
            <v>3</v>
          </cell>
          <cell r="D2882" t="str">
            <v>C</v>
          </cell>
          <cell r="E2882">
            <v>0.6</v>
          </cell>
          <cell r="F2882">
            <v>37671</v>
          </cell>
          <cell r="G2882">
            <v>0.17</v>
          </cell>
          <cell r="H2882">
            <v>0.1</v>
          </cell>
          <cell r="I2882" t="str">
            <v>6          0</v>
          </cell>
          <cell r="J2882">
            <v>0</v>
          </cell>
          <cell r="K2882">
            <v>0</v>
          </cell>
          <cell r="L2882">
            <v>2003</v>
          </cell>
          <cell r="M2882" t="str">
            <v>No Trade</v>
          </cell>
          <cell r="N2882" t="str">
            <v/>
          </cell>
          <cell r="O2882" t="str">
            <v/>
          </cell>
          <cell r="P2882" t="str">
            <v/>
          </cell>
        </row>
        <row r="2883">
          <cell r="A2883" t="str">
            <v>WA</v>
          </cell>
          <cell r="B2883">
            <v>3</v>
          </cell>
          <cell r="C2883">
            <v>3</v>
          </cell>
          <cell r="D2883" t="str">
            <v>C</v>
          </cell>
          <cell r="E2883">
            <v>1</v>
          </cell>
          <cell r="F2883">
            <v>37671</v>
          </cell>
          <cell r="G2883">
            <v>0.08</v>
          </cell>
          <cell r="H2883">
            <v>0</v>
          </cell>
          <cell r="I2883" t="str">
            <v>8          0</v>
          </cell>
          <cell r="J2883">
            <v>0</v>
          </cell>
          <cell r="K2883">
            <v>0</v>
          </cell>
          <cell r="L2883">
            <v>2003</v>
          </cell>
          <cell r="M2883" t="str">
            <v>No Trade</v>
          </cell>
          <cell r="N2883" t="str">
            <v/>
          </cell>
          <cell r="O2883" t="str">
            <v/>
          </cell>
          <cell r="P2883" t="str">
            <v/>
          </cell>
        </row>
        <row r="2884">
          <cell r="A2884" t="str">
            <v>WA</v>
          </cell>
          <cell r="B2884">
            <v>4</v>
          </cell>
          <cell r="C2884">
            <v>3</v>
          </cell>
          <cell r="D2884" t="str">
            <v>C</v>
          </cell>
          <cell r="E2884">
            <v>0.25</v>
          </cell>
          <cell r="F2884">
            <v>37699</v>
          </cell>
          <cell r="G2884">
            <v>0.35</v>
          </cell>
          <cell r="H2884">
            <v>0.3</v>
          </cell>
          <cell r="I2884" t="str">
            <v>4          0</v>
          </cell>
          <cell r="J2884">
            <v>0</v>
          </cell>
          <cell r="K2884">
            <v>0</v>
          </cell>
          <cell r="L2884">
            <v>2003</v>
          </cell>
          <cell r="M2884" t="str">
            <v>No Trade</v>
          </cell>
          <cell r="N2884" t="str">
            <v/>
          </cell>
          <cell r="O2884" t="str">
            <v/>
          </cell>
          <cell r="P2884" t="str">
            <v/>
          </cell>
        </row>
        <row r="2885">
          <cell r="A2885" t="str">
            <v>WA</v>
          </cell>
          <cell r="B2885">
            <v>4</v>
          </cell>
          <cell r="C2885">
            <v>3</v>
          </cell>
          <cell r="D2885" t="str">
            <v>P</v>
          </cell>
          <cell r="E2885">
            <v>0.25</v>
          </cell>
          <cell r="F2885">
            <v>37699</v>
          </cell>
          <cell r="G2885">
            <v>0.25</v>
          </cell>
          <cell r="H2885">
            <v>0.2</v>
          </cell>
          <cell r="I2885" t="str">
            <v>7          0</v>
          </cell>
          <cell r="J2885">
            <v>0</v>
          </cell>
          <cell r="K2885">
            <v>0</v>
          </cell>
          <cell r="L2885">
            <v>2003</v>
          </cell>
          <cell r="M2885" t="str">
            <v>No Trade</v>
          </cell>
          <cell r="N2885" t="str">
            <v/>
          </cell>
          <cell r="O2885" t="str">
            <v/>
          </cell>
          <cell r="P2885" t="str">
            <v/>
          </cell>
        </row>
        <row r="2886">
          <cell r="A2886" t="str">
            <v>WA</v>
          </cell>
          <cell r="B2886">
            <v>4</v>
          </cell>
          <cell r="C2886">
            <v>3</v>
          </cell>
          <cell r="D2886" t="str">
            <v>C</v>
          </cell>
          <cell r="E2886">
            <v>0.7</v>
          </cell>
          <cell r="F2886">
            <v>37699</v>
          </cell>
          <cell r="G2886">
            <v>0.16</v>
          </cell>
          <cell r="H2886">
            <v>0.1</v>
          </cell>
          <cell r="I2886" t="str">
            <v>5          0</v>
          </cell>
          <cell r="J2886">
            <v>0</v>
          </cell>
          <cell r="K2886">
            <v>0</v>
          </cell>
          <cell r="L2886">
            <v>2003</v>
          </cell>
          <cell r="M2886" t="str">
            <v>No Trade</v>
          </cell>
          <cell r="N2886" t="str">
            <v/>
          </cell>
          <cell r="O2886" t="str">
            <v/>
          </cell>
          <cell r="P2886" t="str">
            <v/>
          </cell>
        </row>
        <row r="2887">
          <cell r="A2887" t="str">
            <v>WA</v>
          </cell>
          <cell r="B2887">
            <v>4</v>
          </cell>
          <cell r="C2887">
            <v>3</v>
          </cell>
          <cell r="D2887" t="str">
            <v>P</v>
          </cell>
          <cell r="E2887">
            <v>0.7</v>
          </cell>
          <cell r="F2887">
            <v>37699</v>
          </cell>
          <cell r="G2887">
            <v>0.51</v>
          </cell>
          <cell r="H2887">
            <v>0.5</v>
          </cell>
          <cell r="I2887" t="str">
            <v>2          0</v>
          </cell>
          <cell r="J2887">
            <v>0</v>
          </cell>
          <cell r="K2887">
            <v>0</v>
          </cell>
          <cell r="L2887">
            <v>2003</v>
          </cell>
          <cell r="M2887" t="str">
            <v>No Trade</v>
          </cell>
          <cell r="N2887" t="str">
            <v/>
          </cell>
          <cell r="O2887" t="str">
            <v/>
          </cell>
          <cell r="P2887" t="str">
            <v/>
          </cell>
        </row>
        <row r="2888">
          <cell r="A2888" t="str">
            <v>WA</v>
          </cell>
          <cell r="B2888">
            <v>4</v>
          </cell>
          <cell r="C2888">
            <v>3</v>
          </cell>
          <cell r="D2888" t="str">
            <v>C</v>
          </cell>
          <cell r="E2888">
            <v>1</v>
          </cell>
          <cell r="F2888">
            <v>37699</v>
          </cell>
          <cell r="G2888">
            <v>0.1</v>
          </cell>
          <cell r="H2888">
            <v>0</v>
          </cell>
          <cell r="I2888" t="str">
            <v>9          0</v>
          </cell>
          <cell r="J2888">
            <v>0</v>
          </cell>
          <cell r="K2888">
            <v>0</v>
          </cell>
          <cell r="L2888">
            <v>2003</v>
          </cell>
          <cell r="M2888" t="str">
            <v>No Trade</v>
          </cell>
          <cell r="N2888" t="str">
            <v/>
          </cell>
          <cell r="O2888" t="str">
            <v/>
          </cell>
          <cell r="P2888" t="str">
            <v/>
          </cell>
        </row>
        <row r="2889">
          <cell r="A2889" t="str">
            <v>WA</v>
          </cell>
          <cell r="B2889">
            <v>4</v>
          </cell>
          <cell r="C2889">
            <v>3</v>
          </cell>
          <cell r="D2889" t="str">
            <v>P</v>
          </cell>
          <cell r="E2889">
            <v>1</v>
          </cell>
          <cell r="F2889">
            <v>37699</v>
          </cell>
          <cell r="G2889">
            <v>0.74</v>
          </cell>
          <cell r="H2889">
            <v>0.7</v>
          </cell>
          <cell r="I2889" t="str">
            <v>6          0</v>
          </cell>
          <cell r="J2889">
            <v>0</v>
          </cell>
          <cell r="K2889">
            <v>0</v>
          </cell>
          <cell r="L2889">
            <v>2003</v>
          </cell>
          <cell r="M2889" t="str">
            <v>No Trade</v>
          </cell>
          <cell r="N2889" t="str">
            <v/>
          </cell>
          <cell r="O2889" t="str">
            <v/>
          </cell>
          <cell r="P2889" t="str">
            <v/>
          </cell>
        </row>
        <row r="2890">
          <cell r="A2890" t="str">
            <v>WA</v>
          </cell>
          <cell r="B2890">
            <v>5</v>
          </cell>
          <cell r="C2890">
            <v>3</v>
          </cell>
          <cell r="D2890" t="str">
            <v>C</v>
          </cell>
          <cell r="E2890">
            <v>0.25</v>
          </cell>
          <cell r="F2890">
            <v>37732</v>
          </cell>
          <cell r="G2890">
            <v>0.35</v>
          </cell>
          <cell r="H2890">
            <v>0.3</v>
          </cell>
          <cell r="I2890" t="str">
            <v>5          0</v>
          </cell>
          <cell r="J2890">
            <v>0</v>
          </cell>
          <cell r="K2890">
            <v>0</v>
          </cell>
          <cell r="L2890">
            <v>2003</v>
          </cell>
          <cell r="M2890" t="str">
            <v>No Trade</v>
          </cell>
          <cell r="N2890" t="str">
            <v/>
          </cell>
          <cell r="O2890" t="str">
            <v/>
          </cell>
          <cell r="P2890" t="str">
            <v/>
          </cell>
        </row>
        <row r="2891">
          <cell r="A2891" t="str">
            <v>WA</v>
          </cell>
          <cell r="B2891">
            <v>5</v>
          </cell>
          <cell r="C2891">
            <v>3</v>
          </cell>
          <cell r="D2891" t="str">
            <v>P</v>
          </cell>
          <cell r="E2891">
            <v>0.25</v>
          </cell>
          <cell r="F2891">
            <v>37732</v>
          </cell>
          <cell r="G2891">
            <v>0.35</v>
          </cell>
          <cell r="H2891">
            <v>0.3</v>
          </cell>
          <cell r="I2891" t="str">
            <v>5          0</v>
          </cell>
          <cell r="J2891">
            <v>0</v>
          </cell>
          <cell r="K2891">
            <v>0</v>
          </cell>
          <cell r="L2891">
            <v>2003</v>
          </cell>
          <cell r="M2891" t="str">
            <v>No Trade</v>
          </cell>
          <cell r="N2891" t="str">
            <v/>
          </cell>
          <cell r="O2891" t="str">
            <v/>
          </cell>
          <cell r="P2891" t="str">
            <v/>
          </cell>
        </row>
        <row r="2892">
          <cell r="A2892" t="str">
            <v>WA</v>
          </cell>
          <cell r="B2892">
            <v>6</v>
          </cell>
          <cell r="C2892">
            <v>3</v>
          </cell>
          <cell r="D2892" t="str">
            <v>C</v>
          </cell>
          <cell r="E2892">
            <v>0.25</v>
          </cell>
          <cell r="F2892">
            <v>37760</v>
          </cell>
          <cell r="G2892">
            <v>0.35</v>
          </cell>
          <cell r="H2892">
            <v>0.3</v>
          </cell>
          <cell r="I2892" t="str">
            <v>5          0</v>
          </cell>
          <cell r="J2892">
            <v>0</v>
          </cell>
          <cell r="K2892">
            <v>0</v>
          </cell>
          <cell r="L2892">
            <v>2003</v>
          </cell>
          <cell r="M2892" t="str">
            <v>No Trade</v>
          </cell>
          <cell r="N2892" t="str">
            <v/>
          </cell>
          <cell r="O2892" t="str">
            <v/>
          </cell>
          <cell r="P2892" t="str">
            <v/>
          </cell>
        </row>
        <row r="2893">
          <cell r="A2893" t="str">
            <v>WA</v>
          </cell>
          <cell r="B2893">
            <v>6</v>
          </cell>
          <cell r="C2893">
            <v>3</v>
          </cell>
          <cell r="D2893" t="str">
            <v>P</v>
          </cell>
          <cell r="E2893">
            <v>0.25</v>
          </cell>
          <cell r="F2893">
            <v>37760</v>
          </cell>
          <cell r="G2893">
            <v>0.35</v>
          </cell>
          <cell r="H2893">
            <v>0.3</v>
          </cell>
          <cell r="I2893" t="str">
            <v>5          0</v>
          </cell>
          <cell r="J2893">
            <v>0</v>
          </cell>
          <cell r="K2893">
            <v>0</v>
          </cell>
          <cell r="L2893">
            <v>2003</v>
          </cell>
          <cell r="M2893" t="str">
            <v>No Trade</v>
          </cell>
          <cell r="N2893" t="str">
            <v/>
          </cell>
          <cell r="O2893" t="str">
            <v/>
          </cell>
          <cell r="P2893" t="str">
            <v/>
          </cell>
        </row>
        <row r="2894">
          <cell r="A2894" t="str">
            <v>WA</v>
          </cell>
          <cell r="B2894">
            <v>7</v>
          </cell>
          <cell r="C2894">
            <v>3</v>
          </cell>
          <cell r="D2894" t="str">
            <v>C</v>
          </cell>
          <cell r="E2894">
            <v>0.25</v>
          </cell>
          <cell r="F2894">
            <v>37791</v>
          </cell>
          <cell r="G2894">
            <v>0.35</v>
          </cell>
          <cell r="H2894">
            <v>0.3</v>
          </cell>
          <cell r="I2894" t="str">
            <v>5          0</v>
          </cell>
          <cell r="J2894">
            <v>0</v>
          </cell>
          <cell r="K2894">
            <v>0</v>
          </cell>
          <cell r="L2894">
            <v>2003</v>
          </cell>
          <cell r="M2894" t="str">
            <v>No Trade</v>
          </cell>
          <cell r="N2894" t="str">
            <v/>
          </cell>
          <cell r="O2894" t="str">
            <v/>
          </cell>
          <cell r="P2894" t="str">
            <v/>
          </cell>
        </row>
        <row r="2895">
          <cell r="A2895" t="str">
            <v>WA</v>
          </cell>
          <cell r="B2895">
            <v>7</v>
          </cell>
          <cell r="C2895">
            <v>3</v>
          </cell>
          <cell r="D2895" t="str">
            <v>P</v>
          </cell>
          <cell r="E2895">
            <v>0.25</v>
          </cell>
          <cell r="F2895">
            <v>37791</v>
          </cell>
          <cell r="G2895">
            <v>0.35</v>
          </cell>
          <cell r="H2895">
            <v>0.3</v>
          </cell>
          <cell r="I2895" t="str">
            <v>5          0</v>
          </cell>
          <cell r="J2895">
            <v>0</v>
          </cell>
          <cell r="K2895">
            <v>0</v>
          </cell>
          <cell r="L2895">
            <v>2003</v>
          </cell>
          <cell r="M2895" t="str">
            <v>No Trade</v>
          </cell>
          <cell r="N2895" t="str">
            <v/>
          </cell>
          <cell r="O2895" t="str">
            <v/>
          </cell>
          <cell r="P2895" t="str">
            <v/>
          </cell>
        </row>
        <row r="2896">
          <cell r="A2896" t="str">
            <v>WA</v>
          </cell>
          <cell r="B2896">
            <v>8</v>
          </cell>
          <cell r="C2896">
            <v>3</v>
          </cell>
          <cell r="D2896" t="str">
            <v>C</v>
          </cell>
          <cell r="E2896">
            <v>0.25</v>
          </cell>
          <cell r="F2896">
            <v>37823</v>
          </cell>
          <cell r="G2896">
            <v>0.35</v>
          </cell>
          <cell r="H2896">
            <v>0.3</v>
          </cell>
          <cell r="I2896" t="str">
            <v>5          0</v>
          </cell>
          <cell r="J2896">
            <v>0</v>
          </cell>
          <cell r="K2896">
            <v>0</v>
          </cell>
          <cell r="L2896">
            <v>2003</v>
          </cell>
          <cell r="M2896" t="str">
            <v>No Trade</v>
          </cell>
          <cell r="N2896" t="str">
            <v/>
          </cell>
          <cell r="O2896" t="str">
            <v/>
          </cell>
          <cell r="P2896" t="str">
            <v/>
          </cell>
        </row>
        <row r="2897">
          <cell r="A2897" t="str">
            <v>WA</v>
          </cell>
          <cell r="B2897">
            <v>8</v>
          </cell>
          <cell r="C2897">
            <v>3</v>
          </cell>
          <cell r="D2897" t="str">
            <v>P</v>
          </cell>
          <cell r="E2897">
            <v>0.25</v>
          </cell>
          <cell r="F2897">
            <v>37823</v>
          </cell>
          <cell r="G2897">
            <v>0.35</v>
          </cell>
          <cell r="H2897">
            <v>0.3</v>
          </cell>
          <cell r="I2897" t="str">
            <v>5          0</v>
          </cell>
          <cell r="J2897">
            <v>0</v>
          </cell>
          <cell r="K2897">
            <v>0</v>
          </cell>
          <cell r="L2897">
            <v>2003</v>
          </cell>
          <cell r="M2897" t="str">
            <v>No Trade</v>
          </cell>
          <cell r="N2897" t="str">
            <v/>
          </cell>
          <cell r="O2897" t="str">
            <v/>
          </cell>
          <cell r="P2897" t="str">
            <v/>
          </cell>
        </row>
        <row r="2898">
          <cell r="A2898" t="str">
            <v>WA</v>
          </cell>
          <cell r="B2898">
            <v>9</v>
          </cell>
          <cell r="C2898">
            <v>3</v>
          </cell>
          <cell r="D2898" t="str">
            <v>C</v>
          </cell>
          <cell r="E2898">
            <v>0.25</v>
          </cell>
          <cell r="F2898">
            <v>37852</v>
          </cell>
          <cell r="G2898">
            <v>0.35</v>
          </cell>
          <cell r="H2898">
            <v>0.3</v>
          </cell>
          <cell r="I2898" t="str">
            <v>5          0</v>
          </cell>
          <cell r="J2898">
            <v>0</v>
          </cell>
          <cell r="K2898">
            <v>0</v>
          </cell>
          <cell r="L2898">
            <v>2003</v>
          </cell>
          <cell r="M2898" t="str">
            <v>No Trade</v>
          </cell>
          <cell r="N2898" t="str">
            <v/>
          </cell>
          <cell r="O2898" t="str">
            <v/>
          </cell>
          <cell r="P2898" t="str">
            <v/>
          </cell>
        </row>
        <row r="2899">
          <cell r="A2899" t="str">
            <v>WA</v>
          </cell>
          <cell r="B2899">
            <v>9</v>
          </cell>
          <cell r="C2899">
            <v>3</v>
          </cell>
          <cell r="D2899" t="str">
            <v>P</v>
          </cell>
          <cell r="E2899">
            <v>0.25</v>
          </cell>
          <cell r="F2899">
            <v>37852</v>
          </cell>
          <cell r="G2899">
            <v>0.35</v>
          </cell>
          <cell r="H2899">
            <v>0.3</v>
          </cell>
          <cell r="I2899" t="str">
            <v>5          0</v>
          </cell>
          <cell r="J2899">
            <v>0</v>
          </cell>
          <cell r="K2899">
            <v>0</v>
          </cell>
          <cell r="L2899">
            <v>2003</v>
          </cell>
          <cell r="M2899" t="str">
            <v>No Trade</v>
          </cell>
          <cell r="N2899" t="str">
            <v/>
          </cell>
          <cell r="O2899" t="str">
            <v/>
          </cell>
          <cell r="P2899" t="str">
            <v/>
          </cell>
        </row>
        <row r="2900">
          <cell r="A2900" t="str">
            <v>WA</v>
          </cell>
          <cell r="B2900">
            <v>10</v>
          </cell>
          <cell r="C2900">
            <v>3</v>
          </cell>
          <cell r="D2900" t="str">
            <v>C</v>
          </cell>
          <cell r="E2900">
            <v>0.25</v>
          </cell>
          <cell r="F2900">
            <v>37883</v>
          </cell>
          <cell r="G2900">
            <v>0.35</v>
          </cell>
          <cell r="H2900">
            <v>0.3</v>
          </cell>
          <cell r="I2900" t="str">
            <v>5          0</v>
          </cell>
          <cell r="J2900">
            <v>0</v>
          </cell>
          <cell r="K2900">
            <v>0</v>
          </cell>
          <cell r="L2900">
            <v>2003</v>
          </cell>
          <cell r="M2900" t="str">
            <v>No Trade</v>
          </cell>
          <cell r="N2900" t="str">
            <v/>
          </cell>
          <cell r="O2900" t="str">
            <v/>
          </cell>
          <cell r="P2900" t="str">
            <v/>
          </cell>
        </row>
        <row r="2901">
          <cell r="A2901" t="str">
            <v>WA</v>
          </cell>
          <cell r="B2901">
            <v>10</v>
          </cell>
          <cell r="C2901">
            <v>3</v>
          </cell>
          <cell r="D2901" t="str">
            <v>P</v>
          </cell>
          <cell r="E2901">
            <v>0.25</v>
          </cell>
          <cell r="F2901">
            <v>37883</v>
          </cell>
          <cell r="G2901">
            <v>0.35</v>
          </cell>
          <cell r="H2901">
            <v>0.3</v>
          </cell>
          <cell r="I2901" t="str">
            <v>5          0</v>
          </cell>
          <cell r="J2901">
            <v>0</v>
          </cell>
          <cell r="K2901">
            <v>0</v>
          </cell>
          <cell r="L2901">
            <v>2003</v>
          </cell>
          <cell r="M2901" t="str">
            <v>No Trade</v>
          </cell>
          <cell r="N2901" t="str">
            <v/>
          </cell>
          <cell r="O2901" t="str">
            <v/>
          </cell>
          <cell r="P2901" t="str">
            <v/>
          </cell>
        </row>
        <row r="2902">
          <cell r="A2902" t="str">
            <v>WA</v>
          </cell>
          <cell r="B2902">
            <v>11</v>
          </cell>
          <cell r="C2902">
            <v>3</v>
          </cell>
          <cell r="D2902" t="str">
            <v>C</v>
          </cell>
          <cell r="E2902">
            <v>0.25</v>
          </cell>
          <cell r="F2902">
            <v>37914</v>
          </cell>
          <cell r="G2902">
            <v>0.35</v>
          </cell>
          <cell r="H2902">
            <v>0.3</v>
          </cell>
          <cell r="I2902" t="str">
            <v>5          0</v>
          </cell>
          <cell r="J2902">
            <v>0</v>
          </cell>
          <cell r="K2902">
            <v>0</v>
          </cell>
          <cell r="L2902">
            <v>2003</v>
          </cell>
          <cell r="M2902" t="str">
            <v>No Trade</v>
          </cell>
          <cell r="N2902" t="str">
            <v/>
          </cell>
          <cell r="O2902" t="str">
            <v/>
          </cell>
          <cell r="P2902" t="str">
            <v/>
          </cell>
        </row>
        <row r="2903">
          <cell r="A2903" t="str">
            <v>WA</v>
          </cell>
          <cell r="B2903">
            <v>11</v>
          </cell>
          <cell r="C2903">
            <v>3</v>
          </cell>
          <cell r="D2903" t="str">
            <v>P</v>
          </cell>
          <cell r="E2903">
            <v>0.25</v>
          </cell>
          <cell r="F2903">
            <v>37914</v>
          </cell>
          <cell r="G2903">
            <v>0.35</v>
          </cell>
          <cell r="H2903">
            <v>0.3</v>
          </cell>
          <cell r="I2903" t="str">
            <v>5          0</v>
          </cell>
          <cell r="J2903">
            <v>0</v>
          </cell>
          <cell r="K2903">
            <v>0</v>
          </cell>
          <cell r="L2903">
            <v>2003</v>
          </cell>
          <cell r="M2903" t="str">
            <v>No Trade</v>
          </cell>
          <cell r="N2903" t="str">
            <v/>
          </cell>
          <cell r="O2903" t="str">
            <v/>
          </cell>
          <cell r="P2903" t="str">
            <v/>
          </cell>
        </row>
        <row r="2904">
          <cell r="L2904" t="str">
            <v/>
          </cell>
          <cell r="M2904" t="str">
            <v>No Trade</v>
          </cell>
          <cell r="N2904" t="str">
            <v/>
          </cell>
          <cell r="O2904" t="str">
            <v/>
          </cell>
          <cell r="P2904" t="str">
            <v/>
          </cell>
        </row>
        <row r="2905">
          <cell r="L2905" t="str">
            <v/>
          </cell>
          <cell r="M2905" t="str">
            <v>No Trade</v>
          </cell>
          <cell r="N2905" t="str">
            <v/>
          </cell>
          <cell r="O2905" t="str">
            <v/>
          </cell>
          <cell r="P2905" t="str">
            <v/>
          </cell>
        </row>
        <row r="2906">
          <cell r="L2906" t="str">
            <v/>
          </cell>
          <cell r="M2906" t="str">
            <v>No Trade</v>
          </cell>
          <cell r="N2906" t="str">
            <v/>
          </cell>
          <cell r="O2906" t="str">
            <v/>
          </cell>
          <cell r="P2906" t="str">
            <v/>
          </cell>
        </row>
        <row r="2907">
          <cell r="L2907" t="str">
            <v/>
          </cell>
          <cell r="M2907" t="str">
            <v>No Trade</v>
          </cell>
          <cell r="N2907" t="str">
            <v/>
          </cell>
          <cell r="O2907" t="str">
            <v/>
          </cell>
          <cell r="P2907" t="str">
            <v/>
          </cell>
        </row>
        <row r="2908">
          <cell r="L2908" t="str">
            <v/>
          </cell>
          <cell r="M2908" t="str">
            <v>No Trade</v>
          </cell>
          <cell r="N2908" t="str">
            <v/>
          </cell>
          <cell r="O2908" t="str">
            <v/>
          </cell>
          <cell r="P2908" t="str">
            <v/>
          </cell>
        </row>
        <row r="2909">
          <cell r="L2909" t="str">
            <v/>
          </cell>
          <cell r="M2909" t="str">
            <v>No Trade</v>
          </cell>
          <cell r="N2909" t="str">
            <v/>
          </cell>
          <cell r="O2909" t="str">
            <v/>
          </cell>
          <cell r="P2909" t="str">
            <v/>
          </cell>
        </row>
        <row r="2910">
          <cell r="L2910" t="str">
            <v/>
          </cell>
          <cell r="M2910" t="str">
            <v>No Trade</v>
          </cell>
          <cell r="N2910" t="str">
            <v/>
          </cell>
          <cell r="O2910" t="str">
            <v/>
          </cell>
          <cell r="P2910" t="str">
            <v/>
          </cell>
        </row>
        <row r="2911">
          <cell r="L2911" t="str">
            <v/>
          </cell>
          <cell r="M2911" t="str">
            <v>No Trade</v>
          </cell>
          <cell r="N2911" t="str">
            <v/>
          </cell>
          <cell r="O2911" t="str">
            <v/>
          </cell>
          <cell r="P2911" t="str">
            <v/>
          </cell>
        </row>
        <row r="2912">
          <cell r="L2912" t="str">
            <v/>
          </cell>
          <cell r="M2912" t="str">
            <v>No Trade</v>
          </cell>
          <cell r="N2912" t="str">
            <v/>
          </cell>
          <cell r="O2912" t="str">
            <v/>
          </cell>
          <cell r="P2912" t="str">
            <v/>
          </cell>
        </row>
        <row r="2913">
          <cell r="L2913" t="str">
            <v/>
          </cell>
          <cell r="M2913" t="str">
            <v>No Trade</v>
          </cell>
          <cell r="N2913" t="str">
            <v/>
          </cell>
          <cell r="O2913" t="str">
            <v/>
          </cell>
          <cell r="P2913" t="str">
            <v/>
          </cell>
        </row>
        <row r="2914">
          <cell r="L2914" t="str">
            <v/>
          </cell>
          <cell r="M2914" t="str">
            <v>No Trade</v>
          </cell>
          <cell r="N2914" t="str">
            <v/>
          </cell>
          <cell r="O2914" t="str">
            <v/>
          </cell>
          <cell r="P2914" t="str">
            <v/>
          </cell>
        </row>
        <row r="2915">
          <cell r="L2915" t="str">
            <v/>
          </cell>
          <cell r="M2915" t="str">
            <v>No Trade</v>
          </cell>
          <cell r="N2915" t="str">
            <v/>
          </cell>
          <cell r="O2915" t="str">
            <v/>
          </cell>
          <cell r="P2915" t="str">
            <v/>
          </cell>
        </row>
        <row r="2916">
          <cell r="L2916" t="str">
            <v/>
          </cell>
          <cell r="M2916" t="str">
            <v>No Trade</v>
          </cell>
          <cell r="N2916" t="str">
            <v/>
          </cell>
          <cell r="O2916" t="str">
            <v/>
          </cell>
          <cell r="P2916" t="str">
            <v/>
          </cell>
        </row>
        <row r="2917">
          <cell r="L2917" t="str">
            <v/>
          </cell>
          <cell r="M2917" t="str">
            <v>No Trade</v>
          </cell>
          <cell r="N2917" t="str">
            <v/>
          </cell>
          <cell r="O2917" t="str">
            <v/>
          </cell>
          <cell r="P2917" t="str">
            <v/>
          </cell>
        </row>
        <row r="2918">
          <cell r="L2918" t="str">
            <v/>
          </cell>
          <cell r="M2918" t="str">
            <v>No Trade</v>
          </cell>
          <cell r="N2918" t="str">
            <v/>
          </cell>
          <cell r="O2918" t="str">
            <v/>
          </cell>
          <cell r="P2918" t="str">
            <v/>
          </cell>
        </row>
        <row r="2919">
          <cell r="L2919" t="str">
            <v/>
          </cell>
          <cell r="M2919" t="str">
            <v>No Trade</v>
          </cell>
          <cell r="N2919" t="str">
            <v/>
          </cell>
          <cell r="O2919" t="str">
            <v/>
          </cell>
          <cell r="P2919" t="str">
            <v/>
          </cell>
        </row>
        <row r="2920">
          <cell r="L2920" t="str">
            <v/>
          </cell>
          <cell r="M2920" t="str">
            <v>No Trade</v>
          </cell>
          <cell r="N2920" t="str">
            <v/>
          </cell>
          <cell r="O2920" t="str">
            <v/>
          </cell>
          <cell r="P2920" t="str">
            <v/>
          </cell>
        </row>
        <row r="2921">
          <cell r="L2921" t="str">
            <v/>
          </cell>
          <cell r="M2921" t="str">
            <v>No Trade</v>
          </cell>
          <cell r="N2921" t="str">
            <v/>
          </cell>
          <cell r="O2921" t="str">
            <v/>
          </cell>
          <cell r="P2921" t="str">
            <v/>
          </cell>
        </row>
        <row r="2922">
          <cell r="L2922" t="str">
            <v/>
          </cell>
          <cell r="M2922" t="str">
            <v>No Trade</v>
          </cell>
          <cell r="N2922" t="str">
            <v/>
          </cell>
          <cell r="O2922" t="str">
            <v/>
          </cell>
          <cell r="P2922" t="str">
            <v/>
          </cell>
        </row>
        <row r="2923">
          <cell r="L2923" t="str">
            <v/>
          </cell>
          <cell r="M2923" t="str">
            <v>No Trade</v>
          </cell>
          <cell r="N2923" t="str">
            <v/>
          </cell>
          <cell r="O2923" t="str">
            <v/>
          </cell>
          <cell r="P2923" t="str">
            <v/>
          </cell>
        </row>
        <row r="2924">
          <cell r="L2924" t="str">
            <v/>
          </cell>
          <cell r="M2924" t="str">
            <v>No Trade</v>
          </cell>
          <cell r="N2924" t="str">
            <v/>
          </cell>
          <cell r="O2924" t="str">
            <v/>
          </cell>
          <cell r="P2924" t="str">
            <v/>
          </cell>
        </row>
        <row r="2925">
          <cell r="L2925" t="str">
            <v/>
          </cell>
          <cell r="M2925" t="str">
            <v>No Trade</v>
          </cell>
          <cell r="N2925" t="str">
            <v/>
          </cell>
          <cell r="O2925" t="str">
            <v/>
          </cell>
          <cell r="P2925" t="str">
            <v/>
          </cell>
        </row>
        <row r="2926">
          <cell r="L2926" t="str">
            <v/>
          </cell>
          <cell r="M2926" t="str">
            <v>No Trade</v>
          </cell>
          <cell r="N2926" t="str">
            <v/>
          </cell>
          <cell r="O2926" t="str">
            <v/>
          </cell>
          <cell r="P2926" t="str">
            <v/>
          </cell>
        </row>
        <row r="2927">
          <cell r="L2927" t="str">
            <v/>
          </cell>
          <cell r="M2927" t="str">
            <v>No Trade</v>
          </cell>
          <cell r="N2927" t="str">
            <v/>
          </cell>
          <cell r="O2927" t="str">
            <v/>
          </cell>
          <cell r="P2927" t="str">
            <v/>
          </cell>
        </row>
        <row r="2928">
          <cell r="L2928" t="str">
            <v/>
          </cell>
          <cell r="M2928" t="str">
            <v>No Trade</v>
          </cell>
          <cell r="N2928" t="str">
            <v/>
          </cell>
          <cell r="O2928" t="str">
            <v/>
          </cell>
          <cell r="P2928" t="str">
            <v/>
          </cell>
        </row>
        <row r="2929">
          <cell r="L2929" t="str">
            <v/>
          </cell>
          <cell r="M2929" t="str">
            <v>No Trade</v>
          </cell>
          <cell r="N2929" t="str">
            <v/>
          </cell>
          <cell r="O2929" t="str">
            <v/>
          </cell>
          <cell r="P2929" t="str">
            <v/>
          </cell>
        </row>
        <row r="2930">
          <cell r="L2930" t="str">
            <v/>
          </cell>
          <cell r="M2930" t="str">
            <v>No Trade</v>
          </cell>
          <cell r="N2930" t="str">
            <v/>
          </cell>
          <cell r="O2930" t="str">
            <v/>
          </cell>
          <cell r="P2930" t="str">
            <v/>
          </cell>
        </row>
        <row r="2931">
          <cell r="L2931" t="str">
            <v/>
          </cell>
          <cell r="M2931" t="str">
            <v>No Trade</v>
          </cell>
          <cell r="N2931" t="str">
            <v/>
          </cell>
          <cell r="O2931" t="str">
            <v/>
          </cell>
          <cell r="P2931" t="str">
            <v/>
          </cell>
        </row>
        <row r="2932">
          <cell r="L2932" t="str">
            <v/>
          </cell>
          <cell r="M2932" t="str">
            <v>No Trade</v>
          </cell>
          <cell r="N2932" t="str">
            <v/>
          </cell>
          <cell r="O2932" t="str">
            <v/>
          </cell>
          <cell r="P2932" t="str">
            <v/>
          </cell>
        </row>
        <row r="2933">
          <cell r="L2933" t="str">
            <v/>
          </cell>
          <cell r="M2933" t="str">
            <v>No Trade</v>
          </cell>
          <cell r="N2933" t="str">
            <v/>
          </cell>
          <cell r="O2933" t="str">
            <v/>
          </cell>
          <cell r="P2933" t="str">
            <v/>
          </cell>
        </row>
        <row r="2934">
          <cell r="L2934" t="str">
            <v/>
          </cell>
          <cell r="M2934" t="str">
            <v>No Trade</v>
          </cell>
          <cell r="N2934" t="str">
            <v/>
          </cell>
          <cell r="O2934" t="str">
            <v/>
          </cell>
          <cell r="P2934" t="str">
            <v/>
          </cell>
        </row>
        <row r="2935">
          <cell r="L2935" t="str">
            <v/>
          </cell>
          <cell r="M2935" t="str">
            <v>No Trade</v>
          </cell>
          <cell r="N2935" t="str">
            <v/>
          </cell>
          <cell r="O2935" t="str">
            <v/>
          </cell>
          <cell r="P2935" t="str">
            <v/>
          </cell>
        </row>
        <row r="2936">
          <cell r="L2936" t="str">
            <v/>
          </cell>
          <cell r="M2936" t="str">
            <v>No Trade</v>
          </cell>
          <cell r="N2936" t="str">
            <v/>
          </cell>
          <cell r="O2936" t="str">
            <v/>
          </cell>
          <cell r="P2936" t="str">
            <v/>
          </cell>
        </row>
        <row r="2937">
          <cell r="L2937" t="str">
            <v/>
          </cell>
          <cell r="M2937" t="str">
            <v>No Trade</v>
          </cell>
          <cell r="N2937" t="str">
            <v/>
          </cell>
          <cell r="O2937" t="str">
            <v/>
          </cell>
          <cell r="P2937" t="str">
            <v/>
          </cell>
        </row>
        <row r="2938">
          <cell r="L2938" t="str">
            <v/>
          </cell>
          <cell r="M2938" t="str">
            <v>No Trade</v>
          </cell>
          <cell r="N2938" t="str">
            <v/>
          </cell>
          <cell r="O2938" t="str">
            <v/>
          </cell>
          <cell r="P2938" t="str">
            <v/>
          </cell>
        </row>
        <row r="2939">
          <cell r="L2939" t="str">
            <v/>
          </cell>
          <cell r="M2939" t="str">
            <v>No Trade</v>
          </cell>
          <cell r="N2939" t="str">
            <v/>
          </cell>
          <cell r="O2939" t="str">
            <v/>
          </cell>
          <cell r="P2939" t="str">
            <v/>
          </cell>
        </row>
        <row r="2940">
          <cell r="L2940" t="str">
            <v/>
          </cell>
          <cell r="M2940" t="str">
            <v>No Trade</v>
          </cell>
          <cell r="N2940" t="str">
            <v/>
          </cell>
          <cell r="O2940" t="str">
            <v/>
          </cell>
          <cell r="P2940" t="str">
            <v/>
          </cell>
        </row>
        <row r="2941">
          <cell r="L2941" t="str">
            <v/>
          </cell>
          <cell r="M2941" t="str">
            <v>No Trade</v>
          </cell>
          <cell r="N2941" t="str">
            <v/>
          </cell>
          <cell r="O2941" t="str">
            <v/>
          </cell>
          <cell r="P2941" t="str">
            <v/>
          </cell>
        </row>
        <row r="2942">
          <cell r="L2942" t="str">
            <v/>
          </cell>
          <cell r="M2942" t="str">
            <v>No Trade</v>
          </cell>
          <cell r="N2942" t="str">
            <v/>
          </cell>
          <cell r="O2942" t="str">
            <v/>
          </cell>
          <cell r="P2942" t="str">
            <v/>
          </cell>
        </row>
        <row r="2943">
          <cell r="L2943" t="str">
            <v/>
          </cell>
          <cell r="M2943" t="str">
            <v>No Trade</v>
          </cell>
          <cell r="N2943" t="str">
            <v/>
          </cell>
          <cell r="O2943" t="str">
            <v/>
          </cell>
          <cell r="P2943" t="str">
            <v/>
          </cell>
        </row>
        <row r="2944">
          <cell r="L2944" t="str">
            <v/>
          </cell>
          <cell r="M2944" t="str">
            <v>No Trade</v>
          </cell>
          <cell r="N2944" t="str">
            <v/>
          </cell>
          <cell r="O2944" t="str">
            <v/>
          </cell>
          <cell r="P2944" t="str">
            <v/>
          </cell>
        </row>
        <row r="2945">
          <cell r="L2945" t="str">
            <v/>
          </cell>
          <cell r="M2945" t="str">
            <v>No Trade</v>
          </cell>
          <cell r="N2945" t="str">
            <v/>
          </cell>
          <cell r="O2945" t="str">
            <v/>
          </cell>
          <cell r="P2945" t="str">
            <v/>
          </cell>
        </row>
        <row r="2946">
          <cell r="L2946" t="str">
            <v/>
          </cell>
          <cell r="M2946" t="str">
            <v>No Trade</v>
          </cell>
          <cell r="N2946" t="str">
            <v/>
          </cell>
          <cell r="O2946" t="str">
            <v/>
          </cell>
          <cell r="P2946" t="str">
            <v/>
          </cell>
        </row>
        <row r="2947">
          <cell r="L2947" t="str">
            <v/>
          </cell>
          <cell r="M2947" t="str">
            <v>No Trade</v>
          </cell>
          <cell r="N2947" t="str">
            <v/>
          </cell>
          <cell r="O2947" t="str">
            <v/>
          </cell>
          <cell r="P2947" t="str">
            <v/>
          </cell>
        </row>
        <row r="2948">
          <cell r="L2948" t="str">
            <v/>
          </cell>
          <cell r="M2948" t="str">
            <v>No Trade</v>
          </cell>
          <cell r="N2948" t="str">
            <v/>
          </cell>
          <cell r="O2948" t="str">
            <v/>
          </cell>
          <cell r="P2948" t="str">
            <v/>
          </cell>
        </row>
        <row r="2949">
          <cell r="L2949" t="str">
            <v/>
          </cell>
          <cell r="M2949" t="str">
            <v>No Trade</v>
          </cell>
          <cell r="N2949" t="str">
            <v/>
          </cell>
          <cell r="O2949" t="str">
            <v/>
          </cell>
          <cell r="P2949" t="str">
            <v/>
          </cell>
        </row>
        <row r="2950">
          <cell r="L2950" t="str">
            <v/>
          </cell>
          <cell r="M2950" t="str">
            <v>No Trade</v>
          </cell>
          <cell r="N2950" t="str">
            <v/>
          </cell>
          <cell r="O2950" t="str">
            <v/>
          </cell>
          <cell r="P2950" t="str">
            <v/>
          </cell>
        </row>
        <row r="2951">
          <cell r="L2951" t="str">
            <v/>
          </cell>
          <cell r="M2951" t="str">
            <v>No Trade</v>
          </cell>
          <cell r="N2951" t="str">
            <v/>
          </cell>
          <cell r="O2951" t="str">
            <v/>
          </cell>
          <cell r="P2951" t="str">
            <v/>
          </cell>
        </row>
        <row r="2952">
          <cell r="L2952" t="str">
            <v/>
          </cell>
          <cell r="M2952" t="str">
            <v>No Trade</v>
          </cell>
          <cell r="N2952" t="str">
            <v/>
          </cell>
          <cell r="O2952" t="str">
            <v/>
          </cell>
          <cell r="P2952" t="str">
            <v/>
          </cell>
        </row>
        <row r="2953">
          <cell r="L2953" t="str">
            <v/>
          </cell>
          <cell r="M2953" t="str">
            <v>No Trade</v>
          </cell>
          <cell r="N2953" t="str">
            <v/>
          </cell>
          <cell r="O2953" t="str">
            <v/>
          </cell>
          <cell r="P2953" t="str">
            <v/>
          </cell>
        </row>
        <row r="2954">
          <cell r="L2954" t="str">
            <v/>
          </cell>
          <cell r="M2954" t="str">
            <v>No Trade</v>
          </cell>
          <cell r="N2954" t="str">
            <v/>
          </cell>
          <cell r="O2954" t="str">
            <v/>
          </cell>
          <cell r="P2954" t="str">
            <v/>
          </cell>
        </row>
        <row r="2955">
          <cell r="L2955" t="str">
            <v/>
          </cell>
          <cell r="M2955" t="str">
            <v>No Trade</v>
          </cell>
          <cell r="N2955" t="str">
            <v/>
          </cell>
          <cell r="O2955" t="str">
            <v/>
          </cell>
          <cell r="P2955" t="str">
            <v/>
          </cell>
        </row>
        <row r="2956">
          <cell r="L2956" t="str">
            <v/>
          </cell>
          <cell r="M2956" t="str">
            <v>No Trade</v>
          </cell>
          <cell r="N2956" t="str">
            <v/>
          </cell>
          <cell r="O2956" t="str">
            <v/>
          </cell>
          <cell r="P2956" t="str">
            <v/>
          </cell>
        </row>
        <row r="2957">
          <cell r="L2957" t="str">
            <v/>
          </cell>
          <cell r="M2957" t="str">
            <v>No Trade</v>
          </cell>
          <cell r="N2957" t="str">
            <v/>
          </cell>
          <cell r="O2957" t="str">
            <v/>
          </cell>
          <cell r="P2957" t="str">
            <v/>
          </cell>
        </row>
        <row r="2958">
          <cell r="L2958" t="str">
            <v/>
          </cell>
          <cell r="M2958" t="str">
            <v>No Trade</v>
          </cell>
          <cell r="N2958" t="str">
            <v/>
          </cell>
          <cell r="O2958" t="str">
            <v/>
          </cell>
          <cell r="P2958" t="str">
            <v/>
          </cell>
        </row>
        <row r="2959">
          <cell r="L2959" t="str">
            <v/>
          </cell>
          <cell r="M2959" t="str">
            <v>No Trade</v>
          </cell>
          <cell r="N2959" t="str">
            <v/>
          </cell>
          <cell r="O2959" t="str">
            <v/>
          </cell>
          <cell r="P2959" t="str">
            <v/>
          </cell>
        </row>
        <row r="2960">
          <cell r="L2960" t="str">
            <v/>
          </cell>
          <cell r="M2960" t="str">
            <v>No Trade</v>
          </cell>
          <cell r="N2960" t="str">
            <v/>
          </cell>
          <cell r="O2960" t="str">
            <v/>
          </cell>
          <cell r="P2960" t="str">
            <v/>
          </cell>
        </row>
        <row r="2961">
          <cell r="L2961" t="str">
            <v/>
          </cell>
          <cell r="M2961" t="str">
            <v>No Trade</v>
          </cell>
          <cell r="N2961" t="str">
            <v/>
          </cell>
          <cell r="O2961" t="str">
            <v/>
          </cell>
          <cell r="P2961" t="str">
            <v/>
          </cell>
        </row>
        <row r="2962">
          <cell r="L2962" t="str">
            <v/>
          </cell>
          <cell r="M2962" t="str">
            <v>No Trade</v>
          </cell>
          <cell r="N2962" t="str">
            <v/>
          </cell>
          <cell r="O2962" t="str">
            <v/>
          </cell>
          <cell r="P2962" t="str">
            <v/>
          </cell>
        </row>
        <row r="2963">
          <cell r="L2963" t="str">
            <v/>
          </cell>
          <cell r="M2963" t="str">
            <v>No Trade</v>
          </cell>
          <cell r="N2963" t="str">
            <v/>
          </cell>
          <cell r="O2963" t="str">
            <v/>
          </cell>
          <cell r="P2963" t="str">
            <v/>
          </cell>
        </row>
        <row r="2964">
          <cell r="L2964" t="str">
            <v/>
          </cell>
          <cell r="M2964" t="str">
            <v>No Trade</v>
          </cell>
          <cell r="N2964" t="str">
            <v/>
          </cell>
          <cell r="O2964" t="str">
            <v/>
          </cell>
          <cell r="P2964" t="str">
            <v/>
          </cell>
        </row>
        <row r="2965">
          <cell r="L2965" t="str">
            <v/>
          </cell>
          <cell r="M2965" t="str">
            <v>No Trade</v>
          </cell>
          <cell r="N2965" t="str">
            <v/>
          </cell>
          <cell r="O2965" t="str">
            <v/>
          </cell>
          <cell r="P2965" t="str">
            <v/>
          </cell>
        </row>
        <row r="2966">
          <cell r="L2966" t="str">
            <v/>
          </cell>
          <cell r="M2966" t="str">
            <v>No Trade</v>
          </cell>
          <cell r="N2966" t="str">
            <v/>
          </cell>
          <cell r="O2966" t="str">
            <v/>
          </cell>
          <cell r="P2966" t="str">
            <v/>
          </cell>
        </row>
        <row r="2967">
          <cell r="L2967" t="str">
            <v/>
          </cell>
          <cell r="M2967" t="str">
            <v>No Trade</v>
          </cell>
          <cell r="N2967" t="str">
            <v/>
          </cell>
          <cell r="O2967" t="str">
            <v/>
          </cell>
          <cell r="P2967" t="str">
            <v/>
          </cell>
        </row>
        <row r="2968">
          <cell r="L2968" t="str">
            <v/>
          </cell>
          <cell r="M2968" t="str">
            <v>No Trade</v>
          </cell>
          <cell r="N2968" t="str">
            <v/>
          </cell>
          <cell r="O2968" t="str">
            <v/>
          </cell>
          <cell r="P2968" t="str">
            <v/>
          </cell>
        </row>
        <row r="2969">
          <cell r="L2969" t="str">
            <v/>
          </cell>
          <cell r="M2969" t="str">
            <v>No Trade</v>
          </cell>
          <cell r="N2969" t="str">
            <v/>
          </cell>
          <cell r="O2969" t="str">
            <v/>
          </cell>
          <cell r="P2969" t="str">
            <v/>
          </cell>
        </row>
        <row r="2970">
          <cell r="L2970" t="str">
            <v/>
          </cell>
          <cell r="M2970" t="str">
            <v>No Trade</v>
          </cell>
          <cell r="N2970" t="str">
            <v/>
          </cell>
          <cell r="O2970" t="str">
            <v/>
          </cell>
          <cell r="P2970" t="str">
            <v/>
          </cell>
        </row>
        <row r="2971">
          <cell r="L2971" t="str">
            <v/>
          </cell>
          <cell r="M2971" t="str">
            <v>No Trade</v>
          </cell>
          <cell r="N2971" t="str">
            <v/>
          </cell>
          <cell r="O2971" t="str">
            <v/>
          </cell>
          <cell r="P2971" t="str">
            <v/>
          </cell>
        </row>
        <row r="2972">
          <cell r="L2972" t="str">
            <v/>
          </cell>
          <cell r="M2972" t="str">
            <v>No Trade</v>
          </cell>
          <cell r="N2972" t="str">
            <v/>
          </cell>
          <cell r="O2972" t="str">
            <v/>
          </cell>
          <cell r="P2972" t="str">
            <v/>
          </cell>
        </row>
        <row r="2973">
          <cell r="L2973" t="str">
            <v/>
          </cell>
          <cell r="M2973" t="str">
            <v>No Trade</v>
          </cell>
          <cell r="N2973" t="str">
            <v/>
          </cell>
          <cell r="O2973" t="str">
            <v/>
          </cell>
          <cell r="P2973" t="str">
            <v/>
          </cell>
        </row>
        <row r="2974">
          <cell r="L2974" t="str">
            <v/>
          </cell>
          <cell r="M2974" t="str">
            <v>No Trade</v>
          </cell>
          <cell r="N2974" t="str">
            <v/>
          </cell>
          <cell r="O2974" t="str">
            <v/>
          </cell>
          <cell r="P2974" t="str">
            <v/>
          </cell>
        </row>
        <row r="2975">
          <cell r="L2975" t="str">
            <v/>
          </cell>
          <cell r="M2975" t="str">
            <v>No Trade</v>
          </cell>
          <cell r="N2975" t="str">
            <v/>
          </cell>
          <cell r="O2975" t="str">
            <v/>
          </cell>
          <cell r="P2975" t="str">
            <v/>
          </cell>
        </row>
        <row r="2976">
          <cell r="L2976" t="str">
            <v/>
          </cell>
          <cell r="M2976" t="str">
            <v>No Trade</v>
          </cell>
          <cell r="N2976" t="str">
            <v/>
          </cell>
          <cell r="O2976" t="str">
            <v/>
          </cell>
          <cell r="P2976" t="str">
            <v/>
          </cell>
        </row>
        <row r="2977">
          <cell r="L2977" t="str">
            <v/>
          </cell>
          <cell r="M2977" t="str">
            <v>No Trade</v>
          </cell>
          <cell r="N2977" t="str">
            <v/>
          </cell>
          <cell r="O2977" t="str">
            <v/>
          </cell>
          <cell r="P2977" t="str">
            <v/>
          </cell>
        </row>
        <row r="2978">
          <cell r="L2978" t="str">
            <v/>
          </cell>
          <cell r="M2978" t="str">
            <v>No Trade</v>
          </cell>
          <cell r="N2978" t="str">
            <v/>
          </cell>
          <cell r="O2978" t="str">
            <v/>
          </cell>
          <cell r="P2978" t="str">
            <v/>
          </cell>
        </row>
        <row r="2979">
          <cell r="L2979" t="str">
            <v/>
          </cell>
          <cell r="M2979" t="str">
            <v>No Trade</v>
          </cell>
          <cell r="N2979" t="str">
            <v/>
          </cell>
          <cell r="O2979" t="str">
            <v/>
          </cell>
          <cell r="P2979" t="str">
            <v/>
          </cell>
        </row>
        <row r="2980">
          <cell r="L2980" t="str">
            <v/>
          </cell>
          <cell r="M2980" t="str">
            <v>No Trade</v>
          </cell>
          <cell r="N2980" t="str">
            <v/>
          </cell>
          <cell r="O2980" t="str">
            <v/>
          </cell>
          <cell r="P2980" t="str">
            <v/>
          </cell>
        </row>
        <row r="2981">
          <cell r="L2981" t="str">
            <v/>
          </cell>
          <cell r="M2981" t="str">
            <v>No Trade</v>
          </cell>
          <cell r="N2981" t="str">
            <v/>
          </cell>
          <cell r="O2981" t="str">
            <v/>
          </cell>
          <cell r="P2981" t="str">
            <v/>
          </cell>
        </row>
        <row r="2982">
          <cell r="L2982" t="str">
            <v/>
          </cell>
          <cell r="M2982" t="str">
            <v>No Trade</v>
          </cell>
          <cell r="N2982" t="str">
            <v/>
          </cell>
          <cell r="O2982" t="str">
            <v/>
          </cell>
          <cell r="P2982" t="str">
            <v/>
          </cell>
        </row>
        <row r="2983">
          <cell r="L2983" t="str">
            <v/>
          </cell>
          <cell r="M2983" t="str">
            <v>No Trade</v>
          </cell>
          <cell r="N2983" t="str">
            <v/>
          </cell>
          <cell r="O2983" t="str">
            <v/>
          </cell>
          <cell r="P2983" t="str">
            <v/>
          </cell>
        </row>
        <row r="2984">
          <cell r="L2984" t="str">
            <v/>
          </cell>
          <cell r="M2984" t="str">
            <v>No Trade</v>
          </cell>
          <cell r="N2984" t="str">
            <v/>
          </cell>
          <cell r="O2984" t="str">
            <v/>
          </cell>
          <cell r="P2984" t="str">
            <v/>
          </cell>
        </row>
        <row r="2985">
          <cell r="L2985" t="str">
            <v/>
          </cell>
          <cell r="M2985" t="str">
            <v>No Trade</v>
          </cell>
          <cell r="N2985" t="str">
            <v/>
          </cell>
          <cell r="O2985" t="str">
            <v/>
          </cell>
          <cell r="P2985" t="str">
            <v/>
          </cell>
        </row>
        <row r="2986">
          <cell r="L2986" t="str">
            <v/>
          </cell>
          <cell r="M2986" t="str">
            <v>No Trade</v>
          </cell>
          <cell r="N2986" t="str">
            <v/>
          </cell>
          <cell r="O2986" t="str">
            <v/>
          </cell>
          <cell r="P2986" t="str">
            <v/>
          </cell>
        </row>
        <row r="2987">
          <cell r="L2987" t="str">
            <v/>
          </cell>
          <cell r="M2987" t="str">
            <v>No Trade</v>
          </cell>
          <cell r="N2987" t="str">
            <v/>
          </cell>
          <cell r="O2987" t="str">
            <v/>
          </cell>
          <cell r="P2987" t="str">
            <v/>
          </cell>
        </row>
        <row r="2988">
          <cell r="L2988" t="str">
            <v/>
          </cell>
          <cell r="M2988" t="str">
            <v>No Trade</v>
          </cell>
          <cell r="N2988" t="str">
            <v/>
          </cell>
          <cell r="O2988" t="str">
            <v/>
          </cell>
          <cell r="P2988" t="str">
            <v/>
          </cell>
        </row>
        <row r="2989">
          <cell r="L2989" t="str">
            <v/>
          </cell>
          <cell r="M2989" t="str">
            <v>No Trade</v>
          </cell>
          <cell r="N2989" t="str">
            <v/>
          </cell>
          <cell r="O2989" t="str">
            <v/>
          </cell>
          <cell r="P2989" t="str">
            <v/>
          </cell>
        </row>
        <row r="2990">
          <cell r="L2990" t="str">
            <v/>
          </cell>
          <cell r="M2990" t="str">
            <v>No Trade</v>
          </cell>
          <cell r="N2990" t="str">
            <v/>
          </cell>
          <cell r="O2990" t="str">
            <v/>
          </cell>
          <cell r="P2990" t="str">
            <v/>
          </cell>
        </row>
        <row r="2991">
          <cell r="L2991" t="str">
            <v/>
          </cell>
          <cell r="M2991" t="str">
            <v>No Trade</v>
          </cell>
          <cell r="N2991" t="str">
            <v/>
          </cell>
          <cell r="O2991" t="str">
            <v/>
          </cell>
          <cell r="P2991" t="str">
            <v/>
          </cell>
        </row>
        <row r="2992">
          <cell r="L2992" t="str">
            <v/>
          </cell>
          <cell r="M2992" t="str">
            <v>No Trade</v>
          </cell>
          <cell r="N2992" t="str">
            <v/>
          </cell>
          <cell r="O2992" t="str">
            <v/>
          </cell>
          <cell r="P2992" t="str">
            <v/>
          </cell>
        </row>
        <row r="2993">
          <cell r="L2993" t="str">
            <v/>
          </cell>
          <cell r="M2993" t="str">
            <v>No Trade</v>
          </cell>
          <cell r="N2993" t="str">
            <v/>
          </cell>
          <cell r="O2993" t="str">
            <v/>
          </cell>
          <cell r="P2993" t="str">
            <v/>
          </cell>
        </row>
        <row r="2994">
          <cell r="L2994" t="str">
            <v/>
          </cell>
          <cell r="M2994" t="str">
            <v>No Trade</v>
          </cell>
          <cell r="N2994" t="str">
            <v/>
          </cell>
          <cell r="O2994" t="str">
            <v/>
          </cell>
          <cell r="P2994" t="str">
            <v/>
          </cell>
        </row>
        <row r="2995">
          <cell r="L2995" t="str">
            <v/>
          </cell>
          <cell r="M2995" t="str">
            <v>No Trade</v>
          </cell>
          <cell r="N2995" t="str">
            <v/>
          </cell>
          <cell r="O2995" t="str">
            <v/>
          </cell>
          <cell r="P2995" t="str">
            <v/>
          </cell>
        </row>
        <row r="2996">
          <cell r="L2996" t="str">
            <v/>
          </cell>
          <cell r="M2996" t="str">
            <v>No Trade</v>
          </cell>
          <cell r="N2996" t="str">
            <v/>
          </cell>
          <cell r="O2996" t="str">
            <v/>
          </cell>
          <cell r="P2996" t="str">
            <v/>
          </cell>
        </row>
        <row r="2997">
          <cell r="L2997" t="str">
            <v/>
          </cell>
          <cell r="M2997" t="str">
            <v>No Trade</v>
          </cell>
          <cell r="N2997" t="str">
            <v/>
          </cell>
          <cell r="O2997" t="str">
            <v/>
          </cell>
          <cell r="P2997" t="str">
            <v/>
          </cell>
        </row>
        <row r="2998">
          <cell r="L2998" t="str">
            <v/>
          </cell>
          <cell r="M2998" t="str">
            <v>No Trade</v>
          </cell>
          <cell r="N2998" t="str">
            <v/>
          </cell>
          <cell r="O2998" t="str">
            <v/>
          </cell>
          <cell r="P2998" t="str">
            <v/>
          </cell>
        </row>
        <row r="2999">
          <cell r="L2999" t="str">
            <v/>
          </cell>
          <cell r="M2999" t="str">
            <v>No Trade</v>
          </cell>
          <cell r="N2999" t="str">
            <v/>
          </cell>
          <cell r="O2999" t="str">
            <v/>
          </cell>
          <cell r="P2999" t="str">
            <v/>
          </cell>
        </row>
        <row r="3000">
          <cell r="L3000" t="str">
            <v/>
          </cell>
          <cell r="M3000" t="str">
            <v>No Trade</v>
          </cell>
          <cell r="N3000" t="str">
            <v/>
          </cell>
          <cell r="O3000" t="str">
            <v/>
          </cell>
          <cell r="P3000" t="str">
            <v/>
          </cell>
        </row>
      </sheetData>
      <sheetData sheetId="9" refreshError="1">
        <row r="4">
          <cell r="B4">
            <v>37596.582250115738</v>
          </cell>
        </row>
        <row r="6">
          <cell r="B6" t="str">
            <v>Month</v>
          </cell>
          <cell r="C6" t="str">
            <v>US$/mmBTU</v>
          </cell>
        </row>
        <row r="7">
          <cell r="B7" t="str">
            <v>Contract</v>
          </cell>
          <cell r="C7" t="str">
            <v>Henry Hub</v>
          </cell>
          <cell r="D7" t="str">
            <v>AECO ($US)</v>
          </cell>
          <cell r="E7" t="str">
            <v>Malin</v>
          </cell>
          <cell r="F7" t="str">
            <v>Sumas</v>
          </cell>
          <cell r="G7" t="str">
            <v>Rockies/Opal</v>
          </cell>
          <cell r="H7" t="str">
            <v>Stanfield</v>
          </cell>
          <cell r="I7" t="str">
            <v>SO CAL Bdr</v>
          </cell>
          <cell r="J7" t="str">
            <v>San Juan</v>
          </cell>
          <cell r="L7" t="str">
            <v>Contract</v>
          </cell>
          <cell r="M7" t="str">
            <v>Henry Hub</v>
          </cell>
          <cell r="N7" t="str">
            <v>AECO ($US)</v>
          </cell>
          <cell r="O7" t="str">
            <v>Malin</v>
          </cell>
          <cell r="P7" t="str">
            <v>Sumas</v>
          </cell>
          <cell r="Q7" t="str">
            <v>Rockies/Opal</v>
          </cell>
          <cell r="R7" t="str">
            <v>Stanfield</v>
          </cell>
          <cell r="S7" t="str">
            <v>SO CAL Bdr</v>
          </cell>
          <cell r="T7" t="str">
            <v>San Juan</v>
          </cell>
        </row>
        <row r="8">
          <cell r="B8">
            <v>37652</v>
          </cell>
          <cell r="C8">
            <v>4.383</v>
          </cell>
          <cell r="D8">
            <v>3.8089246266505761</v>
          </cell>
          <cell r="E8">
            <v>4.1396309010193955</v>
          </cell>
          <cell r="F8">
            <v>4.0395088696986852</v>
          </cell>
          <cell r="G8">
            <v>3.3784711736665405</v>
          </cell>
          <cell r="H8">
            <v>3.708990021682613</v>
          </cell>
          <cell r="I8">
            <v>4.2008378235389783</v>
          </cell>
          <cell r="J8">
            <v>3.8298089393100239</v>
          </cell>
          <cell r="L8">
            <v>37652</v>
          </cell>
          <cell r="M8">
            <v>2.61</v>
          </cell>
          <cell r="N8">
            <v>2.3063585263157895</v>
          </cell>
          <cell r="P8">
            <v>2.42</v>
          </cell>
          <cell r="Q8">
            <v>2.4300000000000002</v>
          </cell>
        </row>
        <row r="9">
          <cell r="B9">
            <v>37680</v>
          </cell>
          <cell r="C9">
            <v>4.351</v>
          </cell>
          <cell r="D9">
            <v>3.779748765783669</v>
          </cell>
          <cell r="E9">
            <v>4.1078184517712373</v>
          </cell>
          <cell r="F9">
            <v>4.0092257415907637</v>
          </cell>
          <cell r="G9">
            <v>3.34593632925248</v>
          </cell>
          <cell r="H9">
            <v>3.6775810354216212</v>
          </cell>
          <cell r="I9">
            <v>4.1679831630279311</v>
          </cell>
          <cell r="J9">
            <v>3.7984342365686232</v>
          </cell>
          <cell r="L9">
            <v>37680</v>
          </cell>
          <cell r="M9">
            <v>2.6589999999999998</v>
          </cell>
          <cell r="N9">
            <v>2.3175425075742266</v>
          </cell>
          <cell r="P9">
            <v>2.3702381349802479</v>
          </cell>
          <cell r="Q9">
            <v>2.3752381349802478</v>
          </cell>
        </row>
        <row r="10">
          <cell r="B10">
            <v>37711</v>
          </cell>
          <cell r="C10">
            <v>4.2759999999999998</v>
          </cell>
          <cell r="D10">
            <v>3.7113678418768554</v>
          </cell>
          <cell r="E10">
            <v>4.0355484239318384</v>
          </cell>
          <cell r="F10">
            <v>3.9382496600878194</v>
          </cell>
          <cell r="G10">
            <v>3.2823081609658913</v>
          </cell>
          <cell r="H10">
            <v>3.6102789105268549</v>
          </cell>
          <cell r="I10">
            <v>4.0925442885662795</v>
          </cell>
          <cell r="J10">
            <v>3.7297690028495096</v>
          </cell>
          <cell r="L10">
            <v>37711</v>
          </cell>
          <cell r="M10">
            <v>2.569</v>
          </cell>
          <cell r="N10">
            <v>2.2639639994143255</v>
          </cell>
          <cell r="P10">
            <v>2.2612574417181324</v>
          </cell>
          <cell r="Q10">
            <v>2.2612574417181324</v>
          </cell>
        </row>
        <row r="11">
          <cell r="B11">
            <v>37741</v>
          </cell>
          <cell r="C11">
            <v>4.1310000000000002</v>
          </cell>
          <cell r="D11">
            <v>3.5716118660149787</v>
          </cell>
          <cell r="E11">
            <v>3.8992772045888699</v>
          </cell>
          <cell r="F11">
            <v>3.7207635853638039</v>
          </cell>
          <cell r="G11">
            <v>3.23345710544928</v>
          </cell>
          <cell r="H11">
            <v>3.4771103454065422</v>
          </cell>
          <cell r="I11">
            <v>3.9731806064875546</v>
          </cell>
          <cell r="J11">
            <v>3.5958595081182168</v>
          </cell>
          <cell r="L11">
            <v>37741</v>
          </cell>
          <cell r="M11">
            <v>2.5449999999999999</v>
          </cell>
          <cell r="N11">
            <v>2.2428136934641727</v>
          </cell>
          <cell r="P11">
            <v>2.2401324208535023</v>
          </cell>
          <cell r="Q11">
            <v>2.2401324208535023</v>
          </cell>
        </row>
        <row r="12">
          <cell r="B12">
            <v>37772</v>
          </cell>
          <cell r="C12">
            <v>4.0659999999999998</v>
          </cell>
          <cell r="D12">
            <v>3.515413664298451</v>
          </cell>
          <cell r="E12">
            <v>3.8379232906943459</v>
          </cell>
          <cell r="F12">
            <v>3.662218527738859</v>
          </cell>
          <cell r="G12">
            <v>3.1825796637029216</v>
          </cell>
          <cell r="H12">
            <v>3.4223990957208903</v>
          </cell>
          <cell r="I12">
            <v>3.9106638455527465</v>
          </cell>
          <cell r="J12">
            <v>3.5392797772957314</v>
          </cell>
          <cell r="L12">
            <v>37772</v>
          </cell>
          <cell r="M12">
            <v>2.54</v>
          </cell>
          <cell r="N12">
            <v>2.2384073797245572</v>
          </cell>
          <cell r="P12">
            <v>2.2357313748400376</v>
          </cell>
          <cell r="Q12">
            <v>2.2357313748400376</v>
          </cell>
        </row>
        <row r="13">
          <cell r="B13">
            <v>37802</v>
          </cell>
          <cell r="C13">
            <v>4.0659999999999998</v>
          </cell>
          <cell r="D13">
            <v>3.515413664298451</v>
          </cell>
          <cell r="E13">
            <v>3.8379232906943459</v>
          </cell>
          <cell r="F13">
            <v>3.662218527738859</v>
          </cell>
          <cell r="G13">
            <v>3.1825796637029216</v>
          </cell>
          <cell r="H13">
            <v>3.4223990957208903</v>
          </cell>
          <cell r="I13">
            <v>3.9106638455527465</v>
          </cell>
          <cell r="J13">
            <v>3.5392797772957314</v>
          </cell>
          <cell r="L13">
            <v>37802</v>
          </cell>
          <cell r="M13">
            <v>2.5470000000000002</v>
          </cell>
          <cell r="N13">
            <v>2.2445762189600185</v>
          </cell>
          <cell r="P13">
            <v>2.2418928392588882</v>
          </cell>
          <cell r="Q13">
            <v>2.2418928392588882</v>
          </cell>
        </row>
        <row r="14">
          <cell r="B14">
            <v>37833</v>
          </cell>
          <cell r="C14">
            <v>4.0860000000000003</v>
          </cell>
          <cell r="D14">
            <v>3.5327054186727675</v>
          </cell>
          <cell r="E14">
            <v>3.8568014180465076</v>
          </cell>
          <cell r="F14">
            <v>3.6802323916234574</v>
          </cell>
          <cell r="G14">
            <v>3.1982342611633401</v>
          </cell>
          <cell r="H14">
            <v>3.4392333263933987</v>
          </cell>
          <cell r="I14">
            <v>3.9298997719942257</v>
          </cell>
          <cell r="J14">
            <v>3.5566889252411116</v>
          </cell>
          <cell r="L14">
            <v>37833</v>
          </cell>
          <cell r="M14">
            <v>2.5550000000000002</v>
          </cell>
          <cell r="N14">
            <v>2.2516263209434033</v>
          </cell>
          <cell r="P14">
            <v>2.2489345128804317</v>
          </cell>
          <cell r="Q14">
            <v>2.2489345128804317</v>
          </cell>
        </row>
        <row r="15">
          <cell r="B15">
            <v>37864</v>
          </cell>
          <cell r="C15">
            <v>4.0960000000000001</v>
          </cell>
          <cell r="D15">
            <v>3.5413512958599247</v>
          </cell>
          <cell r="E15">
            <v>3.8662404817225875</v>
          </cell>
          <cell r="F15">
            <v>3.6892393235657561</v>
          </cell>
          <cell r="G15">
            <v>3.2060615598935485</v>
          </cell>
          <cell r="H15">
            <v>3.4476504417296523</v>
          </cell>
          <cell r="I15">
            <v>3.9395177352149653</v>
          </cell>
          <cell r="J15">
            <v>3.5653934992138012</v>
          </cell>
          <cell r="L15">
            <v>37864</v>
          </cell>
          <cell r="M15">
            <v>2.5579999999999998</v>
          </cell>
          <cell r="N15">
            <v>2.2542701091871722</v>
          </cell>
          <cell r="P15">
            <v>2.25157514048851</v>
          </cell>
          <cell r="Q15">
            <v>2.25157514048851</v>
          </cell>
        </row>
        <row r="16">
          <cell r="B16">
            <v>37894</v>
          </cell>
          <cell r="C16">
            <v>4.0759999999999996</v>
          </cell>
          <cell r="D16">
            <v>3.5240595414856086</v>
          </cell>
          <cell r="E16">
            <v>3.8473623543704258</v>
          </cell>
          <cell r="F16">
            <v>3.6712254596811578</v>
          </cell>
          <cell r="G16">
            <v>3.1904069624331308</v>
          </cell>
          <cell r="H16">
            <v>3.4308162110571443</v>
          </cell>
          <cell r="I16">
            <v>3.9202818087734856</v>
          </cell>
          <cell r="J16">
            <v>3.5479843512684215</v>
          </cell>
          <cell r="L16">
            <v>37894</v>
          </cell>
          <cell r="M16">
            <v>2.5779999999999998</v>
          </cell>
          <cell r="N16">
            <v>2.3085488449980858</v>
          </cell>
          <cell r="P16">
            <v>2.6141817914615326</v>
          </cell>
          <cell r="Q16">
            <v>2.3584466162098616</v>
          </cell>
        </row>
        <row r="17">
          <cell r="B17">
            <v>37925</v>
          </cell>
          <cell r="C17">
            <v>4.0759999999999996</v>
          </cell>
          <cell r="D17">
            <v>3.5240595414856086</v>
          </cell>
          <cell r="E17">
            <v>3.8473623543704258</v>
          </cell>
          <cell r="F17">
            <v>3.6712254596811578</v>
          </cell>
          <cell r="G17">
            <v>3.1904069624331308</v>
          </cell>
          <cell r="H17">
            <v>3.4308162110571443</v>
          </cell>
          <cell r="I17">
            <v>3.9202818087734856</v>
          </cell>
          <cell r="J17">
            <v>3.5479843512684215</v>
          </cell>
          <cell r="L17">
            <v>37925</v>
          </cell>
          <cell r="M17">
            <v>2.6920000000000002</v>
          </cell>
          <cell r="N17">
            <v>2.410633627127559</v>
          </cell>
          <cell r="P17">
            <v>2.7297817620692193</v>
          </cell>
          <cell r="Q17">
            <v>2.4627378940407092</v>
          </cell>
        </row>
        <row r="18">
          <cell r="B18">
            <v>37955</v>
          </cell>
          <cell r="C18">
            <v>4.2329999999999997</v>
          </cell>
          <cell r="D18">
            <v>3.7042838042517348</v>
          </cell>
          <cell r="E18">
            <v>4.1235816188890109</v>
          </cell>
          <cell r="F18">
            <v>4.029971154058674</v>
          </cell>
          <cell r="G18">
            <v>3.4449447963561157</v>
          </cell>
          <cell r="H18">
            <v>3.7374579752073949</v>
          </cell>
          <cell r="I18">
            <v>4.1387961650285945</v>
          </cell>
          <cell r="J18">
            <v>3.7952292032474881</v>
          </cell>
          <cell r="L18">
            <v>37955</v>
          </cell>
          <cell r="M18">
            <v>2.8069999999999999</v>
          </cell>
          <cell r="N18">
            <v>2.5136138898020275</v>
          </cell>
          <cell r="P18">
            <v>2.846395767506797</v>
          </cell>
          <cell r="Q18">
            <v>2.5679440076420024</v>
          </cell>
        </row>
        <row r="19">
          <cell r="B19">
            <v>37986</v>
          </cell>
          <cell r="C19">
            <v>4.3659999999999997</v>
          </cell>
          <cell r="D19">
            <v>3.8206716487982693</v>
          </cell>
          <cell r="E19">
            <v>4.2531437155845548</v>
          </cell>
          <cell r="F19">
            <v>4.1565920289676761</v>
          </cell>
          <cell r="G19">
            <v>3.5531842619633358</v>
          </cell>
          <cell r="H19">
            <v>3.8548881454655062</v>
          </cell>
          <cell r="I19">
            <v>4.2688362996727722</v>
          </cell>
          <cell r="J19">
            <v>3.9144745337534923</v>
          </cell>
          <cell r="L19">
            <v>37986</v>
          </cell>
          <cell r="M19">
            <v>2.835</v>
          </cell>
          <cell r="N19">
            <v>2.5386873450618985</v>
          </cell>
          <cell r="P19">
            <v>2.8747887427437728</v>
          </cell>
          <cell r="Q19">
            <v>2.5935594092144911</v>
          </cell>
        </row>
        <row r="20">
          <cell r="B20">
            <v>38017</v>
          </cell>
          <cell r="C20">
            <v>4.4279999999999999</v>
          </cell>
          <cell r="D20">
            <v>3.8869204129772905</v>
          </cell>
          <cell r="E20">
            <v>4.4076865515592267</v>
          </cell>
          <cell r="F20">
            <v>4.2739512088882554</v>
          </cell>
          <cell r="G20">
            <v>3.6988647835544914</v>
          </cell>
          <cell r="H20">
            <v>3.9864079962213737</v>
          </cell>
          <cell r="I20">
            <v>4.3834463182550882</v>
          </cell>
          <cell r="J20">
            <v>4.0458185649523006</v>
          </cell>
          <cell r="L20">
            <v>38017</v>
          </cell>
          <cell r="M20">
            <v>2.6970000000000001</v>
          </cell>
          <cell r="N20">
            <v>2.415111029852536</v>
          </cell>
          <cell r="P20">
            <v>2.7348519362186794</v>
          </cell>
          <cell r="Q20">
            <v>2.4673120728929394</v>
          </cell>
        </row>
        <row r="21">
          <cell r="B21">
            <v>38046</v>
          </cell>
          <cell r="C21">
            <v>4.298</v>
          </cell>
          <cell r="D21">
            <v>3.7728057667065027</v>
          </cell>
          <cell r="E21">
            <v>4.2782829265134499</v>
          </cell>
          <cell r="F21">
            <v>4.1484738698739214</v>
          </cell>
          <cell r="G21">
            <v>3.5902711923480588</v>
          </cell>
          <cell r="H21">
            <v>3.8693725311109901</v>
          </cell>
          <cell r="I21">
            <v>4.2547543531753327</v>
          </cell>
          <cell r="J21">
            <v>3.9270388871194646</v>
          </cell>
          <cell r="L21">
            <v>38046</v>
          </cell>
          <cell r="M21">
            <v>2.577</v>
          </cell>
          <cell r="N21">
            <v>2.2425834967931286</v>
          </cell>
          <cell r="P21">
            <v>2.2805178086936442</v>
          </cell>
          <cell r="Q21">
            <v>2.2909311320210124</v>
          </cell>
        </row>
        <row r="22">
          <cell r="B22">
            <v>38077</v>
          </cell>
          <cell r="C22">
            <v>4.1130000000000004</v>
          </cell>
          <cell r="D22">
            <v>3.610411847013459</v>
          </cell>
          <cell r="E22">
            <v>4.0941316139483064</v>
          </cell>
          <cell r="F22">
            <v>3.9699099643535223</v>
          </cell>
          <cell r="G22">
            <v>3.4357341587081356</v>
          </cell>
          <cell r="H22">
            <v>3.7028220615308287</v>
          </cell>
          <cell r="I22">
            <v>4.0716157874849097</v>
          </cell>
          <cell r="J22">
            <v>3.7580062686650439</v>
          </cell>
          <cell r="L22">
            <v>38077</v>
          </cell>
          <cell r="M22">
            <v>2.472</v>
          </cell>
          <cell r="N22">
            <v>2.1512093147352016</v>
          </cell>
          <cell r="P22">
            <v>2.1875979911100849</v>
          </cell>
          <cell r="Q22">
            <v>2.1975870230329622</v>
          </cell>
        </row>
        <row r="23">
          <cell r="B23">
            <v>38107</v>
          </cell>
          <cell r="C23">
            <v>3.8530000000000002</v>
          </cell>
          <cell r="D23">
            <v>3.3504676656286989</v>
          </cell>
          <cell r="E23">
            <v>3.8070265940173966</v>
          </cell>
          <cell r="F23">
            <v>3.5408949096449787</v>
          </cell>
          <cell r="G23">
            <v>3.152937454069928</v>
          </cell>
          <cell r="H23">
            <v>3.3469161818574533</v>
          </cell>
          <cell r="I23">
            <v>3.7965461693999689</v>
          </cell>
          <cell r="J23">
            <v>3.479600801424489</v>
          </cell>
          <cell r="L23">
            <v>38107</v>
          </cell>
          <cell r="M23">
            <v>2.44</v>
          </cell>
          <cell r="N23">
            <v>2.1233619449651666</v>
          </cell>
          <cell r="P23">
            <v>2.1592795705131906</v>
          </cell>
          <cell r="Q23">
            <v>2.1691392945794612</v>
          </cell>
        </row>
        <row r="24">
          <cell r="B24">
            <v>38138</v>
          </cell>
          <cell r="C24">
            <v>3.7930000000000001</v>
          </cell>
          <cell r="D24">
            <v>3.2982932405215819</v>
          </cell>
          <cell r="E24">
            <v>3.7477425048294792</v>
          </cell>
          <cell r="F24">
            <v>3.4857550979193883</v>
          </cell>
          <cell r="G24">
            <v>3.1038390249901986</v>
          </cell>
          <cell r="H24">
            <v>3.2947970614547937</v>
          </cell>
          <cell r="I24">
            <v>3.7374252843327493</v>
          </cell>
          <cell r="J24">
            <v>3.4254154787965443</v>
          </cell>
          <cell r="L24">
            <v>38138</v>
          </cell>
          <cell r="M24">
            <v>2.4420000000000002</v>
          </cell>
          <cell r="N24">
            <v>2.1251024055757939</v>
          </cell>
          <cell r="P24">
            <v>2.1610494718004967</v>
          </cell>
          <cell r="Q24">
            <v>2.170917277607805</v>
          </cell>
        </row>
        <row r="25">
          <cell r="B25">
            <v>38168</v>
          </cell>
          <cell r="C25">
            <v>3.7930000000000001</v>
          </cell>
          <cell r="D25">
            <v>3.2982932405215823</v>
          </cell>
          <cell r="E25">
            <v>3.7477425048294801</v>
          </cell>
          <cell r="F25">
            <v>3.4857550979193883</v>
          </cell>
          <cell r="G25">
            <v>3.103839024990199</v>
          </cell>
          <cell r="H25">
            <v>3.2947970614547941</v>
          </cell>
          <cell r="I25">
            <v>3.7374252843327493</v>
          </cell>
          <cell r="J25">
            <v>3.4254154787965447</v>
          </cell>
          <cell r="L25">
            <v>38168</v>
          </cell>
          <cell r="M25">
            <v>2.452</v>
          </cell>
          <cell r="N25">
            <v>2.1338047086289293</v>
          </cell>
          <cell r="P25">
            <v>2.1698989782370259</v>
          </cell>
          <cell r="Q25">
            <v>2.1798071927495237</v>
          </cell>
        </row>
        <row r="26">
          <cell r="B26">
            <v>38199</v>
          </cell>
          <cell r="C26">
            <v>3.8029999999999999</v>
          </cell>
          <cell r="D26">
            <v>3.3069889780394344</v>
          </cell>
          <cell r="E26">
            <v>3.7576231863607985</v>
          </cell>
          <cell r="F26">
            <v>3.4949450665403194</v>
          </cell>
          <cell r="G26">
            <v>3.1120220965034866</v>
          </cell>
          <cell r="H26">
            <v>3.3034835815219035</v>
          </cell>
          <cell r="I26">
            <v>3.7472787651772856</v>
          </cell>
          <cell r="J26">
            <v>3.4344463659012012</v>
          </cell>
          <cell r="L26">
            <v>38199</v>
          </cell>
          <cell r="M26">
            <v>2.4649999999999999</v>
          </cell>
          <cell r="N26">
            <v>2.1451177025980064</v>
          </cell>
          <cell r="P26">
            <v>2.181403336604514</v>
          </cell>
          <cell r="Q26">
            <v>2.1913640824337586</v>
          </cell>
        </row>
        <row r="27">
          <cell r="B27">
            <v>38230</v>
          </cell>
          <cell r="C27">
            <v>3.8130000000000002</v>
          </cell>
          <cell r="D27">
            <v>3.3156847155572877</v>
          </cell>
          <cell r="E27">
            <v>3.7675038678921187</v>
          </cell>
          <cell r="F27">
            <v>3.5041350351612515</v>
          </cell>
          <cell r="G27">
            <v>3.1202051680167751</v>
          </cell>
          <cell r="H27">
            <v>3.3121701015890137</v>
          </cell>
          <cell r="I27">
            <v>3.7571322460218224</v>
          </cell>
          <cell r="J27">
            <v>3.4434772530058591</v>
          </cell>
          <cell r="L27">
            <v>38230</v>
          </cell>
          <cell r="M27">
            <v>2.4750000000000001</v>
          </cell>
          <cell r="N27">
            <v>2.1538200056511423</v>
          </cell>
          <cell r="P27">
            <v>2.1902528430410437</v>
          </cell>
          <cell r="Q27">
            <v>2.2002539975754778</v>
          </cell>
        </row>
        <row r="28">
          <cell r="B28">
            <v>38260</v>
          </cell>
          <cell r="C28">
            <v>3.798</v>
          </cell>
          <cell r="D28">
            <v>3.3026411092805086</v>
          </cell>
          <cell r="E28">
            <v>3.7526828455951393</v>
          </cell>
          <cell r="F28">
            <v>3.4903500822298543</v>
          </cell>
          <cell r="G28">
            <v>3.1079305607468428</v>
          </cell>
          <cell r="H28">
            <v>3.2991403214883488</v>
          </cell>
          <cell r="I28">
            <v>3.7423520247550175</v>
          </cell>
          <cell r="J28">
            <v>3.429930922348873</v>
          </cell>
          <cell r="L28">
            <v>38260</v>
          </cell>
          <cell r="M28">
            <v>2.5030000000000001</v>
          </cell>
          <cell r="N28">
            <v>2.233548844998086</v>
          </cell>
          <cell r="P28">
            <v>2.5391817914615329</v>
          </cell>
          <cell r="Q28">
            <v>2.2834466162098619</v>
          </cell>
        </row>
        <row r="29">
          <cell r="B29">
            <v>38291</v>
          </cell>
          <cell r="C29">
            <v>3.823</v>
          </cell>
          <cell r="D29">
            <v>3.3243804530751406</v>
          </cell>
          <cell r="E29">
            <v>3.7773845494234379</v>
          </cell>
          <cell r="F29">
            <v>3.5133250037821835</v>
          </cell>
          <cell r="G29">
            <v>3.1283882395300635</v>
          </cell>
          <cell r="H29">
            <v>3.3208566216561231</v>
          </cell>
          <cell r="I29">
            <v>3.7669857268663591</v>
          </cell>
          <cell r="J29">
            <v>3.4525081401105164</v>
          </cell>
          <cell r="L29">
            <v>38291</v>
          </cell>
          <cell r="M29">
            <v>2.6280000000000001</v>
          </cell>
          <cell r="N29">
            <v>2.346633627127559</v>
          </cell>
          <cell r="P29">
            <v>2.6657817620692192</v>
          </cell>
          <cell r="Q29">
            <v>2.3987378940407091</v>
          </cell>
        </row>
        <row r="30">
          <cell r="B30">
            <v>38321</v>
          </cell>
          <cell r="C30">
            <v>3.9809999999999999</v>
          </cell>
          <cell r="D30">
            <v>3.4745765434482694</v>
          </cell>
          <cell r="E30">
            <v>3.9491167851224294</v>
          </cell>
          <cell r="F30">
            <v>3.7434652966875621</v>
          </cell>
          <cell r="G30">
            <v>3.2924383437156295</v>
          </cell>
          <cell r="H30">
            <v>3.517951820201596</v>
          </cell>
          <cell r="I30">
            <v>3.9334492324830372</v>
          </cell>
          <cell r="J30">
            <v>3.6181298060935538</v>
          </cell>
          <cell r="L30">
            <v>38321</v>
          </cell>
          <cell r="M30">
            <v>2.7589999999999999</v>
          </cell>
          <cell r="N30">
            <v>2.4656138898020274</v>
          </cell>
          <cell r="P30">
            <v>2.798395767506797</v>
          </cell>
          <cell r="Q30">
            <v>2.5199440076420023</v>
          </cell>
        </row>
        <row r="31">
          <cell r="B31">
            <v>38352</v>
          </cell>
          <cell r="C31">
            <v>4.1550000000000002</v>
          </cell>
          <cell r="D31">
            <v>3.6264419839305599</v>
          </cell>
          <cell r="E31">
            <v>4.1217232459642537</v>
          </cell>
          <cell r="F31">
            <v>3.9070832222398448</v>
          </cell>
          <cell r="G31">
            <v>3.4363429585879026</v>
          </cell>
          <cell r="H31">
            <v>3.6717130904138742</v>
          </cell>
          <cell r="I31">
            <v>4.1053709020263804</v>
          </cell>
          <cell r="J31">
            <v>3.776269616759286</v>
          </cell>
          <cell r="L31">
            <v>38352</v>
          </cell>
          <cell r="M31">
            <v>2.78</v>
          </cell>
          <cell r="N31">
            <v>2.4836873450618984</v>
          </cell>
          <cell r="P31">
            <v>2.8197887427437727</v>
          </cell>
          <cell r="Q31">
            <v>2.538559409214491</v>
          </cell>
        </row>
        <row r="32">
          <cell r="B32">
            <v>38383</v>
          </cell>
          <cell r="C32">
            <v>4.2149999999999999</v>
          </cell>
          <cell r="D32">
            <v>3.6659796069176598</v>
          </cell>
          <cell r="E32">
            <v>4.2238607177416085</v>
          </cell>
          <cell r="F32">
            <v>4.0186634316636241</v>
          </cell>
          <cell r="G32">
            <v>3.5460708248132584</v>
          </cell>
          <cell r="H32">
            <v>3.782367128238441</v>
          </cell>
          <cell r="I32">
            <v>4.1970448485739533</v>
          </cell>
          <cell r="J32">
            <v>3.9326497423949425</v>
          </cell>
          <cell r="L32">
            <v>38383</v>
          </cell>
          <cell r="M32">
            <v>2.6709999999999998</v>
          </cell>
          <cell r="N32">
            <v>2.3673585263157895</v>
          </cell>
          <cell r="P32">
            <v>2.4809999999999999</v>
          </cell>
          <cell r="Q32">
            <v>2.4910000000000001</v>
          </cell>
        </row>
        <row r="33">
          <cell r="B33">
            <v>38411</v>
          </cell>
          <cell r="C33">
            <v>4.1050000000000004</v>
          </cell>
          <cell r="D33">
            <v>3.5703075412567009</v>
          </cell>
          <cell r="E33">
            <v>4.1136294771837019</v>
          </cell>
          <cell r="F33">
            <v>3.9137872804221061</v>
          </cell>
          <cell r="G33">
            <v>3.4535280512119639</v>
          </cell>
          <cell r="H33">
            <v>3.683657665817035</v>
          </cell>
          <cell r="I33">
            <v>4.087513429038216</v>
          </cell>
          <cell r="J33">
            <v>3.8300183137677912</v>
          </cell>
          <cell r="L33">
            <v>38411</v>
          </cell>
          <cell r="M33">
            <v>2.5619999999999998</v>
          </cell>
          <cell r="N33">
            <v>2.2205425075742267</v>
          </cell>
          <cell r="P33">
            <v>2.273238134980248</v>
          </cell>
          <cell r="Q33">
            <v>2.2782381349802479</v>
          </cell>
        </row>
        <row r="34">
          <cell r="B34">
            <v>38442</v>
          </cell>
          <cell r="C34">
            <v>3.9350000000000001</v>
          </cell>
          <cell r="D34">
            <v>3.4224507125079455</v>
          </cell>
          <cell r="E34">
            <v>3.9432721054123911</v>
          </cell>
          <cell r="F34">
            <v>3.751705955776123</v>
          </cell>
          <cell r="G34">
            <v>3.310507401100871</v>
          </cell>
          <cell r="H34">
            <v>3.5311066784384972</v>
          </cell>
          <cell r="I34">
            <v>3.9182375988466207</v>
          </cell>
          <cell r="J34">
            <v>3.6714061058894658</v>
          </cell>
          <cell r="L34">
            <v>38442</v>
          </cell>
          <cell r="M34">
            <v>2.468</v>
          </cell>
          <cell r="N34">
            <v>2.1629639994143255</v>
          </cell>
          <cell r="P34">
            <v>2.1602574417181324</v>
          </cell>
          <cell r="Q34">
            <v>2.1602574417181324</v>
          </cell>
        </row>
        <row r="35">
          <cell r="B35">
            <v>38472</v>
          </cell>
          <cell r="C35">
            <v>3.6749999999999998</v>
          </cell>
          <cell r="D35">
            <v>3.1963167391274969</v>
          </cell>
          <cell r="E35">
            <v>3.6827255368209753</v>
          </cell>
          <cell r="F35">
            <v>3.5038168710234441</v>
          </cell>
          <cell r="G35">
            <v>3.091769936225083</v>
          </cell>
          <cell r="H35">
            <v>3.2977934036242633</v>
          </cell>
          <cell r="I35">
            <v>3.6593451526712402</v>
          </cell>
          <cell r="J35">
            <v>3.4288227291343802</v>
          </cell>
          <cell r="L35">
            <v>38472</v>
          </cell>
          <cell r="M35">
            <v>2.4489999999999998</v>
          </cell>
          <cell r="N35">
            <v>2.1468136934641726</v>
          </cell>
          <cell r="P35">
            <v>2.1441324208535022</v>
          </cell>
          <cell r="Q35">
            <v>2.1441324208535022</v>
          </cell>
        </row>
        <row r="36">
          <cell r="B36">
            <v>38503</v>
          </cell>
          <cell r="C36">
            <v>3.61</v>
          </cell>
          <cell r="D36">
            <v>3.1397832457823847</v>
          </cell>
          <cell r="E36">
            <v>3.6175888946731214</v>
          </cell>
          <cell r="F36">
            <v>3.441844599835274</v>
          </cell>
          <cell r="G36">
            <v>3.0370855700061359</v>
          </cell>
          <cell r="H36">
            <v>3.2394650849207052</v>
          </cell>
          <cell r="I36">
            <v>3.594622041127395</v>
          </cell>
          <cell r="J36">
            <v>3.3681768849456089</v>
          </cell>
          <cell r="L36">
            <v>38503</v>
          </cell>
          <cell r="M36">
            <v>2.4569999999999999</v>
          </cell>
          <cell r="N36">
            <v>2.155407379724557</v>
          </cell>
          <cell r="P36">
            <v>2.1527313748400374</v>
          </cell>
          <cell r="Q36">
            <v>2.1527313748400374</v>
          </cell>
        </row>
        <row r="37">
          <cell r="B37">
            <v>38533</v>
          </cell>
          <cell r="C37">
            <v>3.625</v>
          </cell>
          <cell r="D37">
            <v>3.1528294365543337</v>
          </cell>
          <cell r="E37">
            <v>3.6326204274764726</v>
          </cell>
          <cell r="F37">
            <v>3.4561458931863909</v>
          </cell>
          <cell r="G37">
            <v>3.0497050391335856</v>
          </cell>
          <cell r="H37">
            <v>3.2529254661599882</v>
          </cell>
          <cell r="I37">
            <v>3.60955814379136</v>
          </cell>
          <cell r="J37">
            <v>3.3821720797584027</v>
          </cell>
          <cell r="L37">
            <v>38533</v>
          </cell>
          <cell r="M37">
            <v>2.4630000000000001</v>
          </cell>
          <cell r="N37">
            <v>2.1605762189600184</v>
          </cell>
          <cell r="P37">
            <v>2.1578928392588881</v>
          </cell>
          <cell r="Q37">
            <v>2.1578928392588881</v>
          </cell>
        </row>
        <row r="38">
          <cell r="B38">
            <v>38564</v>
          </cell>
          <cell r="C38">
            <v>3.66</v>
          </cell>
          <cell r="D38">
            <v>3.1832705483555483</v>
          </cell>
          <cell r="E38">
            <v>3.6676940040176249</v>
          </cell>
          <cell r="F38">
            <v>3.4895155776723286</v>
          </cell>
          <cell r="G38">
            <v>3.0791504670976337</v>
          </cell>
          <cell r="H38">
            <v>3.2843330223849811</v>
          </cell>
          <cell r="I38">
            <v>3.6444090500072766</v>
          </cell>
          <cell r="J38">
            <v>3.4148275343215873</v>
          </cell>
          <cell r="L38">
            <v>38564</v>
          </cell>
          <cell r="M38">
            <v>2.4710000000000001</v>
          </cell>
          <cell r="N38">
            <v>2.1676263209434032</v>
          </cell>
          <cell r="P38">
            <v>2.1649345128804316</v>
          </cell>
          <cell r="Q38">
            <v>2.1649345128804316</v>
          </cell>
        </row>
        <row r="39">
          <cell r="B39">
            <v>38595</v>
          </cell>
          <cell r="C39">
            <v>3.67</v>
          </cell>
          <cell r="D39">
            <v>3.1919680088701807</v>
          </cell>
          <cell r="E39">
            <v>3.6777150258865254</v>
          </cell>
          <cell r="F39">
            <v>3.4990497732397392</v>
          </cell>
          <cell r="G39">
            <v>3.0875634465159334</v>
          </cell>
          <cell r="H39">
            <v>3.2933066098778361</v>
          </cell>
          <cell r="I39">
            <v>3.6543664517832526</v>
          </cell>
          <cell r="J39">
            <v>3.4241576641967826</v>
          </cell>
          <cell r="L39">
            <v>38595</v>
          </cell>
          <cell r="M39">
            <v>2.5121249999999997</v>
          </cell>
          <cell r="N39">
            <v>2.2083951091871721</v>
          </cell>
          <cell r="P39">
            <v>2.2057001404885099</v>
          </cell>
          <cell r="Q39">
            <v>2.2057001404885099</v>
          </cell>
        </row>
        <row r="40">
          <cell r="B40">
            <v>38625</v>
          </cell>
          <cell r="C40">
            <v>3.65</v>
          </cell>
          <cell r="D40">
            <v>3.1745730878409155</v>
          </cell>
          <cell r="E40">
            <v>3.6576729821487239</v>
          </cell>
          <cell r="F40">
            <v>3.4799813821049175</v>
          </cell>
          <cell r="G40">
            <v>3.0707374876793341</v>
          </cell>
          <cell r="H40">
            <v>3.2753594348921258</v>
          </cell>
          <cell r="I40">
            <v>3.6344516482313001</v>
          </cell>
          <cell r="J40">
            <v>3.4054974044463915</v>
          </cell>
          <cell r="L40">
            <v>38625</v>
          </cell>
          <cell r="M40">
            <v>2.5405449999999998</v>
          </cell>
          <cell r="N40">
            <v>2.2710938449980858</v>
          </cell>
          <cell r="P40">
            <v>2.5767267914615326</v>
          </cell>
          <cell r="Q40">
            <v>2.3209916162098616</v>
          </cell>
        </row>
        <row r="41">
          <cell r="B41">
            <v>38656</v>
          </cell>
          <cell r="C41">
            <v>3.6720000000000002</v>
          </cell>
          <cell r="D41">
            <v>3.1937075009731073</v>
          </cell>
          <cell r="E41">
            <v>3.6797192302603055</v>
          </cell>
          <cell r="F41">
            <v>3.500956612353221</v>
          </cell>
          <cell r="G41">
            <v>3.0892460423995933</v>
          </cell>
          <cell r="H41">
            <v>3.2951013273764072</v>
          </cell>
          <cell r="I41">
            <v>3.6563579321384476</v>
          </cell>
          <cell r="J41">
            <v>3.4260236901718217</v>
          </cell>
          <cell r="L41">
            <v>38656</v>
          </cell>
          <cell r="M41">
            <v>2.6674199999999999</v>
          </cell>
          <cell r="N41">
            <v>2.3860536271275588</v>
          </cell>
          <cell r="P41">
            <v>2.705201762069219</v>
          </cell>
          <cell r="Q41">
            <v>2.4381578940407089</v>
          </cell>
        </row>
        <row r="42">
          <cell r="B42">
            <v>38686</v>
          </cell>
          <cell r="C42">
            <v>3.8340000000000001</v>
          </cell>
          <cell r="D42">
            <v>3.3346063613101555</v>
          </cell>
          <cell r="E42">
            <v>3.8420597845364948</v>
          </cell>
          <cell r="F42">
            <v>3.6554105805452743</v>
          </cell>
          <cell r="G42">
            <v>3.2255363089760456</v>
          </cell>
          <cell r="H42">
            <v>3.4404734447606602</v>
          </cell>
          <cell r="I42">
            <v>3.817667840909261</v>
          </cell>
          <cell r="J42">
            <v>3.5771717941499901</v>
          </cell>
          <cell r="L42">
            <v>38686</v>
          </cell>
          <cell r="M42">
            <v>2.8003849999999995</v>
          </cell>
          <cell r="N42">
            <v>2.506998889802027</v>
          </cell>
          <cell r="P42">
            <v>2.8397807675067965</v>
          </cell>
          <cell r="Q42">
            <v>2.5613290076420019</v>
          </cell>
        </row>
        <row r="43">
          <cell r="B43">
            <v>38717</v>
          </cell>
          <cell r="C43">
            <v>4.0039999999999996</v>
          </cell>
          <cell r="D43">
            <v>3.4824631900589105</v>
          </cell>
          <cell r="E43">
            <v>4.012417156307805</v>
          </cell>
          <cell r="F43">
            <v>3.8174919051912566</v>
          </cell>
          <cell r="G43">
            <v>3.3685569590871376</v>
          </cell>
          <cell r="H43">
            <v>3.5930244321391971</v>
          </cell>
          <cell r="I43">
            <v>3.9869436711008555</v>
          </cell>
          <cell r="J43">
            <v>3.7357840020283146</v>
          </cell>
          <cell r="L43">
            <v>38717</v>
          </cell>
          <cell r="M43">
            <v>2.8216999999999994</v>
          </cell>
          <cell r="N43">
            <v>2.525387345061898</v>
          </cell>
          <cell r="P43">
            <v>2.8614887427437723</v>
          </cell>
          <cell r="Q43">
            <v>2.5802594092144906</v>
          </cell>
        </row>
        <row r="44">
          <cell r="B44">
            <v>38748</v>
          </cell>
          <cell r="C44">
            <v>4.0590000000000002</v>
          </cell>
          <cell r="D44">
            <v>3.4387923799389073</v>
          </cell>
          <cell r="E44">
            <v>3.9882215258888332</v>
          </cell>
          <cell r="F44">
            <v>3.789366225034847</v>
          </cell>
          <cell r="G44">
            <v>3.2933368260533586</v>
          </cell>
          <cell r="H44">
            <v>3.5413515255441026</v>
          </cell>
          <cell r="I44">
            <v>3.9518096158568894</v>
          </cell>
          <cell r="J44">
            <v>3.722780403213136</v>
          </cell>
          <cell r="L44">
            <v>38748</v>
          </cell>
          <cell r="M44">
            <v>2.7110649999999996</v>
          </cell>
          <cell r="N44">
            <v>2.4074235263157893</v>
          </cell>
          <cell r="P44">
            <v>2.5210649999999997</v>
          </cell>
          <cell r="Q44">
            <v>2.5310649999999999</v>
          </cell>
        </row>
        <row r="45">
          <cell r="B45">
            <v>38776</v>
          </cell>
          <cell r="C45">
            <v>3.9590000000000001</v>
          </cell>
          <cell r="D45">
            <v>3.5595411276496427</v>
          </cell>
          <cell r="E45">
            <v>4.0862243319472418</v>
          </cell>
          <cell r="F45">
            <v>3.902395227141779</v>
          </cell>
          <cell r="G45">
            <v>3.4591198199123681</v>
          </cell>
          <cell r="H45">
            <v>3.6807575235270735</v>
          </cell>
          <cell r="I45">
            <v>4.0967311648972045</v>
          </cell>
          <cell r="J45">
            <v>3.8022246416693841</v>
          </cell>
          <cell r="L45">
            <v>38776</v>
          </cell>
          <cell r="M45">
            <v>2.6004299999999998</v>
          </cell>
          <cell r="N45">
            <v>2.2589725075742266</v>
          </cell>
          <cell r="P45">
            <v>2.3116681349802479</v>
          </cell>
          <cell r="Q45">
            <v>2.3166681349802478</v>
          </cell>
        </row>
        <row r="46">
          <cell r="B46">
            <v>38807</v>
          </cell>
          <cell r="C46">
            <v>3.8330000000000002</v>
          </cell>
          <cell r="D46">
            <v>3.3354507125079458</v>
          </cell>
          <cell r="E46">
            <v>3.8562721054123914</v>
          </cell>
          <cell r="F46">
            <v>3.6647059557761232</v>
          </cell>
          <cell r="G46">
            <v>3.2235074011008713</v>
          </cell>
          <cell r="H46">
            <v>3.444106678438497</v>
          </cell>
          <cell r="I46">
            <v>3.8362375988466209</v>
          </cell>
          <cell r="J46">
            <v>3.5844061058894661</v>
          </cell>
          <cell r="L46">
            <v>38807</v>
          </cell>
          <cell r="M46">
            <v>2.5050199999999996</v>
          </cell>
          <cell r="N46">
            <v>2.1999839994143251</v>
          </cell>
          <cell r="P46">
            <v>2.197277441718132</v>
          </cell>
          <cell r="Q46">
            <v>2.197277441718132</v>
          </cell>
        </row>
        <row r="47">
          <cell r="B47">
            <v>38837</v>
          </cell>
          <cell r="C47">
            <v>3.6379999999999999</v>
          </cell>
          <cell r="D47">
            <v>3.1743167391274971</v>
          </cell>
          <cell r="E47">
            <v>3.6607255368209755</v>
          </cell>
          <cell r="F47">
            <v>3.4818168710234443</v>
          </cell>
          <cell r="G47">
            <v>3.0697699362250832</v>
          </cell>
          <cell r="H47">
            <v>3.2757934036242635</v>
          </cell>
          <cell r="I47">
            <v>3.6423451526712403</v>
          </cell>
          <cell r="J47">
            <v>3.4068227291343804</v>
          </cell>
          <cell r="L47">
            <v>38837</v>
          </cell>
          <cell r="M47">
            <v>2.4857349999999996</v>
          </cell>
          <cell r="N47">
            <v>2.1835486934641724</v>
          </cell>
          <cell r="P47">
            <v>2.1808674208535019</v>
          </cell>
          <cell r="Q47">
            <v>2.1808674208535019</v>
          </cell>
        </row>
        <row r="48">
          <cell r="B48">
            <v>38868</v>
          </cell>
          <cell r="C48">
            <v>3.6230000000000002</v>
          </cell>
          <cell r="D48">
            <v>3.1677832457823851</v>
          </cell>
          <cell r="E48">
            <v>3.6455888946731219</v>
          </cell>
          <cell r="F48">
            <v>3.4698445998352745</v>
          </cell>
          <cell r="G48">
            <v>3.0650855700061364</v>
          </cell>
          <cell r="H48">
            <v>3.2674650849207052</v>
          </cell>
          <cell r="I48">
            <v>3.6276220411273954</v>
          </cell>
          <cell r="J48">
            <v>3.3961768849456093</v>
          </cell>
          <cell r="L48">
            <v>38868</v>
          </cell>
          <cell r="M48">
            <v>2.4938549999999995</v>
          </cell>
          <cell r="N48">
            <v>2.1922623797245566</v>
          </cell>
          <cell r="P48">
            <v>2.189586374840037</v>
          </cell>
          <cell r="Q48">
            <v>2.189586374840037</v>
          </cell>
        </row>
        <row r="49">
          <cell r="B49">
            <v>38898</v>
          </cell>
          <cell r="C49">
            <v>3.6549999999999998</v>
          </cell>
          <cell r="D49">
            <v>3.1978294365543336</v>
          </cell>
          <cell r="E49">
            <v>3.6776204274764726</v>
          </cell>
          <cell r="F49">
            <v>3.5011458931863908</v>
          </cell>
          <cell r="G49">
            <v>3.0947050391335855</v>
          </cell>
          <cell r="H49">
            <v>3.2979254661599882</v>
          </cell>
          <cell r="I49">
            <v>3.6595581437913598</v>
          </cell>
          <cell r="J49">
            <v>3.4271720797584027</v>
          </cell>
          <cell r="L49">
            <v>38898</v>
          </cell>
          <cell r="M49">
            <v>2.4999449999999999</v>
          </cell>
          <cell r="N49">
            <v>2.1975212189600182</v>
          </cell>
          <cell r="P49">
            <v>2.1948378392588879</v>
          </cell>
          <cell r="Q49">
            <v>2.1948378392588879</v>
          </cell>
        </row>
        <row r="50">
          <cell r="B50">
            <v>38929</v>
          </cell>
          <cell r="C50">
            <v>3.6869999999999998</v>
          </cell>
          <cell r="D50">
            <v>3.2252705483555482</v>
          </cell>
          <cell r="E50">
            <v>3.7096940040176247</v>
          </cell>
          <cell r="F50">
            <v>3.5315155776723284</v>
          </cell>
          <cell r="G50">
            <v>3.1211504670976336</v>
          </cell>
          <cell r="H50">
            <v>3.326333022384981</v>
          </cell>
          <cell r="I50">
            <v>3.6914090500072763</v>
          </cell>
          <cell r="J50">
            <v>3.4568275343215871</v>
          </cell>
          <cell r="L50">
            <v>38929</v>
          </cell>
          <cell r="M50">
            <v>2.5080649999999998</v>
          </cell>
          <cell r="N50">
            <v>2.2046913209434029</v>
          </cell>
          <cell r="P50">
            <v>2.2019995128804313</v>
          </cell>
          <cell r="Q50">
            <v>2.2019995128804313</v>
          </cell>
        </row>
        <row r="51">
          <cell r="B51">
            <v>38960</v>
          </cell>
          <cell r="C51">
            <v>3.722</v>
          </cell>
          <cell r="D51">
            <v>3.2589680088701809</v>
          </cell>
          <cell r="E51">
            <v>3.7447150258865256</v>
          </cell>
          <cell r="F51">
            <v>3.5660497732397394</v>
          </cell>
          <cell r="G51">
            <v>3.1545634465159336</v>
          </cell>
          <cell r="H51">
            <v>3.3603066098778362</v>
          </cell>
          <cell r="I51">
            <v>3.7263664517832527</v>
          </cell>
          <cell r="J51">
            <v>3.4911576641967828</v>
          </cell>
          <cell r="L51">
            <v>38960</v>
          </cell>
          <cell r="M51">
            <v>2.5498068749999994</v>
          </cell>
          <cell r="N51">
            <v>2.2460769841871717</v>
          </cell>
          <cell r="P51">
            <v>2.2433820154885096</v>
          </cell>
          <cell r="Q51">
            <v>2.2433820154885096</v>
          </cell>
        </row>
        <row r="52">
          <cell r="B52">
            <v>38990</v>
          </cell>
          <cell r="C52">
            <v>3.7269999999999999</v>
          </cell>
          <cell r="D52">
            <v>3.2665730878409156</v>
          </cell>
          <cell r="E52">
            <v>3.749672982148724</v>
          </cell>
          <cell r="F52">
            <v>3.5719813821049176</v>
          </cell>
          <cell r="G52">
            <v>3.1627374876793342</v>
          </cell>
          <cell r="H52">
            <v>3.3673594348921259</v>
          </cell>
          <cell r="I52">
            <v>3.7314516482313</v>
          </cell>
          <cell r="J52">
            <v>3.4974974044463916</v>
          </cell>
          <cell r="L52">
            <v>38990</v>
          </cell>
          <cell r="M52">
            <v>2.5786531749999995</v>
          </cell>
          <cell r="N52">
            <v>2.3092020199980854</v>
          </cell>
          <cell r="P52">
            <v>2.6148349664615322</v>
          </cell>
          <cell r="Q52">
            <v>2.3590997912098612</v>
          </cell>
        </row>
        <row r="53">
          <cell r="B53">
            <v>39021</v>
          </cell>
          <cell r="C53">
            <v>3.7519999999999998</v>
          </cell>
          <cell r="D53">
            <v>3.288707500973107</v>
          </cell>
          <cell r="E53">
            <v>3.7747192302603052</v>
          </cell>
          <cell r="F53">
            <v>3.5959566123532207</v>
          </cell>
          <cell r="G53">
            <v>3.1842460423995931</v>
          </cell>
          <cell r="H53">
            <v>3.3901013273764069</v>
          </cell>
          <cell r="I53">
            <v>3.7563579321384473</v>
          </cell>
          <cell r="J53">
            <v>3.5210236901718215</v>
          </cell>
          <cell r="L53">
            <v>39021</v>
          </cell>
          <cell r="M53">
            <v>2.7074312999999997</v>
          </cell>
          <cell r="N53">
            <v>2.4260649271275585</v>
          </cell>
          <cell r="P53">
            <v>2.7452130620692188</v>
          </cell>
          <cell r="Q53">
            <v>2.4781691940407087</v>
          </cell>
        </row>
        <row r="54">
          <cell r="B54">
            <v>39051</v>
          </cell>
          <cell r="C54">
            <v>3.9369999999999998</v>
          </cell>
          <cell r="D54">
            <v>3.4526063613101554</v>
          </cell>
          <cell r="E54">
            <v>3.9600597845364947</v>
          </cell>
          <cell r="F54">
            <v>3.7734105805452742</v>
          </cell>
          <cell r="G54">
            <v>3.3435363089760455</v>
          </cell>
          <cell r="H54">
            <v>3.5584734447606596</v>
          </cell>
          <cell r="I54">
            <v>3.9406678409092608</v>
          </cell>
          <cell r="J54">
            <v>3.69517179414999</v>
          </cell>
          <cell r="L54">
            <v>39051</v>
          </cell>
          <cell r="M54">
            <v>2.8423907749999993</v>
          </cell>
          <cell r="N54">
            <v>2.5490046648020268</v>
          </cell>
          <cell r="P54">
            <v>2.8817865425067963</v>
          </cell>
          <cell r="Q54">
            <v>2.6033347826420017</v>
          </cell>
        </row>
        <row r="55">
          <cell r="B55">
            <v>39082</v>
          </cell>
          <cell r="C55">
            <v>4.1020000000000003</v>
          </cell>
          <cell r="D55">
            <v>3.5954631900589114</v>
          </cell>
          <cell r="E55">
            <v>4.1254171563078055</v>
          </cell>
          <cell r="F55">
            <v>3.9304919051912575</v>
          </cell>
          <cell r="G55">
            <v>3.4815569590871385</v>
          </cell>
          <cell r="H55">
            <v>3.706024432139198</v>
          </cell>
          <cell r="I55">
            <v>4.1049436711008562</v>
          </cell>
          <cell r="J55">
            <v>3.8487840020283155</v>
          </cell>
          <cell r="L55">
            <v>39082</v>
          </cell>
          <cell r="M55">
            <v>2.864025499999999</v>
          </cell>
          <cell r="N55">
            <v>2.5677128450618976</v>
          </cell>
          <cell r="P55">
            <v>2.9038142427437719</v>
          </cell>
          <cell r="Q55">
            <v>2.6225849092144902</v>
          </cell>
        </row>
        <row r="56">
          <cell r="B56">
            <v>39113</v>
          </cell>
          <cell r="C56">
            <v>4.1719999999999997</v>
          </cell>
          <cell r="D56">
            <v>3.566792379938907</v>
          </cell>
          <cell r="E56">
            <v>4.1162215258888324</v>
          </cell>
          <cell r="F56">
            <v>3.9173662250348467</v>
          </cell>
          <cell r="G56">
            <v>3.4213368260533583</v>
          </cell>
          <cell r="H56">
            <v>3.6693515255441023</v>
          </cell>
          <cell r="I56">
            <v>4.084809615856889</v>
          </cell>
          <cell r="J56">
            <v>3.8507804032131356</v>
          </cell>
          <cell r="L56">
            <v>39113</v>
          </cell>
          <cell r="M56">
            <v>2.7517309749999992</v>
          </cell>
          <cell r="N56">
            <v>2.4480895013157888</v>
          </cell>
          <cell r="P56">
            <v>2.5617309749999992</v>
          </cell>
          <cell r="Q56">
            <v>2.5717309749999995</v>
          </cell>
        </row>
        <row r="57">
          <cell r="B57">
            <v>39141</v>
          </cell>
          <cell r="C57">
            <v>4.0620000000000003</v>
          </cell>
          <cell r="D57">
            <v>3.677541127649643</v>
          </cell>
          <cell r="E57">
            <v>4.2042243319472421</v>
          </cell>
          <cell r="F57">
            <v>4.0203952271417789</v>
          </cell>
          <cell r="G57">
            <v>3.5771198199123684</v>
          </cell>
          <cell r="H57">
            <v>3.7987575235270739</v>
          </cell>
          <cell r="I57">
            <v>4.2197311648972047</v>
          </cell>
          <cell r="J57">
            <v>3.9202246416693844</v>
          </cell>
          <cell r="L57">
            <v>39141</v>
          </cell>
          <cell r="M57">
            <v>2.6394364499999994</v>
          </cell>
          <cell r="N57">
            <v>2.2979789575742262</v>
          </cell>
          <cell r="P57">
            <v>2.3506745849802475</v>
          </cell>
          <cell r="Q57">
            <v>2.3556745849802474</v>
          </cell>
        </row>
        <row r="58">
          <cell r="B58">
            <v>39172</v>
          </cell>
          <cell r="C58">
            <v>3.9169999999999998</v>
          </cell>
          <cell r="D58">
            <v>3.4194507125079454</v>
          </cell>
          <cell r="E58">
            <v>3.940272105412391</v>
          </cell>
          <cell r="F58">
            <v>3.7487059557761229</v>
          </cell>
          <cell r="G58">
            <v>3.3075074011008709</v>
          </cell>
          <cell r="H58">
            <v>3.5281066784384967</v>
          </cell>
          <cell r="I58">
            <v>3.9202375988466205</v>
          </cell>
          <cell r="J58">
            <v>3.6684061058894657</v>
          </cell>
          <cell r="L58">
            <v>39172</v>
          </cell>
          <cell r="M58">
            <v>2.5425952999999994</v>
          </cell>
          <cell r="N58">
            <v>2.237559299414325</v>
          </cell>
          <cell r="P58">
            <v>2.2348527417181319</v>
          </cell>
          <cell r="Q58">
            <v>2.2348527417181319</v>
          </cell>
        </row>
        <row r="59">
          <cell r="B59">
            <v>39202</v>
          </cell>
          <cell r="C59">
            <v>3.7370000000000001</v>
          </cell>
          <cell r="D59">
            <v>3.2733167391274973</v>
          </cell>
          <cell r="E59">
            <v>3.7597255368209757</v>
          </cell>
          <cell r="F59">
            <v>3.5808168710234445</v>
          </cell>
          <cell r="G59">
            <v>3.1687699362250834</v>
          </cell>
          <cell r="H59">
            <v>3.3747934036242637</v>
          </cell>
          <cell r="I59">
            <v>3.7413451526712405</v>
          </cell>
          <cell r="J59">
            <v>3.5058227291343806</v>
          </cell>
          <cell r="L59">
            <v>39202</v>
          </cell>
          <cell r="M59">
            <v>2.5230210249999994</v>
          </cell>
          <cell r="N59">
            <v>2.2208347184641721</v>
          </cell>
          <cell r="P59">
            <v>2.2181534458535017</v>
          </cell>
          <cell r="Q59">
            <v>2.2181534458535017</v>
          </cell>
        </row>
        <row r="60">
          <cell r="B60">
            <v>39233</v>
          </cell>
          <cell r="C60">
            <v>3.7269999999999999</v>
          </cell>
          <cell r="D60">
            <v>3.2717832457823848</v>
          </cell>
          <cell r="E60">
            <v>3.7495888946731215</v>
          </cell>
          <cell r="F60">
            <v>3.5738445998352741</v>
          </cell>
          <cell r="G60">
            <v>3.169085570006136</v>
          </cell>
          <cell r="H60">
            <v>3.3714650849207048</v>
          </cell>
          <cell r="I60">
            <v>3.731622041127395</v>
          </cell>
          <cell r="J60">
            <v>3.500176884945609</v>
          </cell>
          <cell r="L60">
            <v>39233</v>
          </cell>
          <cell r="M60">
            <v>2.5312628249999993</v>
          </cell>
          <cell r="N60">
            <v>2.2296702047245565</v>
          </cell>
          <cell r="P60">
            <v>2.2269941998400369</v>
          </cell>
          <cell r="Q60">
            <v>2.2269941998400369</v>
          </cell>
        </row>
        <row r="61">
          <cell r="B61">
            <v>39263</v>
          </cell>
          <cell r="C61">
            <v>3.7570000000000001</v>
          </cell>
          <cell r="D61">
            <v>3.2998294365543339</v>
          </cell>
          <cell r="E61">
            <v>3.7796204274764729</v>
          </cell>
          <cell r="F61">
            <v>3.6031458931863911</v>
          </cell>
          <cell r="G61">
            <v>3.1967050391335858</v>
          </cell>
          <cell r="H61">
            <v>3.3999254661599885</v>
          </cell>
          <cell r="I61">
            <v>3.7615581437913601</v>
          </cell>
          <cell r="J61">
            <v>3.529172079758403</v>
          </cell>
          <cell r="L61">
            <v>39263</v>
          </cell>
          <cell r="M61">
            <v>2.5374441749999996</v>
          </cell>
          <cell r="N61">
            <v>2.2350203939600179</v>
          </cell>
          <cell r="P61">
            <v>2.2323370142588876</v>
          </cell>
          <cell r="Q61">
            <v>2.2323370142588876</v>
          </cell>
        </row>
        <row r="62">
          <cell r="B62">
            <v>39294</v>
          </cell>
          <cell r="C62">
            <v>3.7869999999999999</v>
          </cell>
          <cell r="D62">
            <v>3.3252705483555483</v>
          </cell>
          <cell r="E62">
            <v>3.8096940040176248</v>
          </cell>
          <cell r="F62">
            <v>3.6315155776723285</v>
          </cell>
          <cell r="G62">
            <v>3.2211504670976336</v>
          </cell>
          <cell r="H62">
            <v>3.4263330223849811</v>
          </cell>
          <cell r="I62">
            <v>3.7914090500072763</v>
          </cell>
          <cell r="J62">
            <v>3.5568275343215872</v>
          </cell>
          <cell r="L62">
            <v>39294</v>
          </cell>
          <cell r="M62">
            <v>2.5456859749999996</v>
          </cell>
          <cell r="N62">
            <v>2.2423122959434028</v>
          </cell>
          <cell r="P62">
            <v>2.2396204878804311</v>
          </cell>
          <cell r="Q62">
            <v>2.2396204878804311</v>
          </cell>
        </row>
        <row r="63">
          <cell r="B63">
            <v>39325</v>
          </cell>
          <cell r="C63">
            <v>3.8220000000000001</v>
          </cell>
          <cell r="D63">
            <v>3.358968008870181</v>
          </cell>
          <cell r="E63">
            <v>3.8447150258865257</v>
          </cell>
          <cell r="F63">
            <v>3.6660497732397395</v>
          </cell>
          <cell r="G63">
            <v>3.2545634465159337</v>
          </cell>
          <cell r="H63">
            <v>3.4603066098778363</v>
          </cell>
          <cell r="I63">
            <v>3.8263664517832527</v>
          </cell>
          <cell r="J63">
            <v>3.5911576641967828</v>
          </cell>
          <cell r="L63">
            <v>39325</v>
          </cell>
          <cell r="M63">
            <v>2.5880539781249992</v>
          </cell>
          <cell r="N63">
            <v>2.2843240873121715</v>
          </cell>
          <cell r="P63">
            <v>2.2816291186135094</v>
          </cell>
          <cell r="Q63">
            <v>2.2816291186135094</v>
          </cell>
        </row>
        <row r="64">
          <cell r="B64">
            <v>39355</v>
          </cell>
          <cell r="C64">
            <v>3.8220000000000001</v>
          </cell>
          <cell r="D64">
            <v>3.3615730878409158</v>
          </cell>
          <cell r="E64">
            <v>3.8446729821487242</v>
          </cell>
          <cell r="F64">
            <v>3.6669813821049178</v>
          </cell>
          <cell r="G64">
            <v>3.2577374876793344</v>
          </cell>
          <cell r="H64">
            <v>3.4623594348921261</v>
          </cell>
          <cell r="I64">
            <v>3.8264516482313002</v>
          </cell>
          <cell r="J64">
            <v>3.5924974044463918</v>
          </cell>
          <cell r="L64">
            <v>39355</v>
          </cell>
          <cell r="M64">
            <v>2.6173329726249994</v>
          </cell>
          <cell r="N64">
            <v>2.3478818176230853</v>
          </cell>
          <cell r="P64">
            <v>2.6535147640865322</v>
          </cell>
          <cell r="Q64">
            <v>2.3977795888348612</v>
          </cell>
        </row>
        <row r="65">
          <cell r="B65">
            <v>39386</v>
          </cell>
          <cell r="C65">
            <v>3.847</v>
          </cell>
          <cell r="D65">
            <v>3.3837075009731072</v>
          </cell>
          <cell r="E65">
            <v>3.8697192302603054</v>
          </cell>
          <cell r="F65">
            <v>3.6909566123532209</v>
          </cell>
          <cell r="G65">
            <v>3.2792460423995933</v>
          </cell>
          <cell r="H65">
            <v>3.4851013273764071</v>
          </cell>
          <cell r="I65">
            <v>3.8513579321384475</v>
          </cell>
          <cell r="J65">
            <v>3.6160236901718217</v>
          </cell>
          <cell r="L65">
            <v>39386</v>
          </cell>
          <cell r="M65">
            <v>2.7480427694999996</v>
          </cell>
          <cell r="N65">
            <v>2.4666763966275584</v>
          </cell>
          <cell r="P65">
            <v>2.7858245315692187</v>
          </cell>
          <cell r="Q65">
            <v>2.5187806635407086</v>
          </cell>
        </row>
        <row r="66">
          <cell r="B66">
            <v>39416</v>
          </cell>
          <cell r="C66">
            <v>3.9969999999999999</v>
          </cell>
          <cell r="D66">
            <v>3.5126063613101555</v>
          </cell>
          <cell r="E66">
            <v>4.0200597845364943</v>
          </cell>
          <cell r="F66">
            <v>3.8334105805452743</v>
          </cell>
          <cell r="G66">
            <v>3.4035363089760455</v>
          </cell>
          <cell r="H66">
            <v>3.6184734447606597</v>
          </cell>
          <cell r="I66">
            <v>4.0006678409092604</v>
          </cell>
          <cell r="J66">
            <v>3.75517179414999</v>
          </cell>
          <cell r="L66">
            <v>39416</v>
          </cell>
          <cell r="M66">
            <v>2.8850266366249988</v>
          </cell>
          <cell r="N66">
            <v>2.5916405264270264</v>
          </cell>
          <cell r="P66">
            <v>2.9244224041317959</v>
          </cell>
          <cell r="Q66">
            <v>2.6459706442670012</v>
          </cell>
        </row>
        <row r="67">
          <cell r="B67">
            <v>39447</v>
          </cell>
          <cell r="C67">
            <v>4.1470000000000002</v>
          </cell>
          <cell r="D67">
            <v>3.6404631900589113</v>
          </cell>
          <cell r="E67">
            <v>4.1704171563078054</v>
          </cell>
          <cell r="F67">
            <v>3.9754919051912574</v>
          </cell>
          <cell r="G67">
            <v>3.5265569590871384</v>
          </cell>
          <cell r="H67">
            <v>3.7510244321391979</v>
          </cell>
          <cell r="I67">
            <v>4.1499436711008562</v>
          </cell>
          <cell r="J67">
            <v>3.8937840020283154</v>
          </cell>
          <cell r="L67">
            <v>39447</v>
          </cell>
          <cell r="M67">
            <v>2.9069858824999986</v>
          </cell>
          <cell r="N67">
            <v>2.6106732275618971</v>
          </cell>
          <cell r="P67">
            <v>2.9467746252437714</v>
          </cell>
          <cell r="Q67">
            <v>2.6655452917144897</v>
          </cell>
        </row>
        <row r="68">
          <cell r="B68">
            <v>39478</v>
          </cell>
          <cell r="C68">
            <v>4.1970000000000001</v>
          </cell>
          <cell r="D68">
            <v>3.5917923799389073</v>
          </cell>
          <cell r="E68">
            <v>4.1412215258888327</v>
          </cell>
          <cell r="F68">
            <v>3.942366225034847</v>
          </cell>
          <cell r="G68">
            <v>3.4463368260533587</v>
          </cell>
          <cell r="H68">
            <v>3.6943515255441026</v>
          </cell>
          <cell r="I68">
            <v>4.1098096158568893</v>
          </cell>
          <cell r="J68">
            <v>3.875780403213136</v>
          </cell>
          <cell r="L68">
            <v>39478</v>
          </cell>
          <cell r="M68">
            <v>2.7930069396249988</v>
          </cell>
          <cell r="N68">
            <v>2.4893654659407884</v>
          </cell>
          <cell r="P68">
            <v>2.6030069396249989</v>
          </cell>
          <cell r="Q68">
            <v>2.6130069396249991</v>
          </cell>
        </row>
        <row r="69">
          <cell r="B69">
            <v>39507</v>
          </cell>
          <cell r="C69">
            <v>4.0970000000000004</v>
          </cell>
          <cell r="D69">
            <v>3.7125411276496432</v>
          </cell>
          <cell r="E69">
            <v>4.2392243319472422</v>
          </cell>
          <cell r="F69">
            <v>4.055395227141779</v>
          </cell>
          <cell r="G69">
            <v>3.6121198199123685</v>
          </cell>
          <cell r="H69">
            <v>3.833757523527074</v>
          </cell>
          <cell r="I69">
            <v>4.2547311648972048</v>
          </cell>
          <cell r="J69">
            <v>3.9552246416693846</v>
          </cell>
          <cell r="L69">
            <v>39507</v>
          </cell>
          <cell r="M69">
            <v>2.679027996749999</v>
          </cell>
          <cell r="N69">
            <v>2.3375705043242259</v>
          </cell>
          <cell r="P69">
            <v>2.3902661317302472</v>
          </cell>
          <cell r="Q69">
            <v>2.3952661317302471</v>
          </cell>
        </row>
        <row r="70">
          <cell r="B70">
            <v>39538</v>
          </cell>
          <cell r="C70">
            <v>3.9470000000000001</v>
          </cell>
          <cell r="D70">
            <v>3.4494507125079457</v>
          </cell>
          <cell r="E70">
            <v>3.9702721054123913</v>
          </cell>
          <cell r="F70">
            <v>3.7787059557761231</v>
          </cell>
          <cell r="G70">
            <v>3.3375074011008712</v>
          </cell>
          <cell r="H70">
            <v>3.5581066784384969</v>
          </cell>
          <cell r="I70">
            <v>3.9502375988466207</v>
          </cell>
          <cell r="J70">
            <v>3.6984061058894659</v>
          </cell>
          <cell r="L70">
            <v>39538</v>
          </cell>
          <cell r="M70">
            <v>2.5807342294999991</v>
          </cell>
          <cell r="N70">
            <v>2.2756982289143246</v>
          </cell>
          <cell r="P70">
            <v>2.2729916712181315</v>
          </cell>
          <cell r="Q70">
            <v>2.2729916712181315</v>
          </cell>
        </row>
        <row r="71">
          <cell r="B71">
            <v>39568</v>
          </cell>
          <cell r="C71">
            <v>3.7970000000000002</v>
          </cell>
          <cell r="D71">
            <v>3.3333167391274974</v>
          </cell>
          <cell r="E71">
            <v>3.8197255368209757</v>
          </cell>
          <cell r="F71">
            <v>3.6408168710234445</v>
          </cell>
          <cell r="G71">
            <v>3.2287699362250835</v>
          </cell>
          <cell r="H71">
            <v>3.4347934036242638</v>
          </cell>
          <cell r="I71">
            <v>3.8013451526712405</v>
          </cell>
          <cell r="J71">
            <v>3.5658227291343807</v>
          </cell>
          <cell r="L71">
            <v>39568</v>
          </cell>
          <cell r="M71">
            <v>2.5608663403749992</v>
          </cell>
          <cell r="N71">
            <v>2.2586800338391719</v>
          </cell>
          <cell r="P71">
            <v>2.2559987612285015</v>
          </cell>
          <cell r="Q71">
            <v>2.2559987612285015</v>
          </cell>
        </row>
        <row r="72">
          <cell r="B72">
            <v>39599</v>
          </cell>
          <cell r="C72">
            <v>3.7669999999999999</v>
          </cell>
          <cell r="D72">
            <v>3.3117832457823848</v>
          </cell>
          <cell r="E72">
            <v>3.7895888946731215</v>
          </cell>
          <cell r="F72">
            <v>3.6138445998352742</v>
          </cell>
          <cell r="G72">
            <v>3.209085570006136</v>
          </cell>
          <cell r="H72">
            <v>3.4114650849207049</v>
          </cell>
          <cell r="I72">
            <v>3.7716220411273951</v>
          </cell>
          <cell r="J72">
            <v>3.540176884945609</v>
          </cell>
          <cell r="L72">
            <v>39599</v>
          </cell>
          <cell r="M72">
            <v>2.5692317673749989</v>
          </cell>
          <cell r="N72">
            <v>2.2676391470995561</v>
          </cell>
          <cell r="P72">
            <v>2.2649631422150365</v>
          </cell>
          <cell r="Q72">
            <v>2.2649631422150365</v>
          </cell>
        </row>
        <row r="73">
          <cell r="B73">
            <v>39629</v>
          </cell>
          <cell r="C73">
            <v>3.7970000000000002</v>
          </cell>
          <cell r="D73">
            <v>3.339829436554334</v>
          </cell>
          <cell r="E73">
            <v>3.8196204274764729</v>
          </cell>
          <cell r="F73">
            <v>3.6431458931863911</v>
          </cell>
          <cell r="G73">
            <v>3.2367050391335859</v>
          </cell>
          <cell r="H73">
            <v>3.4399254661599885</v>
          </cell>
          <cell r="I73">
            <v>3.8015581437913601</v>
          </cell>
          <cell r="J73">
            <v>3.569172079758403</v>
          </cell>
          <cell r="L73">
            <v>39629</v>
          </cell>
          <cell r="M73">
            <v>2.5755058376249993</v>
          </cell>
          <cell r="N73">
            <v>2.2730820565850176</v>
          </cell>
          <cell r="P73">
            <v>2.2703986768838873</v>
          </cell>
          <cell r="Q73">
            <v>2.2703986768838873</v>
          </cell>
        </row>
        <row r="74">
          <cell r="B74">
            <v>39660</v>
          </cell>
          <cell r="C74">
            <v>3.827</v>
          </cell>
          <cell r="D74">
            <v>3.3652705483555483</v>
          </cell>
          <cell r="E74">
            <v>3.8496940040176248</v>
          </cell>
          <cell r="F74">
            <v>3.6715155776723285</v>
          </cell>
          <cell r="G74">
            <v>3.2611504670976337</v>
          </cell>
          <cell r="H74">
            <v>3.4663330223849811</v>
          </cell>
          <cell r="I74">
            <v>3.8314090500072764</v>
          </cell>
          <cell r="J74">
            <v>3.5968275343215872</v>
          </cell>
          <cell r="L74">
            <v>39660</v>
          </cell>
          <cell r="M74">
            <v>2.5838712646249995</v>
          </cell>
          <cell r="N74">
            <v>2.2804975855684027</v>
          </cell>
          <cell r="P74">
            <v>2.277805777505431</v>
          </cell>
          <cell r="Q74">
            <v>2.277805777505431</v>
          </cell>
        </row>
        <row r="75">
          <cell r="B75">
            <v>39691</v>
          </cell>
          <cell r="C75">
            <v>3.8570000000000002</v>
          </cell>
          <cell r="D75">
            <v>3.3939680088701811</v>
          </cell>
          <cell r="E75">
            <v>3.8797150258865258</v>
          </cell>
          <cell r="F75">
            <v>3.7010497732397396</v>
          </cell>
          <cell r="G75">
            <v>3.2895634465159338</v>
          </cell>
          <cell r="H75">
            <v>3.4953066098778365</v>
          </cell>
          <cell r="I75">
            <v>3.8613664517832529</v>
          </cell>
          <cell r="J75">
            <v>3.626157664196783</v>
          </cell>
          <cell r="L75">
            <v>39691</v>
          </cell>
          <cell r="M75">
            <v>2.6268747877968739</v>
          </cell>
          <cell r="N75">
            <v>2.3231448969840462</v>
          </cell>
          <cell r="P75">
            <v>2.3204499282853841</v>
          </cell>
          <cell r="Q75">
            <v>2.3204499282853841</v>
          </cell>
        </row>
        <row r="76">
          <cell r="B76">
            <v>39721</v>
          </cell>
          <cell r="C76">
            <v>3.8570000000000002</v>
          </cell>
          <cell r="D76">
            <v>3.3965730878409159</v>
          </cell>
          <cell r="E76">
            <v>3.8796729821487244</v>
          </cell>
          <cell r="F76">
            <v>3.7019813821049179</v>
          </cell>
          <cell r="G76">
            <v>3.2927374876793345</v>
          </cell>
          <cell r="H76">
            <v>3.4973594348921262</v>
          </cell>
          <cell r="I76">
            <v>3.8614516482313004</v>
          </cell>
          <cell r="J76">
            <v>3.6274974044463919</v>
          </cell>
          <cell r="L76">
            <v>39721</v>
          </cell>
          <cell r="M76">
            <v>2.6565929672143742</v>
          </cell>
          <cell r="N76">
            <v>2.3871418122124601</v>
          </cell>
          <cell r="P76">
            <v>2.692774758675907</v>
          </cell>
          <cell r="Q76">
            <v>2.437039583424236</v>
          </cell>
        </row>
        <row r="77">
          <cell r="B77">
            <v>39752</v>
          </cell>
          <cell r="C77">
            <v>3.8820000000000001</v>
          </cell>
          <cell r="D77">
            <v>3.4187075009731074</v>
          </cell>
          <cell r="E77">
            <v>3.9047192302603055</v>
          </cell>
          <cell r="F77">
            <v>3.7259566123532211</v>
          </cell>
          <cell r="G77">
            <v>3.3142460423995934</v>
          </cell>
          <cell r="H77">
            <v>3.5201013273764072</v>
          </cell>
          <cell r="I77">
            <v>3.8863579321384476</v>
          </cell>
          <cell r="J77">
            <v>3.6510236901718218</v>
          </cell>
          <cell r="L77">
            <v>39752</v>
          </cell>
          <cell r="M77">
            <v>2.7892634110424992</v>
          </cell>
          <cell r="N77">
            <v>2.507897038170058</v>
          </cell>
          <cell r="P77">
            <v>2.8270451731117183</v>
          </cell>
          <cell r="Q77">
            <v>2.5600013050832082</v>
          </cell>
        </row>
        <row r="78">
          <cell r="B78">
            <v>39782</v>
          </cell>
          <cell r="C78">
            <v>4.032</v>
          </cell>
          <cell r="D78">
            <v>3.5476063613101556</v>
          </cell>
          <cell r="E78">
            <v>4.0550597845364944</v>
          </cell>
          <cell r="F78">
            <v>3.8684105805452744</v>
          </cell>
          <cell r="G78">
            <v>3.4385363089760457</v>
          </cell>
          <cell r="H78">
            <v>3.6534734447606598</v>
          </cell>
          <cell r="I78">
            <v>4.0356678409092606</v>
          </cell>
          <cell r="J78">
            <v>3.7901717941499902</v>
          </cell>
          <cell r="L78">
            <v>39782</v>
          </cell>
          <cell r="M78">
            <v>2.9283020361743737</v>
          </cell>
          <cell r="N78">
            <v>2.6349159259764012</v>
          </cell>
          <cell r="P78">
            <v>2.9676978036811708</v>
          </cell>
          <cell r="Q78">
            <v>2.6892460438163761</v>
          </cell>
        </row>
        <row r="79">
          <cell r="B79">
            <v>39813</v>
          </cell>
          <cell r="C79">
            <v>4.1820000000000004</v>
          </cell>
          <cell r="D79">
            <v>3.6754631900589114</v>
          </cell>
          <cell r="E79">
            <v>4.2054171563078055</v>
          </cell>
          <cell r="F79">
            <v>4.0104919051912571</v>
          </cell>
          <cell r="G79">
            <v>3.5615569590871385</v>
          </cell>
          <cell r="H79">
            <v>3.786024432139198</v>
          </cell>
          <cell r="I79">
            <v>4.1849436711008563</v>
          </cell>
          <cell r="J79">
            <v>3.9287840020283156</v>
          </cell>
          <cell r="L79">
            <v>39813</v>
          </cell>
          <cell r="M79">
            <v>2.9505906707374985</v>
          </cell>
          <cell r="N79">
            <v>2.654278015799397</v>
          </cell>
          <cell r="P79">
            <v>2.9903794134812713</v>
          </cell>
          <cell r="Q79">
            <v>2.7091500799519896</v>
          </cell>
        </row>
        <row r="80">
          <cell r="B80">
            <v>39844</v>
          </cell>
          <cell r="C80">
            <v>4.2809400000000002</v>
          </cell>
          <cell r="D80">
            <v>3.6757323799389074</v>
          </cell>
          <cell r="E80">
            <v>4.2251615258888329</v>
          </cell>
          <cell r="F80">
            <v>4.0263062250348467</v>
          </cell>
          <cell r="G80">
            <v>3.5302768260533588</v>
          </cell>
          <cell r="H80">
            <v>3.7782915255441027</v>
          </cell>
          <cell r="I80">
            <v>4.1937496158568894</v>
          </cell>
          <cell r="J80">
            <v>3.9597204032131361</v>
          </cell>
          <cell r="L80">
            <v>39844</v>
          </cell>
          <cell r="M80">
            <v>2.8349020437193735</v>
          </cell>
          <cell r="N80">
            <v>2.5312605700351631</v>
          </cell>
          <cell r="P80">
            <v>2.6449020437193735</v>
          </cell>
          <cell r="Q80">
            <v>2.6549020437193738</v>
          </cell>
        </row>
        <row r="81">
          <cell r="B81">
            <v>39872</v>
          </cell>
          <cell r="C81">
            <v>4.1789400000000008</v>
          </cell>
          <cell r="D81">
            <v>3.7944811276496435</v>
          </cell>
          <cell r="E81">
            <v>4.3211643319472426</v>
          </cell>
          <cell r="F81">
            <v>4.1373352271417794</v>
          </cell>
          <cell r="G81">
            <v>3.6940598199123689</v>
          </cell>
          <cell r="H81">
            <v>3.9156975235270743</v>
          </cell>
          <cell r="I81">
            <v>4.3366711648972052</v>
          </cell>
          <cell r="J81">
            <v>4.0371646416693849</v>
          </cell>
          <cell r="L81">
            <v>39872</v>
          </cell>
          <cell r="M81">
            <v>2.7192134167012489</v>
          </cell>
          <cell r="N81">
            <v>2.3777559242754758</v>
          </cell>
          <cell r="P81">
            <v>2.4304515516814971</v>
          </cell>
          <cell r="Q81">
            <v>2.435451551681497</v>
          </cell>
        </row>
        <row r="82">
          <cell r="B82">
            <v>39903</v>
          </cell>
          <cell r="C82">
            <v>4.0259400000000003</v>
          </cell>
          <cell r="D82">
            <v>3.5283907125079459</v>
          </cell>
          <cell r="E82">
            <v>4.0492121054123915</v>
          </cell>
          <cell r="F82">
            <v>3.8576459557761233</v>
          </cell>
          <cell r="G82">
            <v>3.4164474011008714</v>
          </cell>
          <cell r="H82">
            <v>3.6370466784384972</v>
          </cell>
          <cell r="I82">
            <v>4.029177598846621</v>
          </cell>
          <cell r="J82">
            <v>3.7773461058894662</v>
          </cell>
          <cell r="L82">
            <v>39903</v>
          </cell>
          <cell r="M82">
            <v>2.6194452429424988</v>
          </cell>
          <cell r="N82">
            <v>2.3144092423568243</v>
          </cell>
          <cell r="P82">
            <v>2.3117026846606312</v>
          </cell>
          <cell r="Q82">
            <v>2.3117026846606312</v>
          </cell>
        </row>
        <row r="83">
          <cell r="B83">
            <v>39933</v>
          </cell>
          <cell r="C83">
            <v>3.8729400000000003</v>
          </cell>
          <cell r="D83">
            <v>3.4092567391274975</v>
          </cell>
          <cell r="E83">
            <v>3.8956655368209758</v>
          </cell>
          <cell r="F83">
            <v>3.7167568710234447</v>
          </cell>
          <cell r="G83">
            <v>3.3047099362250836</v>
          </cell>
          <cell r="H83">
            <v>3.5107334036242639</v>
          </cell>
          <cell r="I83">
            <v>3.8772851526712406</v>
          </cell>
          <cell r="J83">
            <v>3.6417627291343808</v>
          </cell>
          <cell r="L83">
            <v>39933</v>
          </cell>
          <cell r="M83">
            <v>2.5992793354806238</v>
          </cell>
          <cell r="N83">
            <v>2.2970930289447966</v>
          </cell>
          <cell r="P83">
            <v>2.2944117563341262</v>
          </cell>
          <cell r="Q83">
            <v>2.2944117563341262</v>
          </cell>
        </row>
        <row r="84">
          <cell r="B84">
            <v>39964</v>
          </cell>
          <cell r="C84">
            <v>3.8423400000000001</v>
          </cell>
          <cell r="D84">
            <v>3.387123245782385</v>
          </cell>
          <cell r="E84">
            <v>3.8649288946731217</v>
          </cell>
          <cell r="F84">
            <v>3.6891845998352744</v>
          </cell>
          <cell r="G84">
            <v>3.2844255700061362</v>
          </cell>
          <cell r="H84">
            <v>3.4868050849207051</v>
          </cell>
          <cell r="I84">
            <v>3.8469620411273953</v>
          </cell>
          <cell r="J84">
            <v>3.6155168849456092</v>
          </cell>
          <cell r="L84">
            <v>39964</v>
          </cell>
          <cell r="M84">
            <v>2.6077702438856236</v>
          </cell>
          <cell r="N84">
            <v>2.3061776236101807</v>
          </cell>
          <cell r="P84">
            <v>2.3035016187256612</v>
          </cell>
          <cell r="Q84">
            <v>2.3035016187256612</v>
          </cell>
        </row>
        <row r="85">
          <cell r="B85">
            <v>39994</v>
          </cell>
          <cell r="C85">
            <v>3.8729400000000003</v>
          </cell>
          <cell r="D85">
            <v>3.4157694365543341</v>
          </cell>
          <cell r="E85">
            <v>3.895560427476473</v>
          </cell>
          <cell r="F85">
            <v>3.7190858931863913</v>
          </cell>
          <cell r="G85">
            <v>3.312645039133586</v>
          </cell>
          <cell r="H85">
            <v>3.5158654661599886</v>
          </cell>
          <cell r="I85">
            <v>3.8774981437913603</v>
          </cell>
          <cell r="J85">
            <v>3.6451120797584031</v>
          </cell>
          <cell r="L85">
            <v>39994</v>
          </cell>
          <cell r="M85">
            <v>2.614138425189374</v>
          </cell>
          <cell r="N85">
            <v>2.3117146441493923</v>
          </cell>
          <cell r="P85">
            <v>2.309031264448262</v>
          </cell>
          <cell r="Q85">
            <v>2.309031264448262</v>
          </cell>
        </row>
        <row r="86">
          <cell r="B86">
            <v>40025</v>
          </cell>
          <cell r="C86">
            <v>3.90354</v>
          </cell>
          <cell r="D86">
            <v>3.4418105483555483</v>
          </cell>
          <cell r="E86">
            <v>3.9262340040176249</v>
          </cell>
          <cell r="F86">
            <v>3.7480555776723286</v>
          </cell>
          <cell r="G86">
            <v>3.3376904670976337</v>
          </cell>
          <cell r="H86">
            <v>3.5428730223849811</v>
          </cell>
          <cell r="I86">
            <v>3.9079490500072764</v>
          </cell>
          <cell r="J86">
            <v>3.6733675343215872</v>
          </cell>
          <cell r="L86">
            <v>40025</v>
          </cell>
          <cell r="M86">
            <v>2.6226293335943742</v>
          </cell>
          <cell r="N86">
            <v>2.3192556545377774</v>
          </cell>
          <cell r="P86">
            <v>2.3165638464748057</v>
          </cell>
          <cell r="Q86">
            <v>2.3165638464748057</v>
          </cell>
        </row>
        <row r="87">
          <cell r="B87">
            <v>40056</v>
          </cell>
          <cell r="C87">
            <v>3.9341400000000002</v>
          </cell>
          <cell r="D87">
            <v>3.4711080088701811</v>
          </cell>
          <cell r="E87">
            <v>3.9568550258865258</v>
          </cell>
          <cell r="F87">
            <v>3.7781897732397396</v>
          </cell>
          <cell r="G87">
            <v>3.3667034465159338</v>
          </cell>
          <cell r="H87">
            <v>3.5724466098778365</v>
          </cell>
          <cell r="I87">
            <v>3.9385064517832529</v>
          </cell>
          <cell r="J87">
            <v>3.703297664196783</v>
          </cell>
          <cell r="L87">
            <v>40056</v>
          </cell>
          <cell r="M87">
            <v>2.6662779096138269</v>
          </cell>
          <cell r="N87">
            <v>2.3625480188009993</v>
          </cell>
          <cell r="P87">
            <v>2.3598530501023371</v>
          </cell>
          <cell r="Q87">
            <v>2.3598530501023371</v>
          </cell>
        </row>
        <row r="88">
          <cell r="B88">
            <v>40086</v>
          </cell>
          <cell r="C88">
            <v>3.9341400000000002</v>
          </cell>
          <cell r="D88">
            <v>3.4737130878409159</v>
          </cell>
          <cell r="E88">
            <v>3.9568129821487243</v>
          </cell>
          <cell r="F88">
            <v>3.7791213821049179</v>
          </cell>
          <cell r="G88">
            <v>3.3698774876793345</v>
          </cell>
          <cell r="H88">
            <v>3.5744994348921262</v>
          </cell>
          <cell r="I88">
            <v>3.9385916482313004</v>
          </cell>
          <cell r="J88">
            <v>3.7046374044463919</v>
          </cell>
          <cell r="L88">
            <v>40086</v>
          </cell>
          <cell r="M88">
            <v>2.6964418617225894</v>
          </cell>
          <cell r="N88">
            <v>2.4269907067206753</v>
          </cell>
          <cell r="P88">
            <v>2.7326236531841221</v>
          </cell>
          <cell r="Q88">
            <v>2.4768884779324511</v>
          </cell>
        </row>
        <row r="89">
          <cell r="B89">
            <v>40117</v>
          </cell>
          <cell r="C89">
            <v>3.9596400000000003</v>
          </cell>
          <cell r="D89">
            <v>3.4963475009731075</v>
          </cell>
          <cell r="E89">
            <v>3.9823592302603057</v>
          </cell>
          <cell r="F89">
            <v>3.8035966123532212</v>
          </cell>
          <cell r="G89">
            <v>3.3918860423995936</v>
          </cell>
          <cell r="H89">
            <v>3.5977413273764074</v>
          </cell>
          <cell r="I89">
            <v>3.9639979321384478</v>
          </cell>
          <cell r="J89">
            <v>3.728663690171822</v>
          </cell>
          <cell r="L89">
            <v>40117</v>
          </cell>
          <cell r="M89">
            <v>2.8311023622081364</v>
          </cell>
          <cell r="N89">
            <v>2.5497359893356952</v>
          </cell>
          <cell r="P89">
            <v>2.8688841242773555</v>
          </cell>
          <cell r="Q89">
            <v>2.6018402562488454</v>
          </cell>
        </row>
        <row r="90">
          <cell r="B90">
            <v>40147</v>
          </cell>
          <cell r="C90">
            <v>4.1126399999999999</v>
          </cell>
          <cell r="D90">
            <v>3.6282463613101554</v>
          </cell>
          <cell r="E90">
            <v>4.1356997845364942</v>
          </cell>
          <cell r="F90">
            <v>3.9490505805452742</v>
          </cell>
          <cell r="G90">
            <v>3.5191763089760455</v>
          </cell>
          <cell r="H90">
            <v>3.7341134447606597</v>
          </cell>
          <cell r="I90">
            <v>4.1163078409092604</v>
          </cell>
          <cell r="J90">
            <v>3.87081179414999</v>
          </cell>
          <cell r="L90">
            <v>40147</v>
          </cell>
          <cell r="M90">
            <v>2.9722265667169889</v>
          </cell>
          <cell r="N90">
            <v>2.6788404565190165</v>
          </cell>
          <cell r="P90">
            <v>3.011622334223786</v>
          </cell>
          <cell r="Q90">
            <v>2.7331705743589914</v>
          </cell>
        </row>
        <row r="91">
          <cell r="B91">
            <v>40178</v>
          </cell>
          <cell r="C91">
            <v>4.2656400000000003</v>
          </cell>
          <cell r="D91">
            <v>3.7591031900589114</v>
          </cell>
          <cell r="E91">
            <v>4.2890571563078055</v>
          </cell>
          <cell r="F91">
            <v>4.094131905191257</v>
          </cell>
          <cell r="G91">
            <v>3.6451969590871385</v>
          </cell>
          <cell r="H91">
            <v>3.869664432139198</v>
          </cell>
          <cell r="I91">
            <v>4.2685836711008562</v>
          </cell>
          <cell r="J91">
            <v>4.0124240020283155</v>
          </cell>
          <cell r="L91">
            <v>40178</v>
          </cell>
          <cell r="M91">
            <v>2.9948495307985605</v>
          </cell>
          <cell r="N91">
            <v>2.6985368758604591</v>
          </cell>
          <cell r="P91">
            <v>3.0346382735423334</v>
          </cell>
          <cell r="Q91">
            <v>2.7534089400130517</v>
          </cell>
        </row>
        <row r="92">
          <cell r="B92">
            <v>40209</v>
          </cell>
          <cell r="C92">
            <v>4.3665588</v>
          </cell>
          <cell r="D92">
            <v>3.7613511799389072</v>
          </cell>
          <cell r="E92">
            <v>4.3107803258888326</v>
          </cell>
          <cell r="F92">
            <v>4.1119250250348465</v>
          </cell>
          <cell r="G92">
            <v>3.6158956260533586</v>
          </cell>
          <cell r="H92">
            <v>3.8639103255441025</v>
          </cell>
          <cell r="I92">
            <v>4.2793684158568892</v>
          </cell>
          <cell r="J92">
            <v>4.0453392032131354</v>
          </cell>
          <cell r="L92">
            <v>40209</v>
          </cell>
          <cell r="M92">
            <v>2.877425574375164</v>
          </cell>
          <cell r="N92">
            <v>2.5737841006909536</v>
          </cell>
          <cell r="P92">
            <v>2.6874255743751641</v>
          </cell>
          <cell r="Q92">
            <v>2.6974255743751643</v>
          </cell>
        </row>
        <row r="93">
          <cell r="B93">
            <v>40237</v>
          </cell>
          <cell r="C93">
            <v>4.2625188000000005</v>
          </cell>
          <cell r="D93">
            <v>3.8780599276496432</v>
          </cell>
          <cell r="E93">
            <v>4.4047431319472423</v>
          </cell>
          <cell r="F93">
            <v>4.2209140271417791</v>
          </cell>
          <cell r="G93">
            <v>3.7776386199123686</v>
          </cell>
          <cell r="H93">
            <v>3.9992763235270741</v>
          </cell>
          <cell r="I93">
            <v>4.4202499648972049</v>
          </cell>
          <cell r="J93">
            <v>4.1207434416693847</v>
          </cell>
          <cell r="L93">
            <v>40237</v>
          </cell>
          <cell r="M93">
            <v>2.7600016179517675</v>
          </cell>
          <cell r="N93">
            <v>2.4185441255259943</v>
          </cell>
          <cell r="P93">
            <v>2.4712397529320156</v>
          </cell>
          <cell r="Q93">
            <v>2.4762397529320155</v>
          </cell>
        </row>
        <row r="94">
          <cell r="B94">
            <v>40268</v>
          </cell>
          <cell r="C94">
            <v>4.1064588000000004</v>
          </cell>
          <cell r="D94">
            <v>3.608909512507946</v>
          </cell>
          <cell r="E94">
            <v>4.1297309054123916</v>
          </cell>
          <cell r="F94">
            <v>3.9381647557761235</v>
          </cell>
          <cell r="G94">
            <v>3.4969662011008715</v>
          </cell>
          <cell r="H94">
            <v>3.7175654784384973</v>
          </cell>
          <cell r="I94">
            <v>4.1096963988466211</v>
          </cell>
          <cell r="J94">
            <v>3.8578649058894663</v>
          </cell>
          <cell r="L94">
            <v>40268</v>
          </cell>
          <cell r="M94">
            <v>2.6587369215866361</v>
          </cell>
          <cell r="N94">
            <v>2.3537009210009616</v>
          </cell>
          <cell r="P94">
            <v>2.3509943633047685</v>
          </cell>
          <cell r="Q94">
            <v>2.3509943633047685</v>
          </cell>
        </row>
        <row r="95">
          <cell r="B95">
            <v>40298</v>
          </cell>
          <cell r="C95">
            <v>3.9503988000000003</v>
          </cell>
          <cell r="D95">
            <v>3.4867155391274975</v>
          </cell>
          <cell r="E95">
            <v>3.9731243368209759</v>
          </cell>
          <cell r="F95">
            <v>3.7942156710234447</v>
          </cell>
          <cell r="G95">
            <v>3.3821687362250836</v>
          </cell>
          <cell r="H95">
            <v>3.5881922036242639</v>
          </cell>
          <cell r="I95">
            <v>3.9547439526712407</v>
          </cell>
          <cell r="J95">
            <v>3.7192215291343809</v>
          </cell>
          <cell r="L95">
            <v>40298</v>
          </cell>
          <cell r="M95">
            <v>2.6382685255128329</v>
          </cell>
          <cell r="N95">
            <v>2.3360822189770056</v>
          </cell>
          <cell r="P95">
            <v>2.3334009463663352</v>
          </cell>
          <cell r="Q95">
            <v>2.3334009463663352</v>
          </cell>
        </row>
        <row r="96">
          <cell r="B96">
            <v>40329</v>
          </cell>
          <cell r="C96">
            <v>3.9191868000000003</v>
          </cell>
          <cell r="D96">
            <v>3.4639700457823852</v>
          </cell>
          <cell r="E96">
            <v>3.9417756946731219</v>
          </cell>
          <cell r="F96">
            <v>3.7660313998352746</v>
          </cell>
          <cell r="G96">
            <v>3.3612723700061364</v>
          </cell>
          <cell r="H96">
            <v>3.5636518849207053</v>
          </cell>
          <cell r="I96">
            <v>3.9238088411273955</v>
          </cell>
          <cell r="J96">
            <v>3.6923636849456094</v>
          </cell>
          <cell r="L96">
            <v>40329</v>
          </cell>
          <cell r="M96">
            <v>2.6468867975439077</v>
          </cell>
          <cell r="N96">
            <v>2.3452941772684648</v>
          </cell>
          <cell r="P96">
            <v>2.3426181723839452</v>
          </cell>
          <cell r="Q96">
            <v>2.3426181723839452</v>
          </cell>
        </row>
        <row r="97">
          <cell r="B97">
            <v>40359</v>
          </cell>
          <cell r="C97">
            <v>3.9503988000000003</v>
          </cell>
          <cell r="D97">
            <v>3.4932282365543341</v>
          </cell>
          <cell r="E97">
            <v>3.9730192274764731</v>
          </cell>
          <cell r="F97">
            <v>3.7965446931863913</v>
          </cell>
          <cell r="G97">
            <v>3.390103839133586</v>
          </cell>
          <cell r="H97">
            <v>3.5933242661599887</v>
          </cell>
          <cell r="I97">
            <v>3.9549569437913603</v>
          </cell>
          <cell r="J97">
            <v>3.7225708797584032</v>
          </cell>
          <cell r="L97">
            <v>40359</v>
          </cell>
          <cell r="M97">
            <v>2.6533505015672145</v>
          </cell>
          <cell r="N97">
            <v>2.3509267205272328</v>
          </cell>
          <cell r="P97">
            <v>2.3482433408261025</v>
          </cell>
          <cell r="Q97">
            <v>2.3482433408261025</v>
          </cell>
        </row>
        <row r="98">
          <cell r="B98">
            <v>40390</v>
          </cell>
          <cell r="C98">
            <v>3.9816107999999999</v>
          </cell>
          <cell r="D98">
            <v>3.5198813483555482</v>
          </cell>
          <cell r="E98">
            <v>4.0043048040176243</v>
          </cell>
          <cell r="F98">
            <v>3.8261263776723284</v>
          </cell>
          <cell r="G98">
            <v>3.4157612670976336</v>
          </cell>
          <cell r="H98">
            <v>3.620943822384981</v>
          </cell>
          <cell r="I98">
            <v>3.9860198500072763</v>
          </cell>
          <cell r="J98">
            <v>3.7514383343215871</v>
          </cell>
          <cell r="L98">
            <v>40390</v>
          </cell>
          <cell r="M98">
            <v>2.6619687735982898</v>
          </cell>
          <cell r="N98">
            <v>2.3585950945416929</v>
          </cell>
          <cell r="P98">
            <v>2.3559032864787213</v>
          </cell>
          <cell r="Q98">
            <v>2.3559032864787213</v>
          </cell>
        </row>
        <row r="99">
          <cell r="B99">
            <v>40421</v>
          </cell>
          <cell r="C99">
            <v>4.0128228000000004</v>
          </cell>
          <cell r="D99">
            <v>3.5497908088701813</v>
          </cell>
          <cell r="E99">
            <v>4.035537825886526</v>
          </cell>
          <cell r="F99">
            <v>3.8568725732397398</v>
          </cell>
          <cell r="G99">
            <v>3.4453862465159339</v>
          </cell>
          <cell r="H99">
            <v>3.6511294098778366</v>
          </cell>
          <cell r="I99">
            <v>4.017189251783253</v>
          </cell>
          <cell r="J99">
            <v>3.7819804641967831</v>
          </cell>
          <cell r="L99">
            <v>40421</v>
          </cell>
          <cell r="M99">
            <v>2.7062720782580341</v>
          </cell>
          <cell r="N99">
            <v>2.4025421874452064</v>
          </cell>
          <cell r="P99">
            <v>2.3998472187465443</v>
          </cell>
          <cell r="Q99">
            <v>2.3998472187465443</v>
          </cell>
        </row>
        <row r="100">
          <cell r="B100">
            <v>40451</v>
          </cell>
          <cell r="C100">
            <v>4.0128228000000004</v>
          </cell>
          <cell r="D100">
            <v>3.5523958878409161</v>
          </cell>
          <cell r="E100">
            <v>4.0354957821487245</v>
          </cell>
          <cell r="F100">
            <v>3.857804182104918</v>
          </cell>
          <cell r="G100">
            <v>3.4485602876793346</v>
          </cell>
          <cell r="H100">
            <v>3.6531822348921263</v>
          </cell>
          <cell r="I100">
            <v>4.0172744482313005</v>
          </cell>
          <cell r="J100">
            <v>3.7833202044463921</v>
          </cell>
          <cell r="L100">
            <v>40451</v>
          </cell>
          <cell r="M100">
            <v>2.736888489648428</v>
          </cell>
          <cell r="N100">
            <v>2.4674373346465139</v>
          </cell>
          <cell r="P100">
            <v>2.7730702811099608</v>
          </cell>
          <cell r="Q100">
            <v>2.5173351058582898</v>
          </cell>
        </row>
        <row r="101">
          <cell r="B101">
            <v>40482</v>
          </cell>
          <cell r="C101">
            <v>4.0388328000000007</v>
          </cell>
          <cell r="D101">
            <v>3.5755403009731079</v>
          </cell>
          <cell r="E101">
            <v>4.0615520302603061</v>
          </cell>
          <cell r="F101">
            <v>3.8827894123532216</v>
          </cell>
          <cell r="G101">
            <v>3.471078842399594</v>
          </cell>
          <cell r="H101">
            <v>3.6769341273764078</v>
          </cell>
          <cell r="I101">
            <v>4.0431907321384477</v>
          </cell>
          <cell r="J101">
            <v>3.8078564901718224</v>
          </cell>
          <cell r="L101">
            <v>40482</v>
          </cell>
          <cell r="M101">
            <v>2.8735688976412583</v>
          </cell>
          <cell r="N101">
            <v>2.5922025247688172</v>
          </cell>
          <cell r="P101">
            <v>2.9113506597104775</v>
          </cell>
          <cell r="Q101">
            <v>2.6443067916819674</v>
          </cell>
        </row>
        <row r="102">
          <cell r="B102">
            <v>40512</v>
          </cell>
          <cell r="C102">
            <v>4.1948927999999999</v>
          </cell>
          <cell r="D102">
            <v>3.7104991613101554</v>
          </cell>
          <cell r="E102">
            <v>4.2179525845364942</v>
          </cell>
          <cell r="F102">
            <v>4.0313033805452738</v>
          </cell>
          <cell r="G102">
            <v>3.6014291089760455</v>
          </cell>
          <cell r="H102">
            <v>3.8163662447606597</v>
          </cell>
          <cell r="I102">
            <v>4.1985606409092604</v>
          </cell>
          <cell r="J102">
            <v>3.95306459414999</v>
          </cell>
          <cell r="L102">
            <v>40512</v>
          </cell>
          <cell r="M102">
            <v>3.0168099652177434</v>
          </cell>
          <cell r="N102">
            <v>2.7234238550197709</v>
          </cell>
          <cell r="P102">
            <v>3.0562057327245404</v>
          </cell>
          <cell r="Q102">
            <v>2.7777539728597458</v>
          </cell>
        </row>
        <row r="103">
          <cell r="B103">
            <v>40543</v>
          </cell>
          <cell r="C103">
            <v>4.3509528000000008</v>
          </cell>
          <cell r="D103">
            <v>3.8444159900589119</v>
          </cell>
          <cell r="E103">
            <v>4.374369956307806</v>
          </cell>
          <cell r="F103">
            <v>4.1794447051912575</v>
          </cell>
          <cell r="G103">
            <v>3.730509759087139</v>
          </cell>
          <cell r="H103">
            <v>3.9549772321391985</v>
          </cell>
          <cell r="I103">
            <v>4.3538964711008568</v>
          </cell>
          <cell r="J103">
            <v>4.097736802028316</v>
          </cell>
          <cell r="L103">
            <v>40543</v>
          </cell>
          <cell r="M103">
            <v>3.0397722737605388</v>
          </cell>
          <cell r="N103">
            <v>2.7434596188224374</v>
          </cell>
          <cell r="P103">
            <v>3.0795610165043117</v>
          </cell>
          <cell r="Q103">
            <v>2.79833168297503</v>
          </cell>
        </row>
        <row r="104">
          <cell r="B104">
            <v>40574</v>
          </cell>
          <cell r="C104">
            <v>4.4538899760000001</v>
          </cell>
          <cell r="D104">
            <v>3.8486823559389074</v>
          </cell>
          <cell r="E104">
            <v>4.3981115018888328</v>
          </cell>
          <cell r="F104">
            <v>4.1992562010348466</v>
          </cell>
          <cell r="G104">
            <v>3.7032268020533587</v>
          </cell>
          <cell r="H104">
            <v>3.9512415015441027</v>
          </cell>
          <cell r="I104">
            <v>4.3666995918568894</v>
          </cell>
          <cell r="J104">
            <v>4.1326703792131356</v>
          </cell>
          <cell r="L104">
            <v>40574</v>
          </cell>
          <cell r="M104">
            <v>2.9205869579907913</v>
          </cell>
          <cell r="N104">
            <v>2.6169454843065809</v>
          </cell>
          <cell r="P104">
            <v>2.7305869579907913</v>
          </cell>
          <cell r="Q104">
            <v>2.7405869579907916</v>
          </cell>
        </row>
        <row r="105">
          <cell r="B105">
            <v>40602</v>
          </cell>
          <cell r="C105">
            <v>4.3477691760000008</v>
          </cell>
          <cell r="D105">
            <v>3.9633103036496435</v>
          </cell>
          <cell r="E105">
            <v>4.4899935079472426</v>
          </cell>
          <cell r="F105">
            <v>4.3061644031417794</v>
          </cell>
          <cell r="G105">
            <v>3.8628889959123689</v>
          </cell>
          <cell r="H105">
            <v>4.0845266995270739</v>
          </cell>
          <cell r="I105">
            <v>4.5055003408972052</v>
          </cell>
          <cell r="J105">
            <v>4.205993817669385</v>
          </cell>
          <cell r="L105">
            <v>40602</v>
          </cell>
          <cell r="M105">
            <v>2.8014016422210437</v>
          </cell>
          <cell r="N105">
            <v>2.4599441497952705</v>
          </cell>
          <cell r="P105">
            <v>2.5126397772012918</v>
          </cell>
          <cell r="Q105">
            <v>2.5176397772012917</v>
          </cell>
        </row>
        <row r="106">
          <cell r="B106">
            <v>40633</v>
          </cell>
          <cell r="C106">
            <v>4.1885879760000009</v>
          </cell>
          <cell r="D106">
            <v>3.6910386885079465</v>
          </cell>
          <cell r="E106">
            <v>4.2118600814123921</v>
          </cell>
          <cell r="F106">
            <v>4.0202939317761235</v>
          </cell>
          <cell r="G106">
            <v>3.579095377100872</v>
          </cell>
          <cell r="H106">
            <v>3.7996946544384977</v>
          </cell>
          <cell r="I106">
            <v>4.1918255748466215</v>
          </cell>
          <cell r="J106">
            <v>3.9399940818894668</v>
          </cell>
          <cell r="L106">
            <v>40633</v>
          </cell>
          <cell r="M106">
            <v>2.6986179754104356</v>
          </cell>
          <cell r="N106">
            <v>2.3935819748247611</v>
          </cell>
          <cell r="P106">
            <v>2.390875417128568</v>
          </cell>
          <cell r="Q106">
            <v>2.390875417128568</v>
          </cell>
        </row>
        <row r="107">
          <cell r="B107">
            <v>40663</v>
          </cell>
          <cell r="C107">
            <v>4.0294067760000001</v>
          </cell>
          <cell r="D107">
            <v>3.5657235151274973</v>
          </cell>
          <cell r="E107">
            <v>4.0521323128209756</v>
          </cell>
          <cell r="F107">
            <v>3.8732236470234445</v>
          </cell>
          <cell r="G107">
            <v>3.4611767122250834</v>
          </cell>
          <cell r="H107">
            <v>3.6672001796242637</v>
          </cell>
          <cell r="I107">
            <v>4.03375192867124</v>
          </cell>
          <cell r="J107">
            <v>3.7982295051343806</v>
          </cell>
          <cell r="L107">
            <v>40663</v>
          </cell>
          <cell r="M107">
            <v>2.677842553395525</v>
          </cell>
          <cell r="N107">
            <v>2.3756562468596978</v>
          </cell>
          <cell r="P107">
            <v>2.3729749742490274</v>
          </cell>
          <cell r="Q107">
            <v>2.3729749742490274</v>
          </cell>
        </row>
        <row r="108">
          <cell r="B108">
            <v>40694</v>
          </cell>
          <cell r="C108">
            <v>3.9975705360000005</v>
          </cell>
          <cell r="D108">
            <v>3.5423537817823854</v>
          </cell>
          <cell r="E108">
            <v>4.0201594306731216</v>
          </cell>
          <cell r="F108">
            <v>3.8444151358352747</v>
          </cell>
          <cell r="G108">
            <v>3.4396561060061366</v>
          </cell>
          <cell r="H108">
            <v>3.6420356209207054</v>
          </cell>
          <cell r="I108">
            <v>4.0021925771273956</v>
          </cell>
          <cell r="J108">
            <v>3.7707474209456096</v>
          </cell>
          <cell r="L108">
            <v>40694</v>
          </cell>
          <cell r="M108">
            <v>2.686590099507066</v>
          </cell>
          <cell r="N108">
            <v>2.3849974792316231</v>
          </cell>
          <cell r="P108">
            <v>2.3823214743471035</v>
          </cell>
          <cell r="Q108">
            <v>2.3823214743471035</v>
          </cell>
        </row>
        <row r="109">
          <cell r="B109">
            <v>40724</v>
          </cell>
          <cell r="C109">
            <v>4.0294067760000001</v>
          </cell>
          <cell r="D109">
            <v>3.5722362125543339</v>
          </cell>
          <cell r="E109">
            <v>4.0520272034764728</v>
          </cell>
          <cell r="F109">
            <v>3.8755526691863911</v>
          </cell>
          <cell r="G109">
            <v>3.4691118151335858</v>
          </cell>
          <cell r="H109">
            <v>3.6723322421599884</v>
          </cell>
          <cell r="I109">
            <v>4.0339649197913596</v>
          </cell>
          <cell r="J109">
            <v>3.8015788557584029</v>
          </cell>
          <cell r="L109">
            <v>40724</v>
          </cell>
          <cell r="M109">
            <v>2.6931507590907224</v>
          </cell>
          <cell r="N109">
            <v>2.3907269780507407</v>
          </cell>
          <cell r="P109">
            <v>2.3880435983496104</v>
          </cell>
          <cell r="Q109">
            <v>2.3880435983496104</v>
          </cell>
        </row>
        <row r="110">
          <cell r="B110">
            <v>40755</v>
          </cell>
          <cell r="C110">
            <v>4.0612430159999997</v>
          </cell>
          <cell r="D110">
            <v>3.599513564355548</v>
          </cell>
          <cell r="E110">
            <v>4.0839370200176246</v>
          </cell>
          <cell r="F110">
            <v>3.9057585936723282</v>
          </cell>
          <cell r="G110">
            <v>3.4953934830976334</v>
          </cell>
          <cell r="H110">
            <v>3.7005760383849808</v>
          </cell>
          <cell r="I110">
            <v>4.0656520660072761</v>
          </cell>
          <cell r="J110">
            <v>3.8310705503215869</v>
          </cell>
          <cell r="L110">
            <v>40755</v>
          </cell>
          <cell r="M110">
            <v>2.7018983052022638</v>
          </cell>
          <cell r="N110">
            <v>2.398524626145667</v>
          </cell>
          <cell r="P110">
            <v>2.3958328180826953</v>
          </cell>
          <cell r="Q110">
            <v>2.3958328180826953</v>
          </cell>
        </row>
        <row r="111">
          <cell r="B111">
            <v>40786</v>
          </cell>
          <cell r="C111">
            <v>4.0930792560000002</v>
          </cell>
          <cell r="D111">
            <v>3.6300472648701811</v>
          </cell>
          <cell r="E111">
            <v>4.1157942818865259</v>
          </cell>
          <cell r="F111">
            <v>3.9371290292397396</v>
          </cell>
          <cell r="G111">
            <v>3.5256427025159338</v>
          </cell>
          <cell r="H111">
            <v>3.7313858658778365</v>
          </cell>
          <cell r="I111">
            <v>4.0974457077832529</v>
          </cell>
          <cell r="J111">
            <v>3.862236920196783</v>
          </cell>
          <cell r="L111">
            <v>40786</v>
          </cell>
          <cell r="M111">
            <v>2.7468661594319044</v>
          </cell>
          <cell r="N111">
            <v>2.4431362686190767</v>
          </cell>
          <cell r="P111">
            <v>2.4404412999204146</v>
          </cell>
          <cell r="Q111">
            <v>2.4404412999204146</v>
          </cell>
        </row>
        <row r="112">
          <cell r="B112">
            <v>40816</v>
          </cell>
          <cell r="C112">
            <v>4.0930792560000002</v>
          </cell>
          <cell r="D112">
            <v>3.632652343840916</v>
          </cell>
          <cell r="E112">
            <v>4.1157522381487244</v>
          </cell>
          <cell r="F112">
            <v>3.9380606381049179</v>
          </cell>
          <cell r="G112">
            <v>3.5288167436793345</v>
          </cell>
          <cell r="H112">
            <v>3.7334386908921262</v>
          </cell>
          <cell r="I112">
            <v>4.0975309042313004</v>
          </cell>
          <cell r="J112">
            <v>3.8635766604463919</v>
          </cell>
          <cell r="L112">
            <v>40816</v>
          </cell>
          <cell r="M112">
            <v>2.7779418169931542</v>
          </cell>
          <cell r="N112">
            <v>2.5084906619912402</v>
          </cell>
          <cell r="P112">
            <v>2.814123608454687</v>
          </cell>
          <cell r="Q112">
            <v>2.558388433203016</v>
          </cell>
        </row>
        <row r="113">
          <cell r="B113">
            <v>40847</v>
          </cell>
          <cell r="C113">
            <v>4.1196094560000009</v>
          </cell>
          <cell r="D113">
            <v>3.6563169569731082</v>
          </cell>
          <cell r="E113">
            <v>4.1423286862603064</v>
          </cell>
          <cell r="F113">
            <v>3.9635660683532219</v>
          </cell>
          <cell r="G113">
            <v>3.5518554983995942</v>
          </cell>
          <cell r="H113">
            <v>3.7577107833764081</v>
          </cell>
          <cell r="I113">
            <v>4.123967388138448</v>
          </cell>
          <cell r="J113">
            <v>3.8886331461718227</v>
          </cell>
          <cell r="L113">
            <v>40847</v>
          </cell>
          <cell r="M113">
            <v>2.9166724311058769</v>
          </cell>
          <cell r="N113">
            <v>2.6353060582334358</v>
          </cell>
          <cell r="P113">
            <v>2.9544541931750961</v>
          </cell>
          <cell r="Q113">
            <v>2.687410325146586</v>
          </cell>
        </row>
        <row r="114">
          <cell r="B114">
            <v>40877</v>
          </cell>
          <cell r="C114">
            <v>4.278790656</v>
          </cell>
          <cell r="D114">
            <v>3.7943970173101556</v>
          </cell>
          <cell r="E114">
            <v>4.3018504405364943</v>
          </cell>
          <cell r="F114">
            <v>4.1152012365452739</v>
          </cell>
          <cell r="G114">
            <v>3.6853269649760456</v>
          </cell>
          <cell r="H114">
            <v>3.9002641007606598</v>
          </cell>
          <cell r="I114">
            <v>4.2824584969092605</v>
          </cell>
          <cell r="J114">
            <v>4.0369624501499901</v>
          </cell>
          <cell r="L114">
            <v>40877</v>
          </cell>
          <cell r="M114">
            <v>3.0620621146960092</v>
          </cell>
          <cell r="N114">
            <v>2.7686760044980367</v>
          </cell>
          <cell r="P114">
            <v>3.1014578822028063</v>
          </cell>
          <cell r="Q114">
            <v>2.8230061223380116</v>
          </cell>
        </row>
        <row r="115">
          <cell r="B115">
            <v>40908</v>
          </cell>
          <cell r="C115">
            <v>4.4379718560000008</v>
          </cell>
          <cell r="D115">
            <v>3.9314350460589118</v>
          </cell>
          <cell r="E115">
            <v>4.4613890123078059</v>
          </cell>
          <cell r="F115">
            <v>4.2664637611912575</v>
          </cell>
          <cell r="G115">
            <v>3.8175288150871389</v>
          </cell>
          <cell r="H115">
            <v>4.041996288139198</v>
          </cell>
          <cell r="I115">
            <v>4.4409155271008567</v>
          </cell>
          <cell r="J115">
            <v>4.184755858028316</v>
          </cell>
          <cell r="L115">
            <v>40908</v>
          </cell>
          <cell r="M115">
            <v>3.0853688578669467</v>
          </cell>
          <cell r="N115">
            <v>2.7890562029288453</v>
          </cell>
          <cell r="P115">
            <v>3.1251576006107196</v>
          </cell>
          <cell r="Q115">
            <v>2.8439282670814379</v>
          </cell>
        </row>
        <row r="116">
          <cell r="B116">
            <v>40939</v>
          </cell>
          <cell r="C116">
            <v>4.5429677755200002</v>
          </cell>
          <cell r="D116">
            <v>3.9377601554589075</v>
          </cell>
          <cell r="E116">
            <v>4.4871893014088329</v>
          </cell>
          <cell r="F116">
            <v>4.2883340005548467</v>
          </cell>
          <cell r="G116">
            <v>3.7923046015733588</v>
          </cell>
          <cell r="H116">
            <v>4.0403193010641028</v>
          </cell>
          <cell r="I116">
            <v>4.4557773913768894</v>
          </cell>
          <cell r="J116">
            <v>4.2217481787331357</v>
          </cell>
          <cell r="L116">
            <v>40939</v>
          </cell>
          <cell r="M116">
            <v>2.9643957623606529</v>
          </cell>
          <cell r="N116">
            <v>2.6607542886764426</v>
          </cell>
          <cell r="P116">
            <v>2.774395762360653</v>
          </cell>
          <cell r="Q116">
            <v>2.7843957623606532</v>
          </cell>
        </row>
        <row r="117">
          <cell r="B117">
            <v>40968</v>
          </cell>
          <cell r="C117">
            <v>4.4347245595200011</v>
          </cell>
          <cell r="D117">
            <v>4.0502656871696434</v>
          </cell>
          <cell r="E117">
            <v>4.5769488914672429</v>
          </cell>
          <cell r="F117">
            <v>4.3931197866617797</v>
          </cell>
          <cell r="G117">
            <v>3.9498443794323692</v>
          </cell>
          <cell r="H117">
            <v>4.1714820830470742</v>
          </cell>
          <cell r="I117">
            <v>4.5924557244172055</v>
          </cell>
          <cell r="J117">
            <v>4.2929492011893853</v>
          </cell>
          <cell r="L117">
            <v>40968</v>
          </cell>
          <cell r="M117">
            <v>2.8434226668543592</v>
          </cell>
          <cell r="N117">
            <v>2.501965174428586</v>
          </cell>
          <cell r="P117">
            <v>2.5546608018346073</v>
          </cell>
          <cell r="Q117">
            <v>2.5596608018346072</v>
          </cell>
        </row>
        <row r="118">
          <cell r="B118">
            <v>40999</v>
          </cell>
          <cell r="C118">
            <v>4.2723597355200011</v>
          </cell>
          <cell r="D118">
            <v>3.7748104480279467</v>
          </cell>
          <cell r="E118">
            <v>4.2956318409323924</v>
          </cell>
          <cell r="F118">
            <v>4.1040656912961238</v>
          </cell>
          <cell r="G118">
            <v>3.6628671366208723</v>
          </cell>
          <cell r="H118">
            <v>3.883466413958498</v>
          </cell>
          <cell r="I118">
            <v>4.2755973343666218</v>
          </cell>
          <cell r="J118">
            <v>4.0237658414094666</v>
          </cell>
          <cell r="L118">
            <v>40999</v>
          </cell>
          <cell r="M118">
            <v>2.739097245041592</v>
          </cell>
          <cell r="N118">
            <v>2.4340612444559175</v>
          </cell>
          <cell r="P118">
            <v>2.4313546867597244</v>
          </cell>
          <cell r="Q118">
            <v>2.4313546867597244</v>
          </cell>
        </row>
        <row r="119">
          <cell r="B119">
            <v>41029</v>
          </cell>
          <cell r="C119">
            <v>4.1099949115200003</v>
          </cell>
          <cell r="D119">
            <v>3.6463116506474975</v>
          </cell>
          <cell r="E119">
            <v>4.1327204483409758</v>
          </cell>
          <cell r="F119">
            <v>3.9538117825434447</v>
          </cell>
          <cell r="G119">
            <v>3.5417648477450836</v>
          </cell>
          <cell r="H119">
            <v>3.7477883151442639</v>
          </cell>
          <cell r="I119">
            <v>4.1143400641912402</v>
          </cell>
          <cell r="J119">
            <v>3.8788176406543808</v>
          </cell>
          <cell r="L119">
            <v>41029</v>
          </cell>
          <cell r="M119">
            <v>2.7180101916964574</v>
          </cell>
          <cell r="N119">
            <v>2.4158238851606302</v>
          </cell>
          <cell r="P119">
            <v>2.4131426125499598</v>
          </cell>
          <cell r="Q119">
            <v>2.4131426125499598</v>
          </cell>
        </row>
        <row r="120">
          <cell r="B120">
            <v>41060</v>
          </cell>
          <cell r="C120">
            <v>4.0775219467200001</v>
          </cell>
          <cell r="D120">
            <v>3.622305192502385</v>
          </cell>
          <cell r="E120">
            <v>4.1001108413931213</v>
          </cell>
          <cell r="F120">
            <v>3.9243665465552744</v>
          </cell>
          <cell r="G120">
            <v>3.5196075167261363</v>
          </cell>
          <cell r="H120">
            <v>3.7219870316407051</v>
          </cell>
          <cell r="I120">
            <v>4.0821439878473953</v>
          </cell>
          <cell r="J120">
            <v>3.8506988316656092</v>
          </cell>
          <cell r="L120">
            <v>41060</v>
          </cell>
          <cell r="M120">
            <v>2.7268889509996717</v>
          </cell>
          <cell r="N120">
            <v>2.4252963307242288</v>
          </cell>
          <cell r="P120">
            <v>2.4226203258397092</v>
          </cell>
          <cell r="Q120">
            <v>2.4226203258397092</v>
          </cell>
        </row>
        <row r="121">
          <cell r="B121">
            <v>41090</v>
          </cell>
          <cell r="C121">
            <v>4.1099949115200003</v>
          </cell>
          <cell r="D121">
            <v>3.6528243480743341</v>
          </cell>
          <cell r="E121">
            <v>4.132615338996473</v>
          </cell>
          <cell r="F121">
            <v>3.9561408047063913</v>
          </cell>
          <cell r="G121">
            <v>3.549699950653586</v>
          </cell>
          <cell r="H121">
            <v>3.7529203776799887</v>
          </cell>
          <cell r="I121">
            <v>4.1145530553113598</v>
          </cell>
          <cell r="J121">
            <v>3.8821669912784031</v>
          </cell>
          <cell r="L121">
            <v>41090</v>
          </cell>
          <cell r="M121">
            <v>2.733548020477083</v>
          </cell>
          <cell r="N121">
            <v>2.4311242394371013</v>
          </cell>
          <cell r="P121">
            <v>2.428440859735971</v>
          </cell>
          <cell r="Q121">
            <v>2.428440859735971</v>
          </cell>
        </row>
        <row r="122">
          <cell r="B122">
            <v>41121</v>
          </cell>
          <cell r="C122">
            <v>4.1424678763199996</v>
          </cell>
          <cell r="D122">
            <v>3.6807384246755479</v>
          </cell>
          <cell r="E122">
            <v>4.1651618803376245</v>
          </cell>
          <cell r="F122">
            <v>3.9869834539923281</v>
          </cell>
          <cell r="G122">
            <v>3.5766183434176333</v>
          </cell>
          <cell r="H122">
            <v>3.7818008987049807</v>
          </cell>
          <cell r="I122">
            <v>4.146876926327276</v>
          </cell>
          <cell r="J122">
            <v>3.9122954106415868</v>
          </cell>
          <cell r="L122">
            <v>41121</v>
          </cell>
          <cell r="M122">
            <v>2.7424267797802977</v>
          </cell>
          <cell r="N122">
            <v>2.4390531007237009</v>
          </cell>
          <cell r="P122">
            <v>2.4363612926607292</v>
          </cell>
          <cell r="Q122">
            <v>2.4363612926607292</v>
          </cell>
        </row>
        <row r="123">
          <cell r="B123">
            <v>41152</v>
          </cell>
          <cell r="C123">
            <v>4.1749408411200006</v>
          </cell>
          <cell r="D123">
            <v>3.7119088499901816</v>
          </cell>
          <cell r="E123">
            <v>4.1976558670065263</v>
          </cell>
          <cell r="F123">
            <v>4.0189906143597396</v>
          </cell>
          <cell r="G123">
            <v>3.6075042876359342</v>
          </cell>
          <cell r="H123">
            <v>3.8132474509978369</v>
          </cell>
          <cell r="I123">
            <v>4.1793072929032533</v>
          </cell>
          <cell r="J123">
            <v>3.9440985053167834</v>
          </cell>
          <cell r="L123">
            <v>41152</v>
          </cell>
          <cell r="M123">
            <v>2.7880691518233829</v>
          </cell>
          <cell r="N123">
            <v>2.4843392610105552</v>
          </cell>
          <cell r="P123">
            <v>2.4816442923118931</v>
          </cell>
          <cell r="Q123">
            <v>2.4816442923118931</v>
          </cell>
        </row>
        <row r="124">
          <cell r="B124">
            <v>41182</v>
          </cell>
          <cell r="C124">
            <v>4.1749408411200006</v>
          </cell>
          <cell r="D124">
            <v>3.7145139289609164</v>
          </cell>
          <cell r="E124">
            <v>4.1976138232687248</v>
          </cell>
          <cell r="F124">
            <v>4.0199222232249179</v>
          </cell>
          <cell r="G124">
            <v>3.6106783287993349</v>
          </cell>
          <cell r="H124">
            <v>3.8153002760121266</v>
          </cell>
          <cell r="I124">
            <v>4.1793924893513008</v>
          </cell>
          <cell r="J124">
            <v>3.9454382455663923</v>
          </cell>
          <cell r="L124">
            <v>41182</v>
          </cell>
          <cell r="M124">
            <v>2.8196109442480513</v>
          </cell>
          <cell r="N124">
            <v>2.5501597892461372</v>
          </cell>
          <cell r="P124">
            <v>2.855792735709584</v>
          </cell>
          <cell r="Q124">
            <v>2.600057560457913</v>
          </cell>
        </row>
        <row r="125">
          <cell r="B125">
            <v>41213</v>
          </cell>
          <cell r="C125">
            <v>4.2020016451200011</v>
          </cell>
          <cell r="D125">
            <v>3.7387091460931083</v>
          </cell>
          <cell r="E125">
            <v>4.2247208753803065</v>
          </cell>
          <cell r="F125">
            <v>4.045958257473222</v>
          </cell>
          <cell r="G125">
            <v>3.6342476875195944</v>
          </cell>
          <cell r="H125">
            <v>3.8401029724964082</v>
          </cell>
          <cell r="I125">
            <v>4.2063595772584481</v>
          </cell>
          <cell r="J125">
            <v>3.9710253352918228</v>
          </cell>
          <cell r="L125">
            <v>41213</v>
          </cell>
          <cell r="M125">
            <v>2.9604225175724648</v>
          </cell>
          <cell r="N125">
            <v>2.6790561447000236</v>
          </cell>
          <cell r="P125">
            <v>2.9982042796416839</v>
          </cell>
          <cell r="Q125">
            <v>2.7311604116131738</v>
          </cell>
        </row>
        <row r="126">
          <cell r="B126">
            <v>41243</v>
          </cell>
          <cell r="C126">
            <v>4.3643664691200001</v>
          </cell>
          <cell r="D126">
            <v>3.8799728304301557</v>
          </cell>
          <cell r="E126">
            <v>4.3874262536564945</v>
          </cell>
          <cell r="F126">
            <v>4.2007770496652741</v>
          </cell>
          <cell r="G126">
            <v>3.7709027780960458</v>
          </cell>
          <cell r="H126">
            <v>3.9858399138806599</v>
          </cell>
          <cell r="I126">
            <v>4.3680343100292607</v>
          </cell>
          <cell r="J126">
            <v>4.1225382632699903</v>
          </cell>
          <cell r="L126">
            <v>41243</v>
          </cell>
          <cell r="M126">
            <v>3.1079930464164489</v>
          </cell>
          <cell r="N126">
            <v>2.8146069362184765</v>
          </cell>
          <cell r="P126">
            <v>3.147388813923246</v>
          </cell>
          <cell r="Q126">
            <v>2.8689370540584513</v>
          </cell>
        </row>
        <row r="127">
          <cell r="B127">
            <v>41274</v>
          </cell>
          <cell r="C127">
            <v>4.526731293120001</v>
          </cell>
          <cell r="D127">
            <v>4.020194483178912</v>
          </cell>
          <cell r="E127">
            <v>4.5501484494278062</v>
          </cell>
          <cell r="F127">
            <v>4.3552231983112577</v>
          </cell>
          <cell r="G127">
            <v>3.9062882522071392</v>
          </cell>
          <cell r="H127">
            <v>4.1307557252591982</v>
          </cell>
          <cell r="I127">
            <v>4.5296749642208569</v>
          </cell>
          <cell r="J127">
            <v>4.2735152951483162</v>
          </cell>
          <cell r="L127">
            <v>41274</v>
          </cell>
          <cell r="M127">
            <v>3.1316493907349505</v>
          </cell>
          <cell r="N127">
            <v>2.8353367357968491</v>
          </cell>
          <cell r="P127">
            <v>3.1714381334787234</v>
          </cell>
          <cell r="Q127">
            <v>2.8902087999494417</v>
          </cell>
        </row>
        <row r="128">
          <cell r="B128">
            <v>41305</v>
          </cell>
          <cell r="C128">
            <v>4.6338271310304</v>
          </cell>
          <cell r="D128">
            <v>4.0286195109693068</v>
          </cell>
          <cell r="E128">
            <v>4.5780486569192327</v>
          </cell>
          <cell r="F128">
            <v>4.3791933560652465</v>
          </cell>
          <cell r="G128">
            <v>3.8831639570837586</v>
          </cell>
          <cell r="H128">
            <v>4.1311786565745026</v>
          </cell>
          <cell r="I128">
            <v>4.5466367468872892</v>
          </cell>
          <cell r="J128">
            <v>4.3126075342435355</v>
          </cell>
          <cell r="L128">
            <v>41305</v>
          </cell>
          <cell r="M128">
            <v>3.0088616987960624</v>
          </cell>
          <cell r="N128">
            <v>2.705220225111852</v>
          </cell>
          <cell r="P128">
            <v>2.8188616987960624</v>
          </cell>
          <cell r="Q128">
            <v>2.8288616987960626</v>
          </cell>
        </row>
      </sheetData>
      <sheetData sheetId="10" refreshError="1"/>
      <sheetData sheetId="1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Changes"/>
      <sheetName val="FX FLDOPS"/>
      <sheetName val="cost center"/>
    </sheetNames>
    <sheetDataSet>
      <sheetData sheetId="0"/>
      <sheetData sheetId="1"/>
      <sheetData sheetId="2" refreshError="1">
        <row r="1">
          <cell r="A1" t="str">
            <v>Cost Center or Group</v>
          </cell>
          <cell r="B1" t="str">
            <v>Cost Center or Group w Desc</v>
          </cell>
          <cell r="C1" t="str">
            <v>Cost Center or Group Desc</v>
          </cell>
          <cell r="D1" t="str">
            <v>CCG1</v>
          </cell>
          <cell r="E1" t="str">
            <v>CCG Rollup1</v>
          </cell>
          <cell r="F1" t="str">
            <v>CCG2</v>
          </cell>
          <cell r="G1" t="str">
            <v>CCG Rollup2</v>
          </cell>
          <cell r="H1" t="str">
            <v>CCG3</v>
          </cell>
          <cell r="I1" t="str">
            <v>CCG Rollup3</v>
          </cell>
          <cell r="J1" t="str">
            <v>CCG4</v>
          </cell>
          <cell r="K1" t="str">
            <v>CCG Rollup4</v>
          </cell>
          <cell r="L1" t="str">
            <v>CCG5</v>
          </cell>
          <cell r="M1" t="str">
            <v>CCG Rollup5</v>
          </cell>
          <cell r="N1" t="str">
            <v>CCG6</v>
          </cell>
          <cell r="O1" t="str">
            <v>CCG Rollup6</v>
          </cell>
          <cell r="P1" t="str">
            <v>CCG Rollup7</v>
          </cell>
          <cell r="Q1" t="str">
            <v>FX_FLDOPS</v>
          </cell>
        </row>
        <row r="2">
          <cell r="A2">
            <v>10750</v>
          </cell>
        </row>
        <row r="3">
          <cell r="A3">
            <v>10752</v>
          </cell>
        </row>
        <row r="4">
          <cell r="A4">
            <v>10754</v>
          </cell>
        </row>
        <row r="5">
          <cell r="A5">
            <v>10756</v>
          </cell>
        </row>
        <row r="6">
          <cell r="A6">
            <v>10758</v>
          </cell>
        </row>
        <row r="7">
          <cell r="A7">
            <v>10760</v>
          </cell>
        </row>
        <row r="8">
          <cell r="A8">
            <v>10762</v>
          </cell>
        </row>
        <row r="9">
          <cell r="A9">
            <v>10765</v>
          </cell>
        </row>
        <row r="10">
          <cell r="A10">
            <v>10778</v>
          </cell>
        </row>
        <row r="11">
          <cell r="A11">
            <v>10779</v>
          </cell>
        </row>
        <row r="12">
          <cell r="A12">
            <v>10780</v>
          </cell>
        </row>
        <row r="13">
          <cell r="A13">
            <v>10781</v>
          </cell>
        </row>
        <row r="14">
          <cell r="A14">
            <v>10782</v>
          </cell>
        </row>
        <row r="15">
          <cell r="A15">
            <v>10783</v>
          </cell>
        </row>
        <row r="16">
          <cell r="A16">
            <v>10784</v>
          </cell>
        </row>
        <row r="17">
          <cell r="A17">
            <v>10785</v>
          </cell>
        </row>
        <row r="18">
          <cell r="A18">
            <v>10786</v>
          </cell>
        </row>
        <row r="19">
          <cell r="A19">
            <v>10787</v>
          </cell>
        </row>
        <row r="20">
          <cell r="A20">
            <v>10788</v>
          </cell>
        </row>
        <row r="21">
          <cell r="A21">
            <v>10789</v>
          </cell>
        </row>
        <row r="22">
          <cell r="A22">
            <v>10790</v>
          </cell>
        </row>
        <row r="23">
          <cell r="A23">
            <v>10791</v>
          </cell>
        </row>
        <row r="24">
          <cell r="A24">
            <v>10792</v>
          </cell>
        </row>
        <row r="25">
          <cell r="A25">
            <v>10793</v>
          </cell>
        </row>
        <row r="26">
          <cell r="A26">
            <v>10794</v>
          </cell>
        </row>
        <row r="27">
          <cell r="A27">
            <v>10795</v>
          </cell>
        </row>
        <row r="28">
          <cell r="A28">
            <v>10796</v>
          </cell>
        </row>
        <row r="29">
          <cell r="A29">
            <v>10797</v>
          </cell>
        </row>
        <row r="30">
          <cell r="A30">
            <v>10798</v>
          </cell>
        </row>
        <row r="31">
          <cell r="A31">
            <v>10799</v>
          </cell>
        </row>
        <row r="32">
          <cell r="A32">
            <v>10800</v>
          </cell>
        </row>
        <row r="33">
          <cell r="A33">
            <v>10801</v>
          </cell>
        </row>
        <row r="34">
          <cell r="A34">
            <v>10802</v>
          </cell>
        </row>
        <row r="35">
          <cell r="A35">
            <v>10803</v>
          </cell>
        </row>
        <row r="36">
          <cell r="A36">
            <v>10804</v>
          </cell>
        </row>
        <row r="37">
          <cell r="A37">
            <v>10805</v>
          </cell>
        </row>
        <row r="38">
          <cell r="A38">
            <v>10806</v>
          </cell>
        </row>
        <row r="39">
          <cell r="A39">
            <v>10807</v>
          </cell>
        </row>
        <row r="40">
          <cell r="A40">
            <v>10808</v>
          </cell>
        </row>
        <row r="41">
          <cell r="A41">
            <v>10809</v>
          </cell>
        </row>
        <row r="42">
          <cell r="A42">
            <v>10810</v>
          </cell>
        </row>
        <row r="43">
          <cell r="A43">
            <v>10811</v>
          </cell>
        </row>
        <row r="44">
          <cell r="A44">
            <v>10812</v>
          </cell>
        </row>
        <row r="45">
          <cell r="A45">
            <v>10813</v>
          </cell>
        </row>
        <row r="46">
          <cell r="A46">
            <v>10821</v>
          </cell>
        </row>
        <row r="47">
          <cell r="A47">
            <v>10822</v>
          </cell>
        </row>
        <row r="48">
          <cell r="A48">
            <v>10823</v>
          </cell>
        </row>
        <row r="49">
          <cell r="A49">
            <v>10824</v>
          </cell>
        </row>
        <row r="50">
          <cell r="A50">
            <v>10826</v>
          </cell>
        </row>
        <row r="51">
          <cell r="A51">
            <v>10827</v>
          </cell>
        </row>
        <row r="52">
          <cell r="A52">
            <v>10828</v>
          </cell>
        </row>
        <row r="53">
          <cell r="A53">
            <v>10830</v>
          </cell>
        </row>
        <row r="54">
          <cell r="A54">
            <v>10831</v>
          </cell>
        </row>
        <row r="55">
          <cell r="A55">
            <v>10832</v>
          </cell>
        </row>
        <row r="56">
          <cell r="A56">
            <v>10834</v>
          </cell>
        </row>
        <row r="57">
          <cell r="A57">
            <v>10835</v>
          </cell>
        </row>
        <row r="58">
          <cell r="A58">
            <v>10836</v>
          </cell>
        </row>
        <row r="59">
          <cell r="A59">
            <v>10838</v>
          </cell>
        </row>
        <row r="60">
          <cell r="A60">
            <v>10839</v>
          </cell>
        </row>
        <row r="61">
          <cell r="A61">
            <v>10840</v>
          </cell>
        </row>
        <row r="62">
          <cell r="A62">
            <v>10842</v>
          </cell>
        </row>
        <row r="63">
          <cell r="A63">
            <v>10843</v>
          </cell>
        </row>
        <row r="64">
          <cell r="A64">
            <v>10844</v>
          </cell>
        </row>
        <row r="65">
          <cell r="A65">
            <v>10845</v>
          </cell>
        </row>
        <row r="66">
          <cell r="A66">
            <v>10846</v>
          </cell>
        </row>
        <row r="67">
          <cell r="A67">
            <v>10847</v>
          </cell>
        </row>
        <row r="68">
          <cell r="A68">
            <v>10848</v>
          </cell>
        </row>
        <row r="69">
          <cell r="A69">
            <v>10849</v>
          </cell>
        </row>
        <row r="70">
          <cell r="A70">
            <v>10850</v>
          </cell>
        </row>
        <row r="71">
          <cell r="A71">
            <v>10851</v>
          </cell>
        </row>
        <row r="72">
          <cell r="A72">
            <v>10852</v>
          </cell>
        </row>
        <row r="73">
          <cell r="A73">
            <v>10854</v>
          </cell>
        </row>
        <row r="74">
          <cell r="A74">
            <v>10855</v>
          </cell>
        </row>
        <row r="75">
          <cell r="A75">
            <v>10856</v>
          </cell>
        </row>
        <row r="76">
          <cell r="A76">
            <v>10858</v>
          </cell>
        </row>
        <row r="77">
          <cell r="A77">
            <v>10859</v>
          </cell>
        </row>
        <row r="78">
          <cell r="A78">
            <v>10860</v>
          </cell>
        </row>
        <row r="79">
          <cell r="A79">
            <v>10862</v>
          </cell>
        </row>
        <row r="80">
          <cell r="A80">
            <v>10863</v>
          </cell>
        </row>
        <row r="81">
          <cell r="A81">
            <v>10864</v>
          </cell>
        </row>
        <row r="82">
          <cell r="A82">
            <v>10866</v>
          </cell>
        </row>
        <row r="83">
          <cell r="A83">
            <v>10867</v>
          </cell>
        </row>
        <row r="84">
          <cell r="A84">
            <v>10868</v>
          </cell>
        </row>
        <row r="85">
          <cell r="A85">
            <v>10870</v>
          </cell>
        </row>
        <row r="86">
          <cell r="A86">
            <v>10871</v>
          </cell>
        </row>
        <row r="87">
          <cell r="A87">
            <v>10872</v>
          </cell>
        </row>
        <row r="88">
          <cell r="A88">
            <v>10874</v>
          </cell>
        </row>
        <row r="89">
          <cell r="A89">
            <v>10875</v>
          </cell>
        </row>
        <row r="90">
          <cell r="A90">
            <v>10876</v>
          </cell>
        </row>
        <row r="91">
          <cell r="A91">
            <v>10878</v>
          </cell>
        </row>
        <row r="92">
          <cell r="A92">
            <v>10879</v>
          </cell>
        </row>
        <row r="93">
          <cell r="A93">
            <v>10880</v>
          </cell>
        </row>
        <row r="94">
          <cell r="A94">
            <v>10882</v>
          </cell>
        </row>
        <row r="95">
          <cell r="A95">
            <v>10883</v>
          </cell>
        </row>
        <row r="96">
          <cell r="A96">
            <v>10884</v>
          </cell>
        </row>
        <row r="97">
          <cell r="A97">
            <v>10886</v>
          </cell>
        </row>
        <row r="98">
          <cell r="A98">
            <v>10887</v>
          </cell>
        </row>
        <row r="99">
          <cell r="A99">
            <v>10888</v>
          </cell>
        </row>
        <row r="100">
          <cell r="A100">
            <v>10890</v>
          </cell>
        </row>
        <row r="101">
          <cell r="A101">
            <v>10891</v>
          </cell>
        </row>
        <row r="102">
          <cell r="A102">
            <v>10892</v>
          </cell>
        </row>
        <row r="103">
          <cell r="A103">
            <v>10893</v>
          </cell>
        </row>
        <row r="104">
          <cell r="A104">
            <v>10894</v>
          </cell>
        </row>
        <row r="105">
          <cell r="A105">
            <v>10895</v>
          </cell>
        </row>
        <row r="106">
          <cell r="A106">
            <v>10896</v>
          </cell>
        </row>
        <row r="107">
          <cell r="A107">
            <v>10898</v>
          </cell>
        </row>
        <row r="108">
          <cell r="A108">
            <v>10899</v>
          </cell>
        </row>
        <row r="109">
          <cell r="A109">
            <v>10900</v>
          </cell>
        </row>
        <row r="110">
          <cell r="A110">
            <v>10902</v>
          </cell>
        </row>
        <row r="111">
          <cell r="A111">
            <v>10903</v>
          </cell>
        </row>
        <row r="112">
          <cell r="A112">
            <v>10904</v>
          </cell>
        </row>
        <row r="113">
          <cell r="A113">
            <v>10906</v>
          </cell>
        </row>
        <row r="114">
          <cell r="A114">
            <v>10907</v>
          </cell>
        </row>
        <row r="115">
          <cell r="A115">
            <v>10908</v>
          </cell>
        </row>
        <row r="116">
          <cell r="A116">
            <v>10910</v>
          </cell>
        </row>
        <row r="117">
          <cell r="A117">
            <v>10911</v>
          </cell>
        </row>
        <row r="118">
          <cell r="A118">
            <v>10912</v>
          </cell>
        </row>
        <row r="119">
          <cell r="A119">
            <v>10913</v>
          </cell>
        </row>
        <row r="120">
          <cell r="A120">
            <v>10914</v>
          </cell>
        </row>
        <row r="121">
          <cell r="A121">
            <v>10915</v>
          </cell>
        </row>
        <row r="122">
          <cell r="A122">
            <v>10916</v>
          </cell>
        </row>
        <row r="123">
          <cell r="A123">
            <v>10918</v>
          </cell>
        </row>
        <row r="124">
          <cell r="A124">
            <v>10919</v>
          </cell>
        </row>
        <row r="125">
          <cell r="A125">
            <v>10920</v>
          </cell>
        </row>
        <row r="126">
          <cell r="A126">
            <v>10922</v>
          </cell>
        </row>
        <row r="127">
          <cell r="A127">
            <v>10923</v>
          </cell>
        </row>
        <row r="128">
          <cell r="A128">
            <v>10924</v>
          </cell>
        </row>
        <row r="129">
          <cell r="A129">
            <v>10926</v>
          </cell>
        </row>
        <row r="130">
          <cell r="A130">
            <v>10927</v>
          </cell>
        </row>
        <row r="131">
          <cell r="A131">
            <v>10928</v>
          </cell>
        </row>
        <row r="132">
          <cell r="A132">
            <v>10930</v>
          </cell>
        </row>
        <row r="133">
          <cell r="A133">
            <v>10931</v>
          </cell>
        </row>
        <row r="134">
          <cell r="A134">
            <v>10932</v>
          </cell>
        </row>
        <row r="135">
          <cell r="A135">
            <v>10934</v>
          </cell>
        </row>
        <row r="136">
          <cell r="A136">
            <v>10935</v>
          </cell>
        </row>
        <row r="137">
          <cell r="A137">
            <v>10936</v>
          </cell>
        </row>
        <row r="138">
          <cell r="A138">
            <v>10938</v>
          </cell>
        </row>
        <row r="139">
          <cell r="A139">
            <v>10939</v>
          </cell>
        </row>
        <row r="140">
          <cell r="A140">
            <v>10940</v>
          </cell>
        </row>
        <row r="141">
          <cell r="A141">
            <v>10942</v>
          </cell>
        </row>
        <row r="142">
          <cell r="A142">
            <v>10943</v>
          </cell>
        </row>
        <row r="143">
          <cell r="A143">
            <v>10944</v>
          </cell>
        </row>
        <row r="144">
          <cell r="A144">
            <v>10946</v>
          </cell>
        </row>
        <row r="145">
          <cell r="A145">
            <v>10947</v>
          </cell>
        </row>
        <row r="146">
          <cell r="A146">
            <v>10948</v>
          </cell>
        </row>
        <row r="147">
          <cell r="A147">
            <v>10950</v>
          </cell>
        </row>
        <row r="148">
          <cell r="A148">
            <v>10951</v>
          </cell>
        </row>
        <row r="149">
          <cell r="A149">
            <v>10952</v>
          </cell>
        </row>
        <row r="150">
          <cell r="A150">
            <v>10954</v>
          </cell>
        </row>
        <row r="151">
          <cell r="A151">
            <v>10955</v>
          </cell>
        </row>
        <row r="152">
          <cell r="A152">
            <v>10956</v>
          </cell>
        </row>
        <row r="153">
          <cell r="A153">
            <v>10958</v>
          </cell>
        </row>
        <row r="154">
          <cell r="A154">
            <v>10959</v>
          </cell>
        </row>
        <row r="155">
          <cell r="A155">
            <v>10960</v>
          </cell>
        </row>
        <row r="156">
          <cell r="A156">
            <v>10962</v>
          </cell>
        </row>
        <row r="157">
          <cell r="A157">
            <v>10963</v>
          </cell>
        </row>
        <row r="158">
          <cell r="A158">
            <v>10964</v>
          </cell>
        </row>
        <row r="159">
          <cell r="A159">
            <v>10966</v>
          </cell>
        </row>
        <row r="160">
          <cell r="A160">
            <v>10967</v>
          </cell>
        </row>
        <row r="161">
          <cell r="A161">
            <v>10968</v>
          </cell>
        </row>
        <row r="162">
          <cell r="A162">
            <v>10970</v>
          </cell>
        </row>
        <row r="163">
          <cell r="A163">
            <v>10971</v>
          </cell>
        </row>
        <row r="164">
          <cell r="A164">
            <v>10972</v>
          </cell>
        </row>
        <row r="165">
          <cell r="A165">
            <v>10974</v>
          </cell>
        </row>
        <row r="166">
          <cell r="A166">
            <v>10975</v>
          </cell>
        </row>
        <row r="167">
          <cell r="A167">
            <v>10976</v>
          </cell>
        </row>
        <row r="168">
          <cell r="A168">
            <v>10978</v>
          </cell>
        </row>
        <row r="169">
          <cell r="A169">
            <v>10979</v>
          </cell>
        </row>
        <row r="170">
          <cell r="A170">
            <v>10980</v>
          </cell>
        </row>
        <row r="171">
          <cell r="A171">
            <v>10982</v>
          </cell>
        </row>
        <row r="172">
          <cell r="A172">
            <v>10983</v>
          </cell>
        </row>
        <row r="173">
          <cell r="A173">
            <v>10984</v>
          </cell>
        </row>
        <row r="174">
          <cell r="A174">
            <v>10985</v>
          </cell>
        </row>
        <row r="175">
          <cell r="A175">
            <v>10986</v>
          </cell>
        </row>
        <row r="176">
          <cell r="A176">
            <v>10987</v>
          </cell>
        </row>
        <row r="177">
          <cell r="A177">
            <v>10988</v>
          </cell>
        </row>
        <row r="178">
          <cell r="A178">
            <v>10990</v>
          </cell>
        </row>
        <row r="179">
          <cell r="A179">
            <v>10991</v>
          </cell>
        </row>
        <row r="180">
          <cell r="A180">
            <v>10992</v>
          </cell>
        </row>
        <row r="181">
          <cell r="A181">
            <v>10994</v>
          </cell>
        </row>
        <row r="182">
          <cell r="A182">
            <v>10995</v>
          </cell>
        </row>
        <row r="183">
          <cell r="A183">
            <v>10996</v>
          </cell>
        </row>
        <row r="184">
          <cell r="A184">
            <v>10998</v>
          </cell>
        </row>
        <row r="185">
          <cell r="A185">
            <v>10999</v>
          </cell>
        </row>
        <row r="186">
          <cell r="A186">
            <v>11000</v>
          </cell>
        </row>
        <row r="187">
          <cell r="A187">
            <v>11002</v>
          </cell>
        </row>
        <row r="188">
          <cell r="A188">
            <v>11003</v>
          </cell>
        </row>
        <row r="189">
          <cell r="A189">
            <v>11004</v>
          </cell>
        </row>
        <row r="190">
          <cell r="A190">
            <v>11005</v>
          </cell>
        </row>
        <row r="191">
          <cell r="A191">
            <v>11006</v>
          </cell>
        </row>
        <row r="192">
          <cell r="A192">
            <v>11007</v>
          </cell>
        </row>
        <row r="193">
          <cell r="A193">
            <v>11008</v>
          </cell>
        </row>
        <row r="194">
          <cell r="A194">
            <v>11010</v>
          </cell>
        </row>
        <row r="195">
          <cell r="A195">
            <v>11011</v>
          </cell>
        </row>
        <row r="196">
          <cell r="A196">
            <v>11012</v>
          </cell>
        </row>
        <row r="197">
          <cell r="A197">
            <v>11014</v>
          </cell>
        </row>
        <row r="198">
          <cell r="A198">
            <v>11015</v>
          </cell>
        </row>
        <row r="199">
          <cell r="A199">
            <v>11016</v>
          </cell>
        </row>
        <row r="200">
          <cell r="A200">
            <v>11017</v>
          </cell>
        </row>
        <row r="201">
          <cell r="A201">
            <v>11018</v>
          </cell>
        </row>
        <row r="202">
          <cell r="A202">
            <v>11019</v>
          </cell>
        </row>
        <row r="203">
          <cell r="A203">
            <v>11020</v>
          </cell>
        </row>
        <row r="204">
          <cell r="A204">
            <v>11022</v>
          </cell>
        </row>
        <row r="205">
          <cell r="A205">
            <v>11023</v>
          </cell>
        </row>
        <row r="206">
          <cell r="A206">
            <v>11024</v>
          </cell>
        </row>
        <row r="207">
          <cell r="A207">
            <v>11026</v>
          </cell>
        </row>
        <row r="208">
          <cell r="A208">
            <v>11027</v>
          </cell>
        </row>
        <row r="209">
          <cell r="A209">
            <v>11028</v>
          </cell>
        </row>
        <row r="210">
          <cell r="A210">
            <v>11029</v>
          </cell>
        </row>
        <row r="211">
          <cell r="A211">
            <v>11030</v>
          </cell>
        </row>
        <row r="212">
          <cell r="A212">
            <v>11031</v>
          </cell>
        </row>
        <row r="213">
          <cell r="A213">
            <v>11032</v>
          </cell>
        </row>
        <row r="214">
          <cell r="A214">
            <v>11034</v>
          </cell>
        </row>
        <row r="215">
          <cell r="A215">
            <v>11035</v>
          </cell>
        </row>
        <row r="216">
          <cell r="A216">
            <v>11036</v>
          </cell>
        </row>
        <row r="217">
          <cell r="A217">
            <v>11038</v>
          </cell>
        </row>
        <row r="218">
          <cell r="A218">
            <v>11039</v>
          </cell>
        </row>
        <row r="219">
          <cell r="A219">
            <v>11040</v>
          </cell>
        </row>
        <row r="220">
          <cell r="A220">
            <v>11042</v>
          </cell>
        </row>
        <row r="221">
          <cell r="A221">
            <v>11043</v>
          </cell>
        </row>
        <row r="222">
          <cell r="A222">
            <v>11044</v>
          </cell>
        </row>
        <row r="223">
          <cell r="A223">
            <v>11046</v>
          </cell>
        </row>
        <row r="224">
          <cell r="A224">
            <v>11047</v>
          </cell>
        </row>
        <row r="225">
          <cell r="A225">
            <v>11048</v>
          </cell>
        </row>
        <row r="226">
          <cell r="A226">
            <v>11050</v>
          </cell>
        </row>
        <row r="227">
          <cell r="A227">
            <v>11051</v>
          </cell>
        </row>
        <row r="228">
          <cell r="A228">
            <v>11052</v>
          </cell>
        </row>
        <row r="229">
          <cell r="A229">
            <v>11054</v>
          </cell>
        </row>
        <row r="230">
          <cell r="A230">
            <v>11055</v>
          </cell>
        </row>
        <row r="231">
          <cell r="A231">
            <v>11056</v>
          </cell>
        </row>
        <row r="232">
          <cell r="A232">
            <v>11058</v>
          </cell>
        </row>
        <row r="233">
          <cell r="A233">
            <v>11059</v>
          </cell>
        </row>
        <row r="234">
          <cell r="A234">
            <v>11060</v>
          </cell>
        </row>
        <row r="235">
          <cell r="A235">
            <v>11062</v>
          </cell>
        </row>
        <row r="236">
          <cell r="A236">
            <v>11063</v>
          </cell>
        </row>
        <row r="237">
          <cell r="A237">
            <v>11064</v>
          </cell>
        </row>
        <row r="238">
          <cell r="A238">
            <v>11066</v>
          </cell>
        </row>
        <row r="239">
          <cell r="A239">
            <v>11067</v>
          </cell>
        </row>
        <row r="240">
          <cell r="A240">
            <v>11071</v>
          </cell>
        </row>
        <row r="241">
          <cell r="A241">
            <v>11072</v>
          </cell>
        </row>
        <row r="242">
          <cell r="A242">
            <v>11074</v>
          </cell>
        </row>
        <row r="243">
          <cell r="A243">
            <v>11075</v>
          </cell>
        </row>
        <row r="244">
          <cell r="A244">
            <v>11076</v>
          </cell>
        </row>
        <row r="245">
          <cell r="A245">
            <v>11078</v>
          </cell>
        </row>
        <row r="246">
          <cell r="A246">
            <v>11083</v>
          </cell>
        </row>
        <row r="247">
          <cell r="A247">
            <v>11084</v>
          </cell>
        </row>
        <row r="248">
          <cell r="A248">
            <v>11085</v>
          </cell>
        </row>
        <row r="249">
          <cell r="A249">
            <v>11086</v>
          </cell>
        </row>
        <row r="250">
          <cell r="A250">
            <v>11091</v>
          </cell>
        </row>
        <row r="251">
          <cell r="A251">
            <v>11092</v>
          </cell>
        </row>
        <row r="252">
          <cell r="A252">
            <v>11093</v>
          </cell>
        </row>
        <row r="253">
          <cell r="A253">
            <v>11094</v>
          </cell>
        </row>
        <row r="254">
          <cell r="A254">
            <v>11095</v>
          </cell>
        </row>
        <row r="255">
          <cell r="A255">
            <v>11096</v>
          </cell>
        </row>
        <row r="256">
          <cell r="A256">
            <v>11097</v>
          </cell>
        </row>
        <row r="257">
          <cell r="A257">
            <v>11098</v>
          </cell>
        </row>
        <row r="258">
          <cell r="A258">
            <v>11103</v>
          </cell>
        </row>
        <row r="259">
          <cell r="A259">
            <v>11104</v>
          </cell>
        </row>
        <row r="260">
          <cell r="A260">
            <v>11106</v>
          </cell>
        </row>
        <row r="261">
          <cell r="A261">
            <v>11107</v>
          </cell>
        </row>
        <row r="262">
          <cell r="A262">
            <v>11108</v>
          </cell>
        </row>
        <row r="263">
          <cell r="A263">
            <v>11110</v>
          </cell>
        </row>
        <row r="264">
          <cell r="A264">
            <v>11111</v>
          </cell>
        </row>
        <row r="265">
          <cell r="A265">
            <v>11112</v>
          </cell>
        </row>
        <row r="266">
          <cell r="A266">
            <v>11114</v>
          </cell>
        </row>
        <row r="267">
          <cell r="A267">
            <v>11115</v>
          </cell>
        </row>
        <row r="268">
          <cell r="A268">
            <v>11116</v>
          </cell>
        </row>
        <row r="269">
          <cell r="A269">
            <v>11118</v>
          </cell>
        </row>
        <row r="270">
          <cell r="A270">
            <v>11119</v>
          </cell>
        </row>
        <row r="271">
          <cell r="A271">
            <v>11120</v>
          </cell>
        </row>
        <row r="272">
          <cell r="A272">
            <v>11121</v>
          </cell>
        </row>
        <row r="273">
          <cell r="A273">
            <v>11122</v>
          </cell>
        </row>
        <row r="274">
          <cell r="A274">
            <v>11123</v>
          </cell>
        </row>
        <row r="275">
          <cell r="A275">
            <v>11127</v>
          </cell>
        </row>
        <row r="276">
          <cell r="A276">
            <v>11128</v>
          </cell>
        </row>
        <row r="277">
          <cell r="A277">
            <v>11129</v>
          </cell>
        </row>
        <row r="278">
          <cell r="A278">
            <v>11130</v>
          </cell>
        </row>
        <row r="279">
          <cell r="A279">
            <v>11608</v>
          </cell>
        </row>
        <row r="280">
          <cell r="A280">
            <v>12301</v>
          </cell>
        </row>
        <row r="281">
          <cell r="A281">
            <v>12500</v>
          </cell>
        </row>
        <row r="282">
          <cell r="A282">
            <v>12501</v>
          </cell>
        </row>
        <row r="283">
          <cell r="A283">
            <v>12502</v>
          </cell>
        </row>
        <row r="284">
          <cell r="A284">
            <v>12503</v>
          </cell>
        </row>
        <row r="285">
          <cell r="A285">
            <v>12504</v>
          </cell>
        </row>
        <row r="286">
          <cell r="A286">
            <v>12505</v>
          </cell>
        </row>
        <row r="287">
          <cell r="A287">
            <v>12506</v>
          </cell>
        </row>
        <row r="288">
          <cell r="A288">
            <v>12507</v>
          </cell>
        </row>
        <row r="289">
          <cell r="A289">
            <v>12508</v>
          </cell>
        </row>
        <row r="290">
          <cell r="A290">
            <v>12509</v>
          </cell>
        </row>
        <row r="291">
          <cell r="A291">
            <v>12510</v>
          </cell>
        </row>
        <row r="292">
          <cell r="A292">
            <v>12511</v>
          </cell>
        </row>
        <row r="293">
          <cell r="A293">
            <v>12512</v>
          </cell>
        </row>
        <row r="294">
          <cell r="A294">
            <v>12513</v>
          </cell>
        </row>
        <row r="295">
          <cell r="A295">
            <v>12514</v>
          </cell>
        </row>
        <row r="296">
          <cell r="A296">
            <v>12515</v>
          </cell>
        </row>
        <row r="297">
          <cell r="A297">
            <v>12516</v>
          </cell>
        </row>
        <row r="298">
          <cell r="A298">
            <v>12517</v>
          </cell>
        </row>
        <row r="299">
          <cell r="A299">
            <v>12518</v>
          </cell>
        </row>
        <row r="300">
          <cell r="A300">
            <v>12519</v>
          </cell>
        </row>
        <row r="301">
          <cell r="A301">
            <v>12520</v>
          </cell>
        </row>
        <row r="302">
          <cell r="A302">
            <v>12521</v>
          </cell>
        </row>
        <row r="303">
          <cell r="A303">
            <v>12522</v>
          </cell>
        </row>
        <row r="304">
          <cell r="A304">
            <v>12523</v>
          </cell>
        </row>
        <row r="305">
          <cell r="A305">
            <v>12524</v>
          </cell>
        </row>
        <row r="306">
          <cell r="A306">
            <v>12525</v>
          </cell>
        </row>
        <row r="307">
          <cell r="A307">
            <v>12526</v>
          </cell>
        </row>
        <row r="308">
          <cell r="A308">
            <v>12527</v>
          </cell>
        </row>
        <row r="309">
          <cell r="A309">
            <v>12528</v>
          </cell>
        </row>
        <row r="310">
          <cell r="A310">
            <v>12529</v>
          </cell>
        </row>
        <row r="311">
          <cell r="A311">
            <v>12530</v>
          </cell>
        </row>
        <row r="312">
          <cell r="A312">
            <v>12531</v>
          </cell>
        </row>
        <row r="313">
          <cell r="A313">
            <v>12532</v>
          </cell>
        </row>
        <row r="314">
          <cell r="A314">
            <v>12533</v>
          </cell>
        </row>
        <row r="315">
          <cell r="A315">
            <v>12534</v>
          </cell>
        </row>
        <row r="316">
          <cell r="A316">
            <v>12535</v>
          </cell>
        </row>
        <row r="317">
          <cell r="A317">
            <v>12536</v>
          </cell>
        </row>
        <row r="318">
          <cell r="A318">
            <v>12537</v>
          </cell>
        </row>
        <row r="319">
          <cell r="A319">
            <v>12538</v>
          </cell>
        </row>
        <row r="320">
          <cell r="A320">
            <v>12539</v>
          </cell>
        </row>
        <row r="321">
          <cell r="A321">
            <v>12540</v>
          </cell>
        </row>
        <row r="322">
          <cell r="A322">
            <v>12541</v>
          </cell>
        </row>
        <row r="323">
          <cell r="A323">
            <v>12542</v>
          </cell>
        </row>
        <row r="324">
          <cell r="A324">
            <v>12543</v>
          </cell>
        </row>
        <row r="325">
          <cell r="A325">
            <v>12544</v>
          </cell>
        </row>
        <row r="326">
          <cell r="A326">
            <v>12545</v>
          </cell>
        </row>
        <row r="327">
          <cell r="A327">
            <v>12546</v>
          </cell>
        </row>
        <row r="328">
          <cell r="A328">
            <v>12547</v>
          </cell>
        </row>
        <row r="329">
          <cell r="A329">
            <v>12548</v>
          </cell>
        </row>
        <row r="330">
          <cell r="A330">
            <v>12549</v>
          </cell>
        </row>
        <row r="331">
          <cell r="A331">
            <v>12550</v>
          </cell>
        </row>
        <row r="332">
          <cell r="A332">
            <v>12551</v>
          </cell>
        </row>
        <row r="333">
          <cell r="A333">
            <v>12552</v>
          </cell>
        </row>
        <row r="334">
          <cell r="A334">
            <v>12553</v>
          </cell>
        </row>
        <row r="335">
          <cell r="A335">
            <v>12554</v>
          </cell>
        </row>
        <row r="336">
          <cell r="A336">
            <v>12555</v>
          </cell>
        </row>
        <row r="337">
          <cell r="A337">
            <v>12556</v>
          </cell>
        </row>
        <row r="338">
          <cell r="A338">
            <v>12557</v>
          </cell>
        </row>
        <row r="339">
          <cell r="A339">
            <v>12558</v>
          </cell>
        </row>
        <row r="340">
          <cell r="A340">
            <v>12559</v>
          </cell>
        </row>
        <row r="341">
          <cell r="A341">
            <v>12560</v>
          </cell>
        </row>
        <row r="342">
          <cell r="A342">
            <v>12561</v>
          </cell>
        </row>
        <row r="343">
          <cell r="A343">
            <v>12562</v>
          </cell>
        </row>
        <row r="344">
          <cell r="A344">
            <v>12563</v>
          </cell>
        </row>
        <row r="345">
          <cell r="A345">
            <v>12564</v>
          </cell>
        </row>
        <row r="346">
          <cell r="A346">
            <v>12565</v>
          </cell>
        </row>
        <row r="347">
          <cell r="A347">
            <v>12566</v>
          </cell>
        </row>
        <row r="348">
          <cell r="A348">
            <v>12567</v>
          </cell>
        </row>
        <row r="349">
          <cell r="A349">
            <v>12568</v>
          </cell>
        </row>
        <row r="350">
          <cell r="A350">
            <v>12569</v>
          </cell>
        </row>
        <row r="351">
          <cell r="A351">
            <v>12570</v>
          </cell>
        </row>
        <row r="352">
          <cell r="A352">
            <v>12571</v>
          </cell>
        </row>
        <row r="353">
          <cell r="A353">
            <v>12572</v>
          </cell>
        </row>
        <row r="354">
          <cell r="A354">
            <v>12586</v>
          </cell>
        </row>
        <row r="355">
          <cell r="A355">
            <v>12587</v>
          </cell>
        </row>
        <row r="356">
          <cell r="A356">
            <v>12588</v>
          </cell>
        </row>
        <row r="357">
          <cell r="A357">
            <v>12590</v>
          </cell>
        </row>
        <row r="358">
          <cell r="A358">
            <v>12591</v>
          </cell>
        </row>
        <row r="359">
          <cell r="A359">
            <v>12598</v>
          </cell>
        </row>
        <row r="360">
          <cell r="A360">
            <v>12600</v>
          </cell>
        </row>
        <row r="361">
          <cell r="A361">
            <v>13033</v>
          </cell>
        </row>
        <row r="362">
          <cell r="A362">
            <v>13034</v>
          </cell>
        </row>
        <row r="363">
          <cell r="A363">
            <v>13035</v>
          </cell>
        </row>
        <row r="364">
          <cell r="A364">
            <v>13036</v>
          </cell>
        </row>
        <row r="365">
          <cell r="A365">
            <v>13037</v>
          </cell>
        </row>
        <row r="366">
          <cell r="A366">
            <v>13038</v>
          </cell>
        </row>
        <row r="367">
          <cell r="A367">
            <v>13039</v>
          </cell>
        </row>
        <row r="368">
          <cell r="A368">
            <v>13040</v>
          </cell>
        </row>
        <row r="369">
          <cell r="A369">
            <v>13041</v>
          </cell>
        </row>
        <row r="370">
          <cell r="A370">
            <v>13042</v>
          </cell>
        </row>
        <row r="371">
          <cell r="A371">
            <v>13043</v>
          </cell>
        </row>
        <row r="372">
          <cell r="A372">
            <v>13044</v>
          </cell>
        </row>
        <row r="373">
          <cell r="A373">
            <v>13045</v>
          </cell>
        </row>
        <row r="374">
          <cell r="A374">
            <v>13046</v>
          </cell>
        </row>
        <row r="375">
          <cell r="A375">
            <v>13047</v>
          </cell>
        </row>
        <row r="376">
          <cell r="A376">
            <v>13048</v>
          </cell>
        </row>
        <row r="377">
          <cell r="A377">
            <v>13049</v>
          </cell>
        </row>
        <row r="378">
          <cell r="A378">
            <v>13050</v>
          </cell>
        </row>
        <row r="379">
          <cell r="A379">
            <v>13051</v>
          </cell>
        </row>
        <row r="380">
          <cell r="A380">
            <v>13052</v>
          </cell>
        </row>
        <row r="381">
          <cell r="A381">
            <v>13053</v>
          </cell>
        </row>
        <row r="382">
          <cell r="A382">
            <v>13054</v>
          </cell>
        </row>
        <row r="383">
          <cell r="A383">
            <v>13055</v>
          </cell>
        </row>
        <row r="384">
          <cell r="A384">
            <v>13056</v>
          </cell>
        </row>
        <row r="385">
          <cell r="A385">
            <v>13057</v>
          </cell>
        </row>
        <row r="386">
          <cell r="A386">
            <v>13058</v>
          </cell>
        </row>
        <row r="387">
          <cell r="A387">
            <v>13059</v>
          </cell>
        </row>
        <row r="388">
          <cell r="A388">
            <v>13060</v>
          </cell>
        </row>
        <row r="389">
          <cell r="A389">
            <v>13061</v>
          </cell>
        </row>
        <row r="390">
          <cell r="A390">
            <v>13062</v>
          </cell>
        </row>
        <row r="391">
          <cell r="A391">
            <v>13063</v>
          </cell>
        </row>
        <row r="392">
          <cell r="A392">
            <v>13064</v>
          </cell>
        </row>
        <row r="393">
          <cell r="A393">
            <v>13065</v>
          </cell>
        </row>
        <row r="394">
          <cell r="A394">
            <v>13066</v>
          </cell>
        </row>
        <row r="395">
          <cell r="A395">
            <v>13067</v>
          </cell>
        </row>
        <row r="396">
          <cell r="A396">
            <v>13068</v>
          </cell>
        </row>
        <row r="397">
          <cell r="A397">
            <v>13069</v>
          </cell>
        </row>
        <row r="398">
          <cell r="A398">
            <v>13070</v>
          </cell>
        </row>
        <row r="399">
          <cell r="A399">
            <v>13071</v>
          </cell>
        </row>
        <row r="400">
          <cell r="A400">
            <v>13072</v>
          </cell>
        </row>
        <row r="401">
          <cell r="A401">
            <v>13073</v>
          </cell>
        </row>
        <row r="402">
          <cell r="A402">
            <v>13074</v>
          </cell>
        </row>
        <row r="403">
          <cell r="A403">
            <v>13075</v>
          </cell>
        </row>
        <row r="404">
          <cell r="A404">
            <v>13076</v>
          </cell>
        </row>
        <row r="405">
          <cell r="A405">
            <v>13077</v>
          </cell>
        </row>
        <row r="406">
          <cell r="A406">
            <v>13078</v>
          </cell>
        </row>
        <row r="407">
          <cell r="A407">
            <v>13079</v>
          </cell>
        </row>
        <row r="408">
          <cell r="A408">
            <v>13080</v>
          </cell>
        </row>
        <row r="409">
          <cell r="A409">
            <v>13081</v>
          </cell>
        </row>
        <row r="410">
          <cell r="A410">
            <v>13082</v>
          </cell>
        </row>
        <row r="411">
          <cell r="A411">
            <v>13083</v>
          </cell>
        </row>
        <row r="412">
          <cell r="A412">
            <v>13084</v>
          </cell>
        </row>
        <row r="413">
          <cell r="A413">
            <v>13085</v>
          </cell>
        </row>
        <row r="414">
          <cell r="A414">
            <v>13086</v>
          </cell>
        </row>
        <row r="415">
          <cell r="A415">
            <v>13087</v>
          </cell>
        </row>
        <row r="416">
          <cell r="A416">
            <v>13088</v>
          </cell>
        </row>
        <row r="417">
          <cell r="A417">
            <v>13089</v>
          </cell>
        </row>
        <row r="418">
          <cell r="A418">
            <v>13090</v>
          </cell>
        </row>
        <row r="419">
          <cell r="A419">
            <v>13092</v>
          </cell>
        </row>
        <row r="420">
          <cell r="A420">
            <v>13098</v>
          </cell>
        </row>
        <row r="421">
          <cell r="A421">
            <v>13099</v>
          </cell>
        </row>
        <row r="422">
          <cell r="A422">
            <v>13100</v>
          </cell>
        </row>
        <row r="423">
          <cell r="A423">
            <v>13101</v>
          </cell>
        </row>
        <row r="424">
          <cell r="A424">
            <v>13102</v>
          </cell>
        </row>
        <row r="425">
          <cell r="A425">
            <v>13103</v>
          </cell>
        </row>
        <row r="426">
          <cell r="A426">
            <v>13104</v>
          </cell>
        </row>
        <row r="427">
          <cell r="A427">
            <v>13105</v>
          </cell>
        </row>
        <row r="428">
          <cell r="A428">
            <v>13106</v>
          </cell>
        </row>
        <row r="429">
          <cell r="A429">
            <v>13107</v>
          </cell>
        </row>
        <row r="430">
          <cell r="A430">
            <v>13108</v>
          </cell>
        </row>
        <row r="431">
          <cell r="A431">
            <v>13109</v>
          </cell>
        </row>
        <row r="432">
          <cell r="A432">
            <v>13110</v>
          </cell>
        </row>
        <row r="433">
          <cell r="A433">
            <v>13111</v>
          </cell>
        </row>
        <row r="434">
          <cell r="A434">
            <v>13112</v>
          </cell>
        </row>
        <row r="435">
          <cell r="A435">
            <v>13113</v>
          </cell>
        </row>
        <row r="436">
          <cell r="A436">
            <v>13114</v>
          </cell>
        </row>
        <row r="437">
          <cell r="A437">
            <v>13115</v>
          </cell>
        </row>
        <row r="438">
          <cell r="A438">
            <v>13116</v>
          </cell>
        </row>
        <row r="439">
          <cell r="A439">
            <v>13117</v>
          </cell>
        </row>
        <row r="440">
          <cell r="A440">
            <v>13118</v>
          </cell>
        </row>
        <row r="441">
          <cell r="A441">
            <v>13127</v>
          </cell>
        </row>
        <row r="442">
          <cell r="A442">
            <v>13128</v>
          </cell>
        </row>
        <row r="443">
          <cell r="A443">
            <v>13129</v>
          </cell>
        </row>
        <row r="444">
          <cell r="A444">
            <v>13130</v>
          </cell>
        </row>
        <row r="445">
          <cell r="A445">
            <v>13131</v>
          </cell>
        </row>
        <row r="446">
          <cell r="A446">
            <v>13132</v>
          </cell>
        </row>
        <row r="447">
          <cell r="A447">
            <v>13133</v>
          </cell>
        </row>
        <row r="448">
          <cell r="A448">
            <v>13134</v>
          </cell>
        </row>
        <row r="449">
          <cell r="A449">
            <v>13135</v>
          </cell>
        </row>
        <row r="450">
          <cell r="A450">
            <v>13136</v>
          </cell>
        </row>
        <row r="451">
          <cell r="A451">
            <v>13137</v>
          </cell>
        </row>
        <row r="452">
          <cell r="A452">
            <v>13138</v>
          </cell>
        </row>
        <row r="453">
          <cell r="A453">
            <v>13139</v>
          </cell>
        </row>
        <row r="454">
          <cell r="A454">
            <v>13142</v>
          </cell>
        </row>
        <row r="455">
          <cell r="A455">
            <v>13143</v>
          </cell>
        </row>
        <row r="456">
          <cell r="A456">
            <v>13144</v>
          </cell>
        </row>
        <row r="457">
          <cell r="A457">
            <v>13145</v>
          </cell>
        </row>
        <row r="458">
          <cell r="A458">
            <v>13188</v>
          </cell>
        </row>
        <row r="459">
          <cell r="A459">
            <v>13189</v>
          </cell>
        </row>
        <row r="460">
          <cell r="A460">
            <v>13190</v>
          </cell>
        </row>
        <row r="461">
          <cell r="A461">
            <v>13191</v>
          </cell>
        </row>
        <row r="462">
          <cell r="A462">
            <v>13230</v>
          </cell>
        </row>
        <row r="463">
          <cell r="A463">
            <v>13231</v>
          </cell>
        </row>
        <row r="464">
          <cell r="A464">
            <v>13232</v>
          </cell>
        </row>
        <row r="465">
          <cell r="A465">
            <v>13233</v>
          </cell>
        </row>
        <row r="466">
          <cell r="A466">
            <v>13344</v>
          </cell>
        </row>
        <row r="467">
          <cell r="A467">
            <v>13345</v>
          </cell>
        </row>
        <row r="468">
          <cell r="A468">
            <v>13346</v>
          </cell>
        </row>
        <row r="469">
          <cell r="A469">
            <v>13347</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sheetData sheetId="1">
        <row r="14">
          <cell r="N14">
            <v>2</v>
          </cell>
        </row>
      </sheetData>
      <sheetData sheetId="2"/>
      <sheetData sheetId="3"/>
      <sheetData sheetId="4"/>
      <sheetData sheetId="5"/>
      <sheetData sheetId="6"/>
      <sheetData sheetId="7"/>
      <sheetData sheetId="8"/>
      <sheetData sheetId="9"/>
      <sheetData sheetId="10"/>
      <sheetData sheetId="11"/>
      <sheetData sheetId="12">
        <row r="61">
          <cell r="H61">
            <v>5.759308024002361E-2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5">
          <cell r="AQ25">
            <v>0.48838198838026431</v>
          </cell>
        </row>
        <row r="27">
          <cell r="AQ27">
            <v>0.50081664590040742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OTC Gas Quotes"/>
      <sheetName val="Futures"/>
      <sheetName val="MarketData"/>
      <sheetName val="GasCurveSummary"/>
      <sheetName val="GasVolsSummary"/>
      <sheetName val="YieldCurveSummary"/>
      <sheetName val="GAS CURVE Engine"/>
      <sheetName val="Options"/>
      <sheetName val="Calcoutput (futures)"/>
      <sheetName val="Shaped Gas Quotes"/>
      <sheetName val="Henry Contract Specific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13Summary"/>
      <sheetName val="Depr Comparison"/>
      <sheetName val="California"/>
      <sheetName val="Idaho"/>
      <sheetName val="Oregon"/>
      <sheetName val="Utah"/>
      <sheetName val="Washington"/>
      <sheetName val="Wyoming"/>
      <sheetName val="AZ,CO,MT"/>
      <sheetName val="Prod_Trans"/>
      <sheetName val="OregonAccel"/>
      <sheetName val="Controls"/>
      <sheetName val="Reserve"/>
      <sheetName val="Oregon Reserve"/>
      <sheetName val="Controls2013"/>
      <sheetName val="Controls2013 Oregon Accel"/>
      <sheetName val="Mining"/>
      <sheetName val="Acct"/>
      <sheetName val="IdahoJun2013"/>
      <sheetName val="UtahJune2013"/>
      <sheetName val="WyomingJune2013"/>
      <sheetName val="TransmissionJune20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B1" t="str">
            <v>Location</v>
          </cell>
          <cell r="C1" t="str">
            <v>FG</v>
          </cell>
          <cell r="D1" t="str">
            <v>Group-C</v>
          </cell>
          <cell r="E1" t="str">
            <v>Location-C</v>
          </cell>
          <cell r="F1" t="str">
            <v>Location Description</v>
          </cell>
          <cell r="G1" t="str">
            <v>Account-C</v>
          </cell>
          <cell r="H1" t="str">
            <v>Account Description</v>
          </cell>
          <cell r="I1" t="str">
            <v>Plant Balance</v>
          </cell>
        </row>
        <row r="2">
          <cell r="A2" t="str">
            <v>31020; 181</v>
          </cell>
          <cell r="B2" t="str">
            <v>181</v>
          </cell>
          <cell r="C2" t="str">
            <v>S</v>
          </cell>
          <cell r="D2">
            <v>0</v>
          </cell>
          <cell r="E2">
            <v>381</v>
          </cell>
          <cell r="F2" t="str">
            <v>BLUNDELL PLANT</v>
          </cell>
          <cell r="G2" t="str">
            <v>310.20</v>
          </cell>
          <cell r="H2" t="str">
            <v>Land Rights</v>
          </cell>
          <cell r="I2">
            <v>35883106.869999997</v>
          </cell>
        </row>
        <row r="3">
          <cell r="A3" t="str">
            <v>31100; 181</v>
          </cell>
          <cell r="B3" t="str">
            <v>181</v>
          </cell>
          <cell r="C3" t="str">
            <v>S</v>
          </cell>
          <cell r="D3">
            <v>0</v>
          </cell>
          <cell r="E3">
            <v>381</v>
          </cell>
          <cell r="F3" t="str">
            <v>BLUNDELL PLANT</v>
          </cell>
          <cell r="G3" t="str">
            <v>311.00</v>
          </cell>
          <cell r="H3" t="str">
            <v>Structures &amp; Improvements</v>
          </cell>
          <cell r="I3">
            <v>8026576.1799999997</v>
          </cell>
        </row>
        <row r="4">
          <cell r="A4" t="str">
            <v>31200; 181</v>
          </cell>
          <cell r="B4" t="str">
            <v>181</v>
          </cell>
          <cell r="C4" t="str">
            <v>S</v>
          </cell>
          <cell r="D4">
            <v>0</v>
          </cell>
          <cell r="E4">
            <v>381</v>
          </cell>
          <cell r="F4" t="str">
            <v>BLUNDELL PLANT</v>
          </cell>
          <cell r="G4" t="str">
            <v>312.00</v>
          </cell>
          <cell r="H4" t="str">
            <v>Boiler Plant Equipment</v>
          </cell>
          <cell r="I4">
            <v>28217346.91</v>
          </cell>
        </row>
        <row r="5">
          <cell r="A5" t="str">
            <v>31400; 181</v>
          </cell>
          <cell r="B5" t="str">
            <v>181</v>
          </cell>
          <cell r="C5" t="str">
            <v>S</v>
          </cell>
          <cell r="D5">
            <v>0</v>
          </cell>
          <cell r="E5">
            <v>381</v>
          </cell>
          <cell r="F5" t="str">
            <v>BLUNDELL PLANT</v>
          </cell>
          <cell r="G5" t="str">
            <v>314.00</v>
          </cell>
          <cell r="H5" t="str">
            <v>Turbogenerator Units</v>
          </cell>
          <cell r="I5">
            <v>32037766.34</v>
          </cell>
        </row>
        <row r="6">
          <cell r="A6" t="str">
            <v>31500; 181</v>
          </cell>
          <cell r="B6" t="str">
            <v>181</v>
          </cell>
          <cell r="C6" t="str">
            <v>S</v>
          </cell>
          <cell r="D6">
            <v>0</v>
          </cell>
          <cell r="E6">
            <v>381</v>
          </cell>
          <cell r="F6" t="str">
            <v>BLUNDELL PLANT</v>
          </cell>
          <cell r="G6" t="str">
            <v>315.00</v>
          </cell>
          <cell r="H6" t="str">
            <v>Accessory Electric Equipment</v>
          </cell>
          <cell r="I6">
            <v>7501209.7300000004</v>
          </cell>
        </row>
        <row r="7">
          <cell r="A7" t="str">
            <v>31600; 181</v>
          </cell>
          <cell r="B7" t="str">
            <v>181</v>
          </cell>
          <cell r="C7" t="str">
            <v>S</v>
          </cell>
          <cell r="D7">
            <v>0</v>
          </cell>
          <cell r="E7">
            <v>381</v>
          </cell>
          <cell r="F7" t="str">
            <v>BLUNDELL PLANT</v>
          </cell>
          <cell r="G7" t="str">
            <v>316.00</v>
          </cell>
          <cell r="H7" t="str">
            <v>Misc. Power Plant Equipment</v>
          </cell>
          <cell r="I7">
            <v>1241261.6299999999</v>
          </cell>
        </row>
        <row r="8">
          <cell r="A8" t="str">
            <v xml:space="preserve">0; </v>
          </cell>
          <cell r="B8">
            <v>0</v>
          </cell>
          <cell r="C8">
            <v>0</v>
          </cell>
          <cell r="D8">
            <v>0</v>
          </cell>
          <cell r="E8">
            <v>0</v>
          </cell>
          <cell r="F8" t="str">
            <v>BLUNDELL PLANT Total</v>
          </cell>
          <cell r="G8">
            <v>0</v>
          </cell>
          <cell r="H8">
            <v>0</v>
          </cell>
          <cell r="I8">
            <v>112907267.66</v>
          </cell>
        </row>
        <row r="9">
          <cell r="A9" t="str">
            <v>31100; 101</v>
          </cell>
          <cell r="B9" t="str">
            <v>101</v>
          </cell>
          <cell r="C9" t="str">
            <v>S</v>
          </cell>
          <cell r="D9">
            <v>0</v>
          </cell>
          <cell r="E9">
            <v>250252</v>
          </cell>
          <cell r="F9" t="str">
            <v>CARBON PLANT</v>
          </cell>
          <cell r="G9" t="str">
            <v>311.00</v>
          </cell>
          <cell r="H9" t="str">
            <v>Structures &amp; Improvements</v>
          </cell>
          <cell r="I9">
            <v>15364075.57</v>
          </cell>
        </row>
        <row r="10">
          <cell r="A10" t="str">
            <v>31200; 101</v>
          </cell>
          <cell r="B10" t="str">
            <v>101</v>
          </cell>
          <cell r="C10" t="str">
            <v>S</v>
          </cell>
          <cell r="D10">
            <v>0</v>
          </cell>
          <cell r="E10">
            <v>250252</v>
          </cell>
          <cell r="F10" t="str">
            <v>CARBON PLANT</v>
          </cell>
          <cell r="G10" t="str">
            <v>312.00</v>
          </cell>
          <cell r="H10" t="str">
            <v>Boiler Plant Equipment</v>
          </cell>
          <cell r="I10">
            <v>68831424.890000001</v>
          </cell>
        </row>
        <row r="11">
          <cell r="A11" t="str">
            <v>31400; 101</v>
          </cell>
          <cell r="B11" t="str">
            <v>101</v>
          </cell>
          <cell r="C11" t="str">
            <v>S</v>
          </cell>
          <cell r="D11">
            <v>0</v>
          </cell>
          <cell r="E11">
            <v>250252</v>
          </cell>
          <cell r="F11" t="str">
            <v>CARBON PLANT</v>
          </cell>
          <cell r="G11" t="str">
            <v>314.00</v>
          </cell>
          <cell r="H11" t="str">
            <v>Turbogenerator Units</v>
          </cell>
          <cell r="I11">
            <v>28351048.870000001</v>
          </cell>
        </row>
        <row r="12">
          <cell r="A12" t="str">
            <v>31500; 101</v>
          </cell>
          <cell r="B12" t="str">
            <v>101</v>
          </cell>
          <cell r="C12" t="str">
            <v>S</v>
          </cell>
          <cell r="D12">
            <v>0</v>
          </cell>
          <cell r="E12">
            <v>250252</v>
          </cell>
          <cell r="F12" t="str">
            <v>CARBON PLANT</v>
          </cell>
          <cell r="G12" t="str">
            <v>315.00</v>
          </cell>
          <cell r="H12" t="str">
            <v>Accessory Electric Equipment</v>
          </cell>
          <cell r="I12">
            <v>6218094.1699999999</v>
          </cell>
        </row>
        <row r="13">
          <cell r="A13" t="str">
            <v>31600; 101</v>
          </cell>
          <cell r="B13" t="str">
            <v>101</v>
          </cell>
          <cell r="C13" t="str">
            <v>S</v>
          </cell>
          <cell r="D13">
            <v>0</v>
          </cell>
          <cell r="E13">
            <v>250252</v>
          </cell>
          <cell r="F13" t="str">
            <v>CARBON PLANT</v>
          </cell>
          <cell r="G13" t="str">
            <v>316.00</v>
          </cell>
          <cell r="H13" t="str">
            <v>Misc. Power Plant Equipment</v>
          </cell>
          <cell r="I13">
            <v>809545.62</v>
          </cell>
        </row>
        <row r="14">
          <cell r="A14" t="str">
            <v xml:space="preserve">0; </v>
          </cell>
          <cell r="B14">
            <v>0</v>
          </cell>
          <cell r="C14">
            <v>0</v>
          </cell>
          <cell r="D14">
            <v>0</v>
          </cell>
          <cell r="E14">
            <v>0</v>
          </cell>
          <cell r="F14" t="str">
            <v>CARBON PLANT Total</v>
          </cell>
          <cell r="G14">
            <v>0</v>
          </cell>
          <cell r="H14">
            <v>0</v>
          </cell>
          <cell r="I14">
            <v>119574189.12000002</v>
          </cell>
        </row>
        <row r="15">
          <cell r="A15" t="str">
            <v>31020; 102</v>
          </cell>
          <cell r="B15" t="str">
            <v>102</v>
          </cell>
          <cell r="C15" t="str">
            <v>S</v>
          </cell>
          <cell r="D15">
            <v>0</v>
          </cell>
          <cell r="E15">
            <v>240244</v>
          </cell>
          <cell r="F15" t="str">
            <v>CHOLLA PLANT</v>
          </cell>
          <cell r="G15" t="str">
            <v>310.20</v>
          </cell>
          <cell r="H15" t="str">
            <v>Land Rights</v>
          </cell>
          <cell r="I15">
            <v>1201891.8500000001</v>
          </cell>
        </row>
        <row r="16">
          <cell r="A16" t="str">
            <v>31100; 102</v>
          </cell>
          <cell r="B16" t="str">
            <v>102</v>
          </cell>
          <cell r="C16" t="str">
            <v>S</v>
          </cell>
          <cell r="D16">
            <v>0</v>
          </cell>
          <cell r="E16">
            <v>240244</v>
          </cell>
          <cell r="F16" t="str">
            <v>CHOLLA PLANT</v>
          </cell>
          <cell r="G16" t="str">
            <v>311.00</v>
          </cell>
          <cell r="H16" t="str">
            <v>Structures &amp; Improvements</v>
          </cell>
          <cell r="I16">
            <v>59823656.619999997</v>
          </cell>
        </row>
        <row r="17">
          <cell r="A17" t="str">
            <v>31200; 102</v>
          </cell>
          <cell r="B17" t="str">
            <v>102</v>
          </cell>
          <cell r="C17" t="str">
            <v>S</v>
          </cell>
          <cell r="D17">
            <v>0</v>
          </cell>
          <cell r="E17">
            <v>240244</v>
          </cell>
          <cell r="F17" t="str">
            <v>CHOLLA PLANT</v>
          </cell>
          <cell r="G17" t="str">
            <v>312.00</v>
          </cell>
          <cell r="H17" t="str">
            <v>Boiler Plant Equipment</v>
          </cell>
          <cell r="I17">
            <v>325922912.70999998</v>
          </cell>
        </row>
        <row r="18">
          <cell r="A18" t="str">
            <v>31400; 102</v>
          </cell>
          <cell r="B18" t="str">
            <v>102</v>
          </cell>
          <cell r="C18" t="str">
            <v>S</v>
          </cell>
          <cell r="D18">
            <v>0</v>
          </cell>
          <cell r="E18">
            <v>240244</v>
          </cell>
          <cell r="F18" t="str">
            <v>CHOLLA PLANT</v>
          </cell>
          <cell r="G18" t="str">
            <v>314.00</v>
          </cell>
          <cell r="H18" t="str">
            <v>Turbogenerator Units</v>
          </cell>
          <cell r="I18">
            <v>66047987.369999997</v>
          </cell>
        </row>
        <row r="19">
          <cell r="A19" t="str">
            <v>31500; 102</v>
          </cell>
          <cell r="B19" t="str">
            <v>102</v>
          </cell>
          <cell r="C19" t="str">
            <v>S</v>
          </cell>
          <cell r="D19">
            <v>0</v>
          </cell>
          <cell r="E19">
            <v>240244</v>
          </cell>
          <cell r="F19" t="str">
            <v>CHOLLA PLANT</v>
          </cell>
          <cell r="G19" t="str">
            <v>315.00</v>
          </cell>
          <cell r="H19" t="str">
            <v>Accessory Electric Equipment</v>
          </cell>
          <cell r="I19">
            <v>66675755.640000001</v>
          </cell>
        </row>
        <row r="20">
          <cell r="A20" t="str">
            <v>31600; 102</v>
          </cell>
          <cell r="B20" t="str">
            <v>102</v>
          </cell>
          <cell r="C20" t="str">
            <v>S</v>
          </cell>
          <cell r="D20">
            <v>0</v>
          </cell>
          <cell r="E20">
            <v>240244</v>
          </cell>
          <cell r="F20" t="str">
            <v>CHOLLA PLANT</v>
          </cell>
          <cell r="G20" t="str">
            <v>316.00</v>
          </cell>
          <cell r="H20" t="str">
            <v>Misc. Power Plant Equipment</v>
          </cell>
          <cell r="I20">
            <v>4155951.08</v>
          </cell>
        </row>
        <row r="21">
          <cell r="A21" t="str">
            <v xml:space="preserve">0; </v>
          </cell>
          <cell r="B21">
            <v>0</v>
          </cell>
          <cell r="C21">
            <v>0</v>
          </cell>
          <cell r="D21">
            <v>0</v>
          </cell>
          <cell r="E21">
            <v>0</v>
          </cell>
          <cell r="F21" t="str">
            <v>CHOLLA PLANT Total</v>
          </cell>
          <cell r="G21">
            <v>0</v>
          </cell>
          <cell r="H21">
            <v>0</v>
          </cell>
          <cell r="I21">
            <v>523828155.26999992</v>
          </cell>
        </row>
        <row r="22">
          <cell r="A22" t="str">
            <v>31100; 103</v>
          </cell>
          <cell r="B22" t="str">
            <v>103</v>
          </cell>
          <cell r="C22" t="str">
            <v>S</v>
          </cell>
          <cell r="D22">
            <v>0</v>
          </cell>
          <cell r="E22">
            <v>401000</v>
          </cell>
          <cell r="F22" t="str">
            <v>COLSTRIP PLANT</v>
          </cell>
          <cell r="G22" t="str">
            <v>311.00</v>
          </cell>
          <cell r="H22" t="str">
            <v>Structures &amp; Improvements</v>
          </cell>
          <cell r="I22">
            <v>58963335.350000001</v>
          </cell>
        </row>
        <row r="23">
          <cell r="A23" t="str">
            <v>31200; 103</v>
          </cell>
          <cell r="B23" t="str">
            <v>103</v>
          </cell>
          <cell r="C23" t="str">
            <v>S</v>
          </cell>
          <cell r="D23">
            <v>0</v>
          </cell>
          <cell r="E23">
            <v>401000</v>
          </cell>
          <cell r="F23" t="str">
            <v>COLSTRIP PLANT</v>
          </cell>
          <cell r="G23" t="str">
            <v>312.00</v>
          </cell>
          <cell r="H23" t="str">
            <v>Boiler Plant Equipment</v>
          </cell>
          <cell r="I23">
            <v>114250014.19</v>
          </cell>
        </row>
        <row r="24">
          <cell r="A24" t="str">
            <v>31400; 103</v>
          </cell>
          <cell r="B24" t="str">
            <v>103</v>
          </cell>
          <cell r="C24" t="str">
            <v>S</v>
          </cell>
          <cell r="D24">
            <v>0</v>
          </cell>
          <cell r="E24">
            <v>401000</v>
          </cell>
          <cell r="F24" t="str">
            <v>COLSTRIP PLANT</v>
          </cell>
          <cell r="G24" t="str">
            <v>314.00</v>
          </cell>
          <cell r="H24" t="str">
            <v>Turbogenerator Units</v>
          </cell>
          <cell r="I24">
            <v>34705785.420000002</v>
          </cell>
        </row>
        <row r="25">
          <cell r="A25" t="str">
            <v>31500; 103</v>
          </cell>
          <cell r="B25" t="str">
            <v>103</v>
          </cell>
          <cell r="C25" t="str">
            <v>S</v>
          </cell>
          <cell r="D25">
            <v>0</v>
          </cell>
          <cell r="E25">
            <v>401000</v>
          </cell>
          <cell r="F25" t="str">
            <v>COLSTRIP PLANT</v>
          </cell>
          <cell r="G25" t="str">
            <v>315.00</v>
          </cell>
          <cell r="H25" t="str">
            <v>Accessory Electric Equipment</v>
          </cell>
          <cell r="I25">
            <v>8949684.2100000009</v>
          </cell>
        </row>
        <row r="26">
          <cell r="A26" t="str">
            <v>31600; 103</v>
          </cell>
          <cell r="B26" t="str">
            <v>103</v>
          </cell>
          <cell r="C26" t="str">
            <v>S</v>
          </cell>
          <cell r="D26">
            <v>0</v>
          </cell>
          <cell r="E26">
            <v>401000</v>
          </cell>
          <cell r="F26" t="str">
            <v>COLSTRIP PLANT</v>
          </cell>
          <cell r="G26" t="str">
            <v>316.00</v>
          </cell>
          <cell r="H26" t="str">
            <v>Misc. Power Plant Equipment</v>
          </cell>
          <cell r="I26">
            <v>2203473.2799999998</v>
          </cell>
        </row>
        <row r="27">
          <cell r="A27" t="str">
            <v xml:space="preserve">0; </v>
          </cell>
          <cell r="B27">
            <v>0</v>
          </cell>
          <cell r="C27">
            <v>0</v>
          </cell>
          <cell r="D27">
            <v>0</v>
          </cell>
          <cell r="E27">
            <v>0</v>
          </cell>
          <cell r="F27" t="str">
            <v>COLSTRIP PLANT Total</v>
          </cell>
          <cell r="G27">
            <v>0</v>
          </cell>
          <cell r="H27">
            <v>0</v>
          </cell>
          <cell r="I27">
            <v>219072292.44999999</v>
          </cell>
        </row>
        <row r="28">
          <cell r="A28" t="str">
            <v>31100; 104</v>
          </cell>
          <cell r="B28" t="str">
            <v>104</v>
          </cell>
          <cell r="C28" t="str">
            <v>S</v>
          </cell>
          <cell r="D28">
            <v>0</v>
          </cell>
          <cell r="E28">
            <v>400406</v>
          </cell>
          <cell r="F28" t="str">
            <v>CRAIG PLANT</v>
          </cell>
          <cell r="G28" t="str">
            <v>311.00</v>
          </cell>
          <cell r="H28" t="str">
            <v>Structures &amp; Improvements</v>
          </cell>
          <cell r="I28">
            <v>36736993.539999999</v>
          </cell>
        </row>
        <row r="29">
          <cell r="A29" t="str">
            <v>31200; 104</v>
          </cell>
          <cell r="B29" t="str">
            <v>104</v>
          </cell>
          <cell r="C29" t="str">
            <v>S</v>
          </cell>
          <cell r="D29">
            <v>0</v>
          </cell>
          <cell r="E29">
            <v>400406</v>
          </cell>
          <cell r="F29" t="str">
            <v>CRAIG PLANT</v>
          </cell>
          <cell r="G29" t="str">
            <v>312.00</v>
          </cell>
          <cell r="H29" t="str">
            <v>Boiler Plant Equipment</v>
          </cell>
          <cell r="I29">
            <v>93178559.280000001</v>
          </cell>
        </row>
        <row r="30">
          <cell r="A30" t="str">
            <v>31400; 104</v>
          </cell>
          <cell r="B30" t="str">
            <v>104</v>
          </cell>
          <cell r="C30" t="str">
            <v>S</v>
          </cell>
          <cell r="D30">
            <v>0</v>
          </cell>
          <cell r="E30">
            <v>400406</v>
          </cell>
          <cell r="F30" t="str">
            <v>CRAIG PLANT</v>
          </cell>
          <cell r="G30" t="str">
            <v>314.00</v>
          </cell>
          <cell r="H30" t="str">
            <v>Turbogenerator Units</v>
          </cell>
          <cell r="I30">
            <v>26345535.329999998</v>
          </cell>
        </row>
        <row r="31">
          <cell r="A31" t="str">
            <v>31500; 104</v>
          </cell>
          <cell r="B31" t="str">
            <v>104</v>
          </cell>
          <cell r="C31" t="str">
            <v>S</v>
          </cell>
          <cell r="D31">
            <v>0</v>
          </cell>
          <cell r="E31">
            <v>400406</v>
          </cell>
          <cell r="F31" t="str">
            <v>CRAIG PLANT</v>
          </cell>
          <cell r="G31" t="str">
            <v>315.00</v>
          </cell>
          <cell r="H31" t="str">
            <v>Accessory Electric Equipment</v>
          </cell>
          <cell r="I31">
            <v>16876687.699999999</v>
          </cell>
        </row>
        <row r="32">
          <cell r="A32" t="str">
            <v>31600; 104</v>
          </cell>
          <cell r="B32" t="str">
            <v>104</v>
          </cell>
          <cell r="C32" t="str">
            <v>S</v>
          </cell>
          <cell r="D32">
            <v>0</v>
          </cell>
          <cell r="E32">
            <v>400406</v>
          </cell>
          <cell r="F32" t="str">
            <v>CRAIG PLANT</v>
          </cell>
          <cell r="G32" t="str">
            <v>316.00</v>
          </cell>
          <cell r="H32" t="str">
            <v>Misc. Power Plant Equipment</v>
          </cell>
          <cell r="I32">
            <v>1714396.36</v>
          </cell>
        </row>
        <row r="33">
          <cell r="A33" t="str">
            <v xml:space="preserve">0; </v>
          </cell>
          <cell r="B33">
            <v>0</v>
          </cell>
          <cell r="C33">
            <v>0</v>
          </cell>
          <cell r="D33">
            <v>0</v>
          </cell>
          <cell r="E33">
            <v>0</v>
          </cell>
          <cell r="F33" t="str">
            <v>CRAIG PLANT Total</v>
          </cell>
          <cell r="G33">
            <v>0</v>
          </cell>
          <cell r="H33">
            <v>0</v>
          </cell>
          <cell r="I33">
            <v>174852172.20999998</v>
          </cell>
        </row>
        <row r="34">
          <cell r="A34" t="str">
            <v>31020; 105</v>
          </cell>
          <cell r="B34" t="str">
            <v>105</v>
          </cell>
          <cell r="C34" t="str">
            <v>S</v>
          </cell>
          <cell r="D34">
            <v>0</v>
          </cell>
          <cell r="E34">
            <v>514000</v>
          </cell>
          <cell r="F34" t="str">
            <v>DAVE JOHNSTON PLANT</v>
          </cell>
          <cell r="G34" t="str">
            <v>310.20</v>
          </cell>
          <cell r="H34" t="str">
            <v>Land Rights</v>
          </cell>
          <cell r="I34">
            <v>99970.26</v>
          </cell>
        </row>
        <row r="35">
          <cell r="A35" t="str">
            <v>31100; 105</v>
          </cell>
          <cell r="B35" t="str">
            <v>105</v>
          </cell>
          <cell r="C35" t="str">
            <v>S</v>
          </cell>
          <cell r="D35">
            <v>0</v>
          </cell>
          <cell r="E35">
            <v>514000</v>
          </cell>
          <cell r="F35" t="str">
            <v>DAVE JOHNSTON PLANT</v>
          </cell>
          <cell r="G35" t="str">
            <v>311.00</v>
          </cell>
          <cell r="H35" t="str">
            <v>Structures &amp; Improvements</v>
          </cell>
          <cell r="I35">
            <v>138592968.06</v>
          </cell>
        </row>
        <row r="36">
          <cell r="A36" t="str">
            <v>31200; 105</v>
          </cell>
          <cell r="B36" t="str">
            <v>105</v>
          </cell>
          <cell r="C36" t="str">
            <v>S</v>
          </cell>
          <cell r="D36">
            <v>0</v>
          </cell>
          <cell r="E36">
            <v>514000</v>
          </cell>
          <cell r="F36" t="str">
            <v>DAVE JOHNSTON PLANT</v>
          </cell>
          <cell r="G36" t="str">
            <v>312.00</v>
          </cell>
          <cell r="H36" t="str">
            <v>Boiler Plant Equipment</v>
          </cell>
          <cell r="I36">
            <v>575213448.22000003</v>
          </cell>
        </row>
        <row r="37">
          <cell r="A37" t="str">
            <v>31400; 105</v>
          </cell>
          <cell r="B37" t="str">
            <v>105</v>
          </cell>
          <cell r="C37" t="str">
            <v>S</v>
          </cell>
          <cell r="D37">
            <v>0</v>
          </cell>
          <cell r="E37">
            <v>514000</v>
          </cell>
          <cell r="F37" t="str">
            <v>DAVE JOHNSTON PLANT</v>
          </cell>
          <cell r="G37" t="str">
            <v>314.00</v>
          </cell>
          <cell r="H37" t="str">
            <v>Turbogenerator Units</v>
          </cell>
          <cell r="I37">
            <v>91968161.640000001</v>
          </cell>
        </row>
        <row r="38">
          <cell r="A38" t="str">
            <v>31500; 105</v>
          </cell>
          <cell r="B38" t="str">
            <v>105</v>
          </cell>
          <cell r="C38" t="str">
            <v>S</v>
          </cell>
          <cell r="D38">
            <v>0</v>
          </cell>
          <cell r="E38">
            <v>514000</v>
          </cell>
          <cell r="F38" t="str">
            <v>DAVE JOHNSTON PLANT</v>
          </cell>
          <cell r="G38" t="str">
            <v>315.00</v>
          </cell>
          <cell r="H38" t="str">
            <v>Accessory Electric Equipment</v>
          </cell>
          <cell r="I38">
            <v>53047376.119999997</v>
          </cell>
        </row>
        <row r="39">
          <cell r="A39" t="str">
            <v>31600; 105</v>
          </cell>
          <cell r="B39" t="str">
            <v>105</v>
          </cell>
          <cell r="C39" t="str">
            <v>S</v>
          </cell>
          <cell r="D39">
            <v>0</v>
          </cell>
          <cell r="E39">
            <v>514000</v>
          </cell>
          <cell r="F39" t="str">
            <v>DAVE JOHNSTON PLANT</v>
          </cell>
          <cell r="G39" t="str">
            <v>316.00</v>
          </cell>
          <cell r="H39" t="str">
            <v>Misc. Power Plant Equipment</v>
          </cell>
          <cell r="I39">
            <v>8457617.3599999994</v>
          </cell>
        </row>
        <row r="40">
          <cell r="A40" t="str">
            <v xml:space="preserve">0; </v>
          </cell>
          <cell r="B40">
            <v>0</v>
          </cell>
          <cell r="C40">
            <v>0</v>
          </cell>
          <cell r="D40">
            <v>0</v>
          </cell>
          <cell r="E40">
            <v>0</v>
          </cell>
          <cell r="F40" t="str">
            <v>DAVE JOHNSTON PLANT Total</v>
          </cell>
          <cell r="G40">
            <v>0</v>
          </cell>
          <cell r="H40">
            <v>0</v>
          </cell>
          <cell r="I40">
            <v>867379541.65999997</v>
          </cell>
        </row>
        <row r="41">
          <cell r="A41" t="str">
            <v>31100; 106</v>
          </cell>
          <cell r="B41" t="str">
            <v>106</v>
          </cell>
          <cell r="C41" t="str">
            <v>S</v>
          </cell>
          <cell r="D41">
            <v>0</v>
          </cell>
          <cell r="E41">
            <v>260263</v>
          </cell>
          <cell r="F41" t="str">
            <v>GADSBY PLANT</v>
          </cell>
          <cell r="G41" t="str">
            <v>311.00</v>
          </cell>
          <cell r="H41" t="str">
            <v>Structures &amp; Improvements</v>
          </cell>
          <cell r="I41">
            <v>15268515.08</v>
          </cell>
        </row>
        <row r="42">
          <cell r="A42" t="str">
            <v>31200; 106</v>
          </cell>
          <cell r="B42" t="str">
            <v>106</v>
          </cell>
          <cell r="C42" t="str">
            <v>S</v>
          </cell>
          <cell r="D42">
            <v>0</v>
          </cell>
          <cell r="E42">
            <v>260263</v>
          </cell>
          <cell r="F42" t="str">
            <v>GADSBY PLANT</v>
          </cell>
          <cell r="G42" t="str">
            <v>312.00</v>
          </cell>
          <cell r="H42" t="str">
            <v>Boiler Plant Equipment</v>
          </cell>
          <cell r="I42">
            <v>37464585.539999999</v>
          </cell>
        </row>
        <row r="43">
          <cell r="A43" t="str">
            <v>31400; 106</v>
          </cell>
          <cell r="B43" t="str">
            <v>106</v>
          </cell>
          <cell r="C43" t="str">
            <v>S</v>
          </cell>
          <cell r="D43">
            <v>0</v>
          </cell>
          <cell r="E43">
            <v>260263</v>
          </cell>
          <cell r="F43" t="str">
            <v>GADSBY PLANT</v>
          </cell>
          <cell r="G43" t="str">
            <v>314.00</v>
          </cell>
          <cell r="H43" t="str">
            <v>Turbogenerator Units</v>
          </cell>
          <cell r="I43">
            <v>18863810.73</v>
          </cell>
        </row>
        <row r="44">
          <cell r="A44" t="str">
            <v>31500; 106</v>
          </cell>
          <cell r="B44" t="str">
            <v>106</v>
          </cell>
          <cell r="C44" t="str">
            <v>S</v>
          </cell>
          <cell r="D44">
            <v>0</v>
          </cell>
          <cell r="E44">
            <v>260263</v>
          </cell>
          <cell r="F44" t="str">
            <v>GADSBY PLANT</v>
          </cell>
          <cell r="G44" t="str">
            <v>315.00</v>
          </cell>
          <cell r="H44" t="str">
            <v>Accessory Electric Equipment</v>
          </cell>
          <cell r="I44">
            <v>7862653.5800000001</v>
          </cell>
        </row>
        <row r="45">
          <cell r="A45" t="str">
            <v>31600; 106</v>
          </cell>
          <cell r="B45" t="str">
            <v>106</v>
          </cell>
          <cell r="C45" t="str">
            <v>S</v>
          </cell>
          <cell r="D45">
            <v>0</v>
          </cell>
          <cell r="E45">
            <v>260263</v>
          </cell>
          <cell r="F45" t="str">
            <v>GADSBY PLANT</v>
          </cell>
          <cell r="G45" t="str">
            <v>316.00</v>
          </cell>
          <cell r="H45" t="str">
            <v>Misc. Power Plant Equipment</v>
          </cell>
          <cell r="I45">
            <v>457978.74</v>
          </cell>
        </row>
        <row r="46">
          <cell r="A46" t="str">
            <v xml:space="preserve">0; </v>
          </cell>
          <cell r="B46">
            <v>0</v>
          </cell>
          <cell r="C46">
            <v>0</v>
          </cell>
          <cell r="D46">
            <v>0</v>
          </cell>
          <cell r="E46">
            <v>0</v>
          </cell>
          <cell r="F46" t="str">
            <v>GADSBY PLANT Total</v>
          </cell>
          <cell r="G46">
            <v>0</v>
          </cell>
          <cell r="H46">
            <v>0</v>
          </cell>
          <cell r="I46">
            <v>79917543.669999987</v>
          </cell>
        </row>
        <row r="47">
          <cell r="A47" t="str">
            <v>31100; 107</v>
          </cell>
          <cell r="B47" t="str">
            <v>107</v>
          </cell>
          <cell r="C47" t="str">
            <v>S</v>
          </cell>
          <cell r="D47">
            <v>0</v>
          </cell>
          <cell r="E47">
            <v>410412</v>
          </cell>
          <cell r="F47" t="str">
            <v>HAYDEN PLANT</v>
          </cell>
          <cell r="G47" t="str">
            <v>311.00</v>
          </cell>
          <cell r="H47" t="str">
            <v>Structures &amp; Improvements</v>
          </cell>
          <cell r="I47">
            <v>17564004.789999999</v>
          </cell>
        </row>
        <row r="48">
          <cell r="A48" t="str">
            <v>31200; 107</v>
          </cell>
          <cell r="B48" t="str">
            <v>107</v>
          </cell>
          <cell r="C48" t="str">
            <v>S</v>
          </cell>
          <cell r="D48">
            <v>0</v>
          </cell>
          <cell r="E48">
            <v>410412</v>
          </cell>
          <cell r="F48" t="str">
            <v>HAYDEN PLANT</v>
          </cell>
          <cell r="G48" t="str">
            <v>312.00</v>
          </cell>
          <cell r="H48" t="str">
            <v>Boiler Plant Equipment</v>
          </cell>
          <cell r="I48">
            <v>52104183.170000002</v>
          </cell>
        </row>
        <row r="49">
          <cell r="A49" t="str">
            <v>31400; 107</v>
          </cell>
          <cell r="B49" t="str">
            <v>107</v>
          </cell>
          <cell r="C49" t="str">
            <v>S</v>
          </cell>
          <cell r="D49">
            <v>0</v>
          </cell>
          <cell r="E49">
            <v>410412</v>
          </cell>
          <cell r="F49" t="str">
            <v>HAYDEN PLANT</v>
          </cell>
          <cell r="G49" t="str">
            <v>314.00</v>
          </cell>
          <cell r="H49" t="str">
            <v>Turbogenerator Units</v>
          </cell>
          <cell r="I49">
            <v>7979216.1900000004</v>
          </cell>
        </row>
        <row r="50">
          <cell r="A50" t="str">
            <v>31500; 107</v>
          </cell>
          <cell r="B50" t="str">
            <v>107</v>
          </cell>
          <cell r="C50" t="str">
            <v>S</v>
          </cell>
          <cell r="D50">
            <v>0</v>
          </cell>
          <cell r="E50">
            <v>410412</v>
          </cell>
          <cell r="F50" t="str">
            <v>HAYDEN PLANT</v>
          </cell>
          <cell r="G50" t="str">
            <v>315.00</v>
          </cell>
          <cell r="H50" t="str">
            <v>Accessory Electric Equipment</v>
          </cell>
          <cell r="I50">
            <v>2532418.13</v>
          </cell>
        </row>
        <row r="51">
          <cell r="A51" t="str">
            <v>31600; 107</v>
          </cell>
          <cell r="B51" t="str">
            <v>107</v>
          </cell>
          <cell r="C51" t="str">
            <v>S</v>
          </cell>
          <cell r="D51">
            <v>0</v>
          </cell>
          <cell r="E51">
            <v>410412</v>
          </cell>
          <cell r="F51" t="str">
            <v>HAYDEN PLANT</v>
          </cell>
          <cell r="G51" t="str">
            <v>316.00</v>
          </cell>
          <cell r="H51" t="str">
            <v>Misc. Power Plant Equipment</v>
          </cell>
          <cell r="I51">
            <v>1204187.6200000001</v>
          </cell>
        </row>
        <row r="52">
          <cell r="A52" t="str">
            <v xml:space="preserve">0; </v>
          </cell>
          <cell r="B52">
            <v>0</v>
          </cell>
          <cell r="C52">
            <v>0</v>
          </cell>
          <cell r="D52">
            <v>0</v>
          </cell>
          <cell r="E52">
            <v>0</v>
          </cell>
          <cell r="F52" t="str">
            <v>HAYDEN PLANT Total</v>
          </cell>
          <cell r="G52">
            <v>0</v>
          </cell>
          <cell r="H52">
            <v>0</v>
          </cell>
          <cell r="I52">
            <v>81384009.900000006</v>
          </cell>
        </row>
        <row r="53">
          <cell r="A53" t="str">
            <v>31020; 108</v>
          </cell>
          <cell r="B53" t="str">
            <v>108</v>
          </cell>
          <cell r="C53" t="str">
            <v>S</v>
          </cell>
          <cell r="D53">
            <v>0</v>
          </cell>
          <cell r="E53">
            <v>300305</v>
          </cell>
          <cell r="F53" t="str">
            <v>HUNTER PLANT</v>
          </cell>
          <cell r="G53" t="str">
            <v>310.20</v>
          </cell>
          <cell r="H53" t="str">
            <v>Land Rights</v>
          </cell>
          <cell r="I53">
            <v>246337.54</v>
          </cell>
        </row>
        <row r="54">
          <cell r="A54" t="str">
            <v>31100; 108</v>
          </cell>
          <cell r="B54" t="str">
            <v>108</v>
          </cell>
          <cell r="C54" t="str">
            <v>S</v>
          </cell>
          <cell r="D54">
            <v>0</v>
          </cell>
          <cell r="E54">
            <v>300305</v>
          </cell>
          <cell r="F54" t="str">
            <v>HUNTER PLANT</v>
          </cell>
          <cell r="G54" t="str">
            <v>311.00</v>
          </cell>
          <cell r="H54" t="str">
            <v>Structures &amp; Improvements</v>
          </cell>
          <cell r="I54">
            <v>206941130.49000001</v>
          </cell>
        </row>
        <row r="55">
          <cell r="A55" t="str">
            <v>31200; 108</v>
          </cell>
          <cell r="B55" t="str">
            <v>108</v>
          </cell>
          <cell r="C55" t="str">
            <v>S</v>
          </cell>
          <cell r="D55">
            <v>0</v>
          </cell>
          <cell r="E55">
            <v>300305</v>
          </cell>
          <cell r="F55" t="str">
            <v>HUNTER PLANT</v>
          </cell>
          <cell r="G55" t="str">
            <v>312.00</v>
          </cell>
          <cell r="H55" t="str">
            <v>Boiler Plant Equipment</v>
          </cell>
          <cell r="I55">
            <v>632231547.27999997</v>
          </cell>
        </row>
        <row r="56">
          <cell r="A56" t="str">
            <v>31400; 108</v>
          </cell>
          <cell r="B56" t="str">
            <v>108</v>
          </cell>
          <cell r="C56" t="str">
            <v>S</v>
          </cell>
          <cell r="D56">
            <v>0</v>
          </cell>
          <cell r="E56">
            <v>300305</v>
          </cell>
          <cell r="F56" t="str">
            <v>HUNTER PLANT</v>
          </cell>
          <cell r="G56" t="str">
            <v>314.00</v>
          </cell>
          <cell r="H56" t="str">
            <v>Turbogenerator Units</v>
          </cell>
          <cell r="I56">
            <v>189228621.09999999</v>
          </cell>
        </row>
        <row r="57">
          <cell r="A57" t="str">
            <v>31500; 108</v>
          </cell>
          <cell r="B57" t="str">
            <v>108</v>
          </cell>
          <cell r="C57" t="str">
            <v>S</v>
          </cell>
          <cell r="D57">
            <v>0</v>
          </cell>
          <cell r="E57">
            <v>300305</v>
          </cell>
          <cell r="F57" t="str">
            <v>HUNTER PLANT</v>
          </cell>
          <cell r="G57" t="str">
            <v>315.00</v>
          </cell>
          <cell r="H57" t="str">
            <v>Accessory Electric Equipment</v>
          </cell>
          <cell r="I57">
            <v>98505362.329999998</v>
          </cell>
        </row>
        <row r="58">
          <cell r="A58" t="str">
            <v>31600; 108</v>
          </cell>
          <cell r="B58" t="str">
            <v>108</v>
          </cell>
          <cell r="C58" t="str">
            <v>S</v>
          </cell>
          <cell r="D58">
            <v>0</v>
          </cell>
          <cell r="E58">
            <v>300305</v>
          </cell>
          <cell r="F58" t="str">
            <v>HUNTER PLANT</v>
          </cell>
          <cell r="G58" t="str">
            <v>316.00</v>
          </cell>
          <cell r="H58" t="str">
            <v>Misc. Power Plant Equipment</v>
          </cell>
          <cell r="I58">
            <v>3645567.81</v>
          </cell>
        </row>
        <row r="59">
          <cell r="A59" t="str">
            <v xml:space="preserve">0; </v>
          </cell>
          <cell r="B59">
            <v>0</v>
          </cell>
          <cell r="C59">
            <v>0</v>
          </cell>
          <cell r="D59">
            <v>0</v>
          </cell>
          <cell r="E59">
            <v>0</v>
          </cell>
          <cell r="F59" t="str">
            <v>HUNTER PLANT Total</v>
          </cell>
          <cell r="G59">
            <v>0</v>
          </cell>
          <cell r="H59">
            <v>0</v>
          </cell>
          <cell r="I59">
            <v>1130798566.55</v>
          </cell>
        </row>
        <row r="60">
          <cell r="A60" t="str">
            <v>31100; 109</v>
          </cell>
          <cell r="B60" t="str">
            <v>109</v>
          </cell>
          <cell r="C60" t="str">
            <v>S</v>
          </cell>
          <cell r="D60">
            <v>0</v>
          </cell>
          <cell r="E60">
            <v>280282</v>
          </cell>
          <cell r="F60" t="str">
            <v>HUNTINGTON PLANT</v>
          </cell>
          <cell r="G60" t="str">
            <v>311.00</v>
          </cell>
          <cell r="H60" t="str">
            <v>Structures &amp; Improvements</v>
          </cell>
          <cell r="I60">
            <v>116716543.27</v>
          </cell>
        </row>
        <row r="61">
          <cell r="A61" t="str">
            <v>31200; 109</v>
          </cell>
          <cell r="B61" t="str">
            <v>109</v>
          </cell>
          <cell r="C61" t="str">
            <v>S</v>
          </cell>
          <cell r="D61">
            <v>0</v>
          </cell>
          <cell r="E61">
            <v>280282</v>
          </cell>
          <cell r="F61" t="str">
            <v>HUNTINGTON PLANT</v>
          </cell>
          <cell r="G61" t="str">
            <v>312.00</v>
          </cell>
          <cell r="H61" t="str">
            <v>Boiler Plant Equipment</v>
          </cell>
          <cell r="I61">
            <v>527118936.17000002</v>
          </cell>
        </row>
        <row r="62">
          <cell r="A62" t="str">
            <v>31400; 109</v>
          </cell>
          <cell r="B62" t="str">
            <v>109</v>
          </cell>
          <cell r="C62" t="str">
            <v>S</v>
          </cell>
          <cell r="D62">
            <v>0</v>
          </cell>
          <cell r="E62">
            <v>280282</v>
          </cell>
          <cell r="F62" t="str">
            <v>HUNTINGTON PLANT</v>
          </cell>
          <cell r="G62" t="str">
            <v>314.00</v>
          </cell>
          <cell r="H62" t="str">
            <v>Turbogenerator Units</v>
          </cell>
          <cell r="I62">
            <v>122867593.25</v>
          </cell>
        </row>
        <row r="63">
          <cell r="A63" t="str">
            <v>31500; 109</v>
          </cell>
          <cell r="B63" t="str">
            <v>109</v>
          </cell>
          <cell r="C63" t="str">
            <v>S</v>
          </cell>
          <cell r="D63">
            <v>0</v>
          </cell>
          <cell r="E63">
            <v>280282</v>
          </cell>
          <cell r="F63" t="str">
            <v>HUNTINGTON PLANT</v>
          </cell>
          <cell r="G63" t="str">
            <v>315.00</v>
          </cell>
          <cell r="H63" t="str">
            <v>Accessory Electric Equipment</v>
          </cell>
          <cell r="I63">
            <v>46421368.829999998</v>
          </cell>
        </row>
        <row r="64">
          <cell r="A64" t="str">
            <v>31600; 109</v>
          </cell>
          <cell r="B64" t="str">
            <v>109</v>
          </cell>
          <cell r="C64" t="str">
            <v>S</v>
          </cell>
          <cell r="D64">
            <v>0</v>
          </cell>
          <cell r="E64">
            <v>280282</v>
          </cell>
          <cell r="F64" t="str">
            <v>HUNTINGTON PLANT</v>
          </cell>
          <cell r="G64" t="str">
            <v>316.00</v>
          </cell>
          <cell r="H64" t="str">
            <v>Misc. Power Plant Equipment</v>
          </cell>
          <cell r="I64">
            <v>2717959.41</v>
          </cell>
        </row>
        <row r="65">
          <cell r="A65" t="str">
            <v xml:space="preserve">0; </v>
          </cell>
          <cell r="B65">
            <v>0</v>
          </cell>
          <cell r="C65">
            <v>0</v>
          </cell>
          <cell r="D65">
            <v>0</v>
          </cell>
          <cell r="E65">
            <v>0</v>
          </cell>
          <cell r="F65" t="str">
            <v>HUNTINGTON PLANT Total</v>
          </cell>
          <cell r="G65">
            <v>0</v>
          </cell>
          <cell r="H65">
            <v>0</v>
          </cell>
          <cell r="I65">
            <v>815842400.93000007</v>
          </cell>
        </row>
        <row r="66">
          <cell r="A66" t="str">
            <v>31100; 191</v>
          </cell>
          <cell r="B66" t="str">
            <v>191</v>
          </cell>
          <cell r="C66" t="str">
            <v>S</v>
          </cell>
          <cell r="D66">
            <v>0</v>
          </cell>
          <cell r="E66">
            <v>220000</v>
          </cell>
          <cell r="F66" t="str">
            <v>JAMES RIVER PLANT</v>
          </cell>
          <cell r="G66" t="str">
            <v>311.00</v>
          </cell>
          <cell r="H66" t="str">
            <v>Structures &amp; Improvements</v>
          </cell>
          <cell r="I66">
            <v>5733734.1399999997</v>
          </cell>
        </row>
        <row r="67">
          <cell r="A67" t="str">
            <v>31200; 191</v>
          </cell>
          <cell r="B67" t="str">
            <v>191</v>
          </cell>
          <cell r="C67" t="str">
            <v>S</v>
          </cell>
          <cell r="D67">
            <v>0</v>
          </cell>
          <cell r="E67">
            <v>220000</v>
          </cell>
          <cell r="F67" t="str">
            <v>JAMES RIVER PLANT</v>
          </cell>
          <cell r="G67" t="str">
            <v>312.00</v>
          </cell>
          <cell r="H67" t="str">
            <v>Boiler Plant Equipment</v>
          </cell>
          <cell r="I67">
            <v>5798092.3600000003</v>
          </cell>
        </row>
        <row r="68">
          <cell r="A68" t="str">
            <v>31400; 191</v>
          </cell>
          <cell r="B68" t="str">
            <v>191</v>
          </cell>
          <cell r="C68" t="str">
            <v>S</v>
          </cell>
          <cell r="D68">
            <v>0</v>
          </cell>
          <cell r="E68">
            <v>220000</v>
          </cell>
          <cell r="F68" t="str">
            <v>JAMES RIVER PLANT</v>
          </cell>
          <cell r="G68" t="str">
            <v>314.00</v>
          </cell>
          <cell r="H68" t="str">
            <v>Turbogenerator Units</v>
          </cell>
          <cell r="I68">
            <v>18616437.710000001</v>
          </cell>
        </row>
        <row r="69">
          <cell r="A69" t="str">
            <v>31500; 191</v>
          </cell>
          <cell r="B69" t="str">
            <v>191</v>
          </cell>
          <cell r="C69" t="str">
            <v>S</v>
          </cell>
          <cell r="D69">
            <v>0</v>
          </cell>
          <cell r="E69">
            <v>220000</v>
          </cell>
          <cell r="F69" t="str">
            <v>JAMES RIVER PLANT</v>
          </cell>
          <cell r="G69" t="str">
            <v>315.00</v>
          </cell>
          <cell r="H69" t="str">
            <v>Accessory Electric Equipment</v>
          </cell>
          <cell r="I69">
            <v>4302275.7699999996</v>
          </cell>
        </row>
        <row r="70">
          <cell r="A70" t="str">
            <v xml:space="preserve">0; </v>
          </cell>
          <cell r="B70">
            <v>0</v>
          </cell>
          <cell r="C70">
            <v>0</v>
          </cell>
          <cell r="D70">
            <v>0</v>
          </cell>
          <cell r="E70">
            <v>0</v>
          </cell>
          <cell r="F70" t="str">
            <v>JAMES RIVER PLANT Total</v>
          </cell>
          <cell r="G70">
            <v>0</v>
          </cell>
          <cell r="H70">
            <v>0</v>
          </cell>
          <cell r="I70">
            <v>34450539.980000004</v>
          </cell>
        </row>
        <row r="71">
          <cell r="A71" t="str">
            <v>31020; 110</v>
          </cell>
          <cell r="B71" t="str">
            <v>110</v>
          </cell>
          <cell r="C71" t="str">
            <v>S</v>
          </cell>
          <cell r="D71">
            <v>0</v>
          </cell>
          <cell r="E71">
            <v>517000</v>
          </cell>
          <cell r="F71" t="str">
            <v>JIM BRIDGER PLANT</v>
          </cell>
          <cell r="G71" t="str">
            <v>310.20</v>
          </cell>
          <cell r="H71" t="str">
            <v>Land Rights</v>
          </cell>
          <cell r="I71">
            <v>281111.09999999998</v>
          </cell>
        </row>
        <row r="72">
          <cell r="A72" t="str">
            <v>31100; 110</v>
          </cell>
          <cell r="B72" t="str">
            <v>110</v>
          </cell>
          <cell r="C72" t="str">
            <v>S</v>
          </cell>
          <cell r="D72">
            <v>0</v>
          </cell>
          <cell r="E72">
            <v>517000</v>
          </cell>
          <cell r="F72" t="str">
            <v>JIM BRIDGER PLANT</v>
          </cell>
          <cell r="G72" t="str">
            <v>311.00</v>
          </cell>
          <cell r="H72" t="str">
            <v>Structures &amp; Improvements</v>
          </cell>
          <cell r="I72">
            <v>140256250.56</v>
          </cell>
        </row>
        <row r="73">
          <cell r="A73" t="str">
            <v>31200; 110</v>
          </cell>
          <cell r="B73" t="str">
            <v>110</v>
          </cell>
          <cell r="C73" t="str">
            <v>S</v>
          </cell>
          <cell r="D73">
            <v>0</v>
          </cell>
          <cell r="E73">
            <v>517000</v>
          </cell>
          <cell r="F73" t="str">
            <v>JIM BRIDGER PLANT</v>
          </cell>
          <cell r="G73" t="str">
            <v>312.00</v>
          </cell>
          <cell r="H73" t="str">
            <v>Boiler Plant Equipment</v>
          </cell>
          <cell r="I73">
            <v>675358589.64999998</v>
          </cell>
        </row>
        <row r="74">
          <cell r="A74" t="str">
            <v>31400; 110</v>
          </cell>
          <cell r="B74" t="str">
            <v>110</v>
          </cell>
          <cell r="C74" t="str">
            <v>S</v>
          </cell>
          <cell r="D74">
            <v>0</v>
          </cell>
          <cell r="E74">
            <v>517000</v>
          </cell>
          <cell r="F74" t="str">
            <v>JIM BRIDGER PLANT</v>
          </cell>
          <cell r="G74" t="str">
            <v>314.00</v>
          </cell>
          <cell r="H74" t="str">
            <v>Turbogenerator Units</v>
          </cell>
          <cell r="I74">
            <v>175249865.94</v>
          </cell>
        </row>
        <row r="75">
          <cell r="A75" t="str">
            <v>31500; 110</v>
          </cell>
          <cell r="B75" t="str">
            <v>110</v>
          </cell>
          <cell r="C75" t="str">
            <v>S</v>
          </cell>
          <cell r="D75">
            <v>0</v>
          </cell>
          <cell r="E75">
            <v>517000</v>
          </cell>
          <cell r="F75" t="str">
            <v>JIM BRIDGER PLANT</v>
          </cell>
          <cell r="G75" t="str">
            <v>315.00</v>
          </cell>
          <cell r="H75" t="str">
            <v>Accessory Electric Equipment</v>
          </cell>
          <cell r="I75">
            <v>58882346.939999998</v>
          </cell>
        </row>
        <row r="76">
          <cell r="A76" t="str">
            <v>31600; 110</v>
          </cell>
          <cell r="B76" t="str">
            <v>110</v>
          </cell>
          <cell r="C76" t="str">
            <v>S</v>
          </cell>
          <cell r="D76">
            <v>0</v>
          </cell>
          <cell r="E76">
            <v>517000</v>
          </cell>
          <cell r="F76" t="str">
            <v>JIM BRIDGER PLANT</v>
          </cell>
          <cell r="G76" t="str">
            <v>316.00</v>
          </cell>
          <cell r="H76" t="str">
            <v>Misc. Power Plant Equipment</v>
          </cell>
          <cell r="I76">
            <v>3722954.18</v>
          </cell>
        </row>
        <row r="77">
          <cell r="A77" t="str">
            <v xml:space="preserve">0; </v>
          </cell>
          <cell r="B77">
            <v>0</v>
          </cell>
          <cell r="C77">
            <v>0</v>
          </cell>
          <cell r="D77">
            <v>0</v>
          </cell>
          <cell r="E77">
            <v>0</v>
          </cell>
          <cell r="F77" t="str">
            <v>JIM BRIDGER PLANT Total</v>
          </cell>
          <cell r="G77">
            <v>0</v>
          </cell>
          <cell r="H77">
            <v>0</v>
          </cell>
          <cell r="I77">
            <v>1053751118.37</v>
          </cell>
        </row>
        <row r="78">
          <cell r="A78" t="str">
            <v>31020; 111</v>
          </cell>
          <cell r="B78" t="str">
            <v>111</v>
          </cell>
          <cell r="C78" t="str">
            <v>S</v>
          </cell>
          <cell r="D78">
            <v>0</v>
          </cell>
          <cell r="E78">
            <v>270273</v>
          </cell>
          <cell r="F78" t="str">
            <v>NAUGHTON PLANT</v>
          </cell>
          <cell r="G78" t="str">
            <v>310.20</v>
          </cell>
          <cell r="H78" t="str">
            <v>Land Rights</v>
          </cell>
          <cell r="I78">
            <v>15015.87</v>
          </cell>
        </row>
        <row r="79">
          <cell r="A79" t="str">
            <v>31100; 111</v>
          </cell>
          <cell r="B79" t="str">
            <v>111</v>
          </cell>
          <cell r="C79" t="str">
            <v>S</v>
          </cell>
          <cell r="D79">
            <v>0</v>
          </cell>
          <cell r="E79">
            <v>270273</v>
          </cell>
          <cell r="F79" t="str">
            <v>NAUGHTON PLANT</v>
          </cell>
          <cell r="G79" t="str">
            <v>311.00</v>
          </cell>
          <cell r="H79" t="str">
            <v>Structures &amp; Improvements</v>
          </cell>
          <cell r="I79">
            <v>70399222.079999998</v>
          </cell>
        </row>
        <row r="80">
          <cell r="A80" t="str">
            <v>31200; 111</v>
          </cell>
          <cell r="B80" t="str">
            <v>111</v>
          </cell>
          <cell r="C80" t="str">
            <v>S</v>
          </cell>
          <cell r="D80">
            <v>0</v>
          </cell>
          <cell r="E80">
            <v>270273</v>
          </cell>
          <cell r="F80" t="str">
            <v>NAUGHTON PLANT</v>
          </cell>
          <cell r="G80" t="str">
            <v>312.00</v>
          </cell>
          <cell r="H80" t="str">
            <v>Boiler Plant Equipment</v>
          </cell>
          <cell r="I80">
            <v>443090329.81</v>
          </cell>
        </row>
        <row r="81">
          <cell r="A81" t="str">
            <v>31400; 111</v>
          </cell>
          <cell r="B81" t="str">
            <v>111</v>
          </cell>
          <cell r="C81" t="str">
            <v>S</v>
          </cell>
          <cell r="D81">
            <v>0</v>
          </cell>
          <cell r="E81">
            <v>270273</v>
          </cell>
          <cell r="F81" t="str">
            <v>NAUGHTON PLANT</v>
          </cell>
          <cell r="G81" t="str">
            <v>314.00</v>
          </cell>
          <cell r="H81" t="str">
            <v>Turbogenerator Units</v>
          </cell>
          <cell r="I81">
            <v>76375657.129999995</v>
          </cell>
        </row>
        <row r="82">
          <cell r="A82" t="str">
            <v>31500; 111</v>
          </cell>
          <cell r="B82" t="str">
            <v>111</v>
          </cell>
          <cell r="C82" t="str">
            <v>S</v>
          </cell>
          <cell r="D82">
            <v>0</v>
          </cell>
          <cell r="E82">
            <v>270273</v>
          </cell>
          <cell r="F82" t="str">
            <v>NAUGHTON PLANT</v>
          </cell>
          <cell r="G82" t="str">
            <v>315.00</v>
          </cell>
          <cell r="H82" t="str">
            <v>Accessory Electric Equipment</v>
          </cell>
          <cell r="I82">
            <v>23006767.68</v>
          </cell>
        </row>
        <row r="83">
          <cell r="A83" t="str">
            <v>31600; 111</v>
          </cell>
          <cell r="B83" t="str">
            <v>111</v>
          </cell>
          <cell r="C83" t="str">
            <v>S</v>
          </cell>
          <cell r="D83">
            <v>0</v>
          </cell>
          <cell r="E83">
            <v>270273</v>
          </cell>
          <cell r="F83" t="str">
            <v>NAUGHTON PLANT</v>
          </cell>
          <cell r="G83" t="str">
            <v>316.00</v>
          </cell>
          <cell r="H83" t="str">
            <v>Misc. Power Plant Equipment</v>
          </cell>
          <cell r="I83">
            <v>2011397.3</v>
          </cell>
        </row>
        <row r="84">
          <cell r="A84" t="str">
            <v xml:space="preserve">0; </v>
          </cell>
          <cell r="B84">
            <v>0</v>
          </cell>
          <cell r="C84">
            <v>0</v>
          </cell>
          <cell r="D84">
            <v>0</v>
          </cell>
          <cell r="E84">
            <v>0</v>
          </cell>
          <cell r="F84" t="str">
            <v>NAUGHTON PLANT Total</v>
          </cell>
          <cell r="G84">
            <v>0</v>
          </cell>
          <cell r="H84">
            <v>0</v>
          </cell>
          <cell r="I84">
            <v>614898389.86999989</v>
          </cell>
        </row>
        <row r="85">
          <cell r="A85" t="str">
            <v>31020; 112</v>
          </cell>
          <cell r="B85" t="str">
            <v>112</v>
          </cell>
          <cell r="C85" t="str">
            <v>S</v>
          </cell>
          <cell r="D85">
            <v>0</v>
          </cell>
          <cell r="E85">
            <v>519000</v>
          </cell>
          <cell r="F85" t="str">
            <v>WYODAK PLANT</v>
          </cell>
          <cell r="G85" t="str">
            <v>310.20</v>
          </cell>
          <cell r="H85" t="str">
            <v>Land Rights</v>
          </cell>
          <cell r="I85">
            <v>164796.79999999999</v>
          </cell>
        </row>
        <row r="86">
          <cell r="A86" t="str">
            <v>31100; 112</v>
          </cell>
          <cell r="B86" t="str">
            <v>112</v>
          </cell>
          <cell r="C86" t="str">
            <v>S</v>
          </cell>
          <cell r="D86">
            <v>0</v>
          </cell>
          <cell r="E86">
            <v>519000</v>
          </cell>
          <cell r="F86" t="str">
            <v>WYODAK PLANT</v>
          </cell>
          <cell r="G86" t="str">
            <v>311.00</v>
          </cell>
          <cell r="H86" t="str">
            <v>Structures &amp; Improvements</v>
          </cell>
          <cell r="I86">
            <v>51317577.18</v>
          </cell>
        </row>
        <row r="87">
          <cell r="A87" t="str">
            <v>31200; 112</v>
          </cell>
          <cell r="B87" t="str">
            <v>112</v>
          </cell>
          <cell r="C87" t="str">
            <v>S</v>
          </cell>
          <cell r="D87">
            <v>0</v>
          </cell>
          <cell r="E87">
            <v>519000</v>
          </cell>
          <cell r="F87" t="str">
            <v>WYODAK PLANT</v>
          </cell>
          <cell r="G87" t="str">
            <v>312.00</v>
          </cell>
          <cell r="H87" t="str">
            <v>Boiler Plant Equipment</v>
          </cell>
          <cell r="I87">
            <v>300866077.38</v>
          </cell>
        </row>
        <row r="88">
          <cell r="A88" t="str">
            <v>31400; 112</v>
          </cell>
          <cell r="B88" t="str">
            <v>112</v>
          </cell>
          <cell r="C88" t="str">
            <v>S</v>
          </cell>
          <cell r="D88">
            <v>0</v>
          </cell>
          <cell r="E88">
            <v>519000</v>
          </cell>
          <cell r="F88" t="str">
            <v>WYODAK PLANT</v>
          </cell>
          <cell r="G88" t="str">
            <v>314.00</v>
          </cell>
          <cell r="H88" t="str">
            <v>Turbogenerator Units</v>
          </cell>
          <cell r="I88">
            <v>64048524.350000001</v>
          </cell>
        </row>
        <row r="89">
          <cell r="A89" t="str">
            <v>31500; 112</v>
          </cell>
          <cell r="B89" t="str">
            <v>112</v>
          </cell>
          <cell r="C89" t="str">
            <v>S</v>
          </cell>
          <cell r="D89">
            <v>0</v>
          </cell>
          <cell r="E89">
            <v>519000</v>
          </cell>
          <cell r="F89" t="str">
            <v>WYODAK PLANT</v>
          </cell>
          <cell r="G89" t="str">
            <v>315.00</v>
          </cell>
          <cell r="H89" t="str">
            <v>Accessory Electric Equipment</v>
          </cell>
          <cell r="I89">
            <v>28129327.460000001</v>
          </cell>
        </row>
        <row r="90">
          <cell r="A90" t="str">
            <v>31600; 112</v>
          </cell>
          <cell r="B90" t="str">
            <v>112</v>
          </cell>
          <cell r="C90" t="str">
            <v>S</v>
          </cell>
          <cell r="D90">
            <v>0</v>
          </cell>
          <cell r="E90">
            <v>519000</v>
          </cell>
          <cell r="F90" t="str">
            <v>WYODAK PLANT</v>
          </cell>
          <cell r="G90" t="str">
            <v>316.00</v>
          </cell>
          <cell r="H90" t="str">
            <v>Misc. Power Plant Equipment</v>
          </cell>
          <cell r="I90">
            <v>1231113.42</v>
          </cell>
        </row>
        <row r="91">
          <cell r="A91" t="str">
            <v xml:space="preserve">0; </v>
          </cell>
          <cell r="B91">
            <v>0</v>
          </cell>
          <cell r="C91">
            <v>0</v>
          </cell>
          <cell r="D91">
            <v>0</v>
          </cell>
          <cell r="E91">
            <v>0</v>
          </cell>
          <cell r="F91" t="str">
            <v>WYODAK PLANT Total</v>
          </cell>
          <cell r="G91">
            <v>0</v>
          </cell>
          <cell r="H91">
            <v>0</v>
          </cell>
          <cell r="I91">
            <v>445757416.59000003</v>
          </cell>
        </row>
        <row r="92">
          <cell r="A92" t="str">
            <v>31030; 101</v>
          </cell>
          <cell r="B92" t="str">
            <v>101</v>
          </cell>
          <cell r="C92" t="str">
            <v>S</v>
          </cell>
          <cell r="D92">
            <v>0</v>
          </cell>
          <cell r="E92">
            <v>250252</v>
          </cell>
          <cell r="F92" t="str">
            <v>Water Rights</v>
          </cell>
          <cell r="G92" t="str">
            <v>310.30</v>
          </cell>
          <cell r="H92" t="str">
            <v>CARBON PLANT</v>
          </cell>
          <cell r="I92">
            <v>865460.63</v>
          </cell>
        </row>
        <row r="93">
          <cell r="A93" t="str">
            <v>31030; 105</v>
          </cell>
          <cell r="B93" t="str">
            <v>105</v>
          </cell>
          <cell r="C93" t="str">
            <v>S</v>
          </cell>
          <cell r="D93">
            <v>0</v>
          </cell>
          <cell r="E93">
            <v>514000</v>
          </cell>
          <cell r="F93" t="str">
            <v>Water Rights</v>
          </cell>
          <cell r="G93" t="str">
            <v>310.30</v>
          </cell>
          <cell r="H93" t="str">
            <v>DAVE JOHNSTON PLANT</v>
          </cell>
          <cell r="I93">
            <v>9700996.6099999994</v>
          </cell>
        </row>
        <row r="94">
          <cell r="A94" t="str">
            <v>31030; 106</v>
          </cell>
          <cell r="B94" t="str">
            <v>106</v>
          </cell>
          <cell r="C94" t="str">
            <v>S</v>
          </cell>
          <cell r="D94">
            <v>0</v>
          </cell>
          <cell r="E94">
            <v>260263</v>
          </cell>
          <cell r="F94" t="str">
            <v>Water Rights</v>
          </cell>
          <cell r="G94" t="str">
            <v>310.30</v>
          </cell>
          <cell r="H94" t="str">
            <v>GADSBY PLANT</v>
          </cell>
          <cell r="I94">
            <v>8138.01</v>
          </cell>
        </row>
        <row r="95">
          <cell r="A95" t="str">
            <v>31030; 108</v>
          </cell>
          <cell r="B95" t="str">
            <v>108</v>
          </cell>
          <cell r="C95" t="str">
            <v>S</v>
          </cell>
          <cell r="D95">
            <v>0</v>
          </cell>
          <cell r="E95">
            <v>300305</v>
          </cell>
          <cell r="F95" t="str">
            <v>Water Rights</v>
          </cell>
          <cell r="G95" t="str">
            <v>310.30</v>
          </cell>
          <cell r="H95" t="str">
            <v>HUNTER PLANT</v>
          </cell>
          <cell r="I95">
            <v>24271831.300000001</v>
          </cell>
        </row>
        <row r="96">
          <cell r="A96" t="str">
            <v>31030; 109</v>
          </cell>
          <cell r="B96" t="str">
            <v>109</v>
          </cell>
          <cell r="C96" t="str">
            <v>S</v>
          </cell>
          <cell r="D96">
            <v>0</v>
          </cell>
          <cell r="E96">
            <v>280282</v>
          </cell>
          <cell r="F96" t="str">
            <v>Water Rights</v>
          </cell>
          <cell r="G96" t="str">
            <v>310.30</v>
          </cell>
          <cell r="H96" t="str">
            <v>HUNTINGTON PLANT</v>
          </cell>
          <cell r="I96">
            <v>1471639</v>
          </cell>
        </row>
        <row r="97">
          <cell r="A97" t="str">
            <v>31030; 110</v>
          </cell>
          <cell r="B97" t="str">
            <v>110</v>
          </cell>
          <cell r="C97" t="str">
            <v>S</v>
          </cell>
          <cell r="D97">
            <v>0</v>
          </cell>
          <cell r="E97">
            <v>517000</v>
          </cell>
          <cell r="F97" t="str">
            <v>Water Rights</v>
          </cell>
          <cell r="G97" t="str">
            <v>310.30</v>
          </cell>
          <cell r="H97" t="str">
            <v>JIM BRIDGER PLANT</v>
          </cell>
          <cell r="I97">
            <v>171270</v>
          </cell>
        </row>
        <row r="98">
          <cell r="A98" t="str">
            <v>31030; 111</v>
          </cell>
          <cell r="B98" t="str">
            <v>111</v>
          </cell>
          <cell r="C98" t="str">
            <v>S</v>
          </cell>
          <cell r="D98">
            <v>0</v>
          </cell>
          <cell r="E98">
            <v>270273</v>
          </cell>
          <cell r="F98" t="str">
            <v>Water Rights</v>
          </cell>
          <cell r="G98" t="str">
            <v>310.30</v>
          </cell>
          <cell r="H98" t="str">
            <v>NAUGHTON PLANT</v>
          </cell>
          <cell r="I98">
            <v>690.97</v>
          </cell>
        </row>
        <row r="99">
          <cell r="A99" t="str">
            <v>31030; 112</v>
          </cell>
          <cell r="B99" t="str">
            <v>112</v>
          </cell>
          <cell r="C99" t="str">
            <v>S</v>
          </cell>
          <cell r="D99">
            <v>0</v>
          </cell>
          <cell r="E99">
            <v>519000</v>
          </cell>
          <cell r="F99" t="str">
            <v>Water Rights</v>
          </cell>
          <cell r="G99" t="str">
            <v>310.30</v>
          </cell>
          <cell r="H99" t="str">
            <v>WYODAK PLANT</v>
          </cell>
          <cell r="I99">
            <v>13496.8</v>
          </cell>
        </row>
        <row r="100">
          <cell r="A100" t="str">
            <v xml:space="preserve">0; </v>
          </cell>
          <cell r="B100">
            <v>0</v>
          </cell>
          <cell r="C100">
            <v>0</v>
          </cell>
          <cell r="D100">
            <v>0</v>
          </cell>
          <cell r="E100">
            <v>0</v>
          </cell>
          <cell r="F100" t="str">
            <v>Water Rights Total</v>
          </cell>
          <cell r="G100">
            <v>0</v>
          </cell>
          <cell r="H100">
            <v>0</v>
          </cell>
          <cell r="I100">
            <v>36503523.319999993</v>
          </cell>
        </row>
        <row r="101">
          <cell r="A101" t="str">
            <v xml:space="preserve">0; </v>
          </cell>
          <cell r="B101">
            <v>0</v>
          </cell>
          <cell r="C101" t="str">
            <v>S Total</v>
          </cell>
          <cell r="D101">
            <v>0</v>
          </cell>
          <cell r="E101">
            <v>0</v>
          </cell>
          <cell r="F101">
            <v>0</v>
          </cell>
          <cell r="G101">
            <v>0</v>
          </cell>
          <cell r="H101">
            <v>0</v>
          </cell>
          <cell r="I101">
            <v>6310917127.5500002</v>
          </cell>
        </row>
        <row r="102">
          <cell r="A102" t="str">
            <v>33020; 301</v>
          </cell>
          <cell r="B102" t="str">
            <v>301</v>
          </cell>
          <cell r="C102" t="str">
            <v>H</v>
          </cell>
          <cell r="D102">
            <v>0</v>
          </cell>
          <cell r="E102">
            <v>2381</v>
          </cell>
          <cell r="F102" t="str">
            <v>ASHTON / ST ANTHONY LICENSE (2381)</v>
          </cell>
          <cell r="G102" t="str">
            <v>330.20</v>
          </cell>
          <cell r="H102" t="str">
            <v>Land Rights</v>
          </cell>
          <cell r="I102">
            <v>28699.78</v>
          </cell>
        </row>
        <row r="103">
          <cell r="A103" t="str">
            <v>33100; 301</v>
          </cell>
          <cell r="B103" t="str">
            <v>301</v>
          </cell>
          <cell r="C103" t="str">
            <v>H</v>
          </cell>
          <cell r="D103">
            <v>0</v>
          </cell>
          <cell r="E103">
            <v>2381</v>
          </cell>
          <cell r="F103" t="str">
            <v>ASHTON / ST ANTHONY LICENSE (2381)</v>
          </cell>
          <cell r="G103" t="str">
            <v>331.00</v>
          </cell>
          <cell r="H103" t="str">
            <v>Structures &amp; Improvements</v>
          </cell>
          <cell r="I103">
            <v>1179468.81</v>
          </cell>
        </row>
        <row r="104">
          <cell r="A104" t="str">
            <v>33200; 301</v>
          </cell>
          <cell r="B104" t="str">
            <v>301</v>
          </cell>
          <cell r="C104" t="str">
            <v>H</v>
          </cell>
          <cell r="D104">
            <v>0</v>
          </cell>
          <cell r="E104">
            <v>2381</v>
          </cell>
          <cell r="F104" t="str">
            <v>ASHTON / ST ANTHONY LICENSE (2381)</v>
          </cell>
          <cell r="G104" t="str">
            <v>332.00</v>
          </cell>
          <cell r="H104" t="str">
            <v>Reservoirs, Dams &amp; Waterways</v>
          </cell>
          <cell r="I104">
            <v>14951743.140000001</v>
          </cell>
        </row>
        <row r="105">
          <cell r="A105" t="str">
            <v>33300; 301</v>
          </cell>
          <cell r="B105" t="str">
            <v>301</v>
          </cell>
          <cell r="C105" t="str">
            <v>H</v>
          </cell>
          <cell r="D105">
            <v>0</v>
          </cell>
          <cell r="E105">
            <v>2381</v>
          </cell>
          <cell r="F105" t="str">
            <v>ASHTON / ST ANTHONY LICENSE (2381)</v>
          </cell>
          <cell r="G105" t="str">
            <v>333.00</v>
          </cell>
          <cell r="H105" t="str">
            <v>Waterwheels, Turbines &amp; Generators</v>
          </cell>
          <cell r="I105">
            <v>2448998.34</v>
          </cell>
        </row>
        <row r="106">
          <cell r="A106" t="str">
            <v>33400; 301</v>
          </cell>
          <cell r="B106" t="str">
            <v>301</v>
          </cell>
          <cell r="C106" t="str">
            <v>H</v>
          </cell>
          <cell r="D106">
            <v>0</v>
          </cell>
          <cell r="E106">
            <v>2381</v>
          </cell>
          <cell r="F106" t="str">
            <v>ASHTON / ST ANTHONY LICENSE (2381)</v>
          </cell>
          <cell r="G106" t="str">
            <v>334.00</v>
          </cell>
          <cell r="H106" t="str">
            <v>Accessory Electric Equipment</v>
          </cell>
          <cell r="I106">
            <v>1385149.56</v>
          </cell>
        </row>
        <row r="107">
          <cell r="A107" t="str">
            <v>33500; 301</v>
          </cell>
          <cell r="B107" t="str">
            <v>301</v>
          </cell>
          <cell r="C107" t="str">
            <v>H</v>
          </cell>
          <cell r="D107">
            <v>0</v>
          </cell>
          <cell r="E107">
            <v>2381</v>
          </cell>
          <cell r="F107" t="str">
            <v>ASHTON / ST ANTHONY LICENSE (2381)</v>
          </cell>
          <cell r="G107" t="str">
            <v>335.00</v>
          </cell>
          <cell r="H107" t="str">
            <v>Misc. Power Plant Equipment</v>
          </cell>
          <cell r="I107">
            <v>8649.9699999999993</v>
          </cell>
        </row>
        <row r="108">
          <cell r="A108" t="str">
            <v>33600; 301</v>
          </cell>
          <cell r="B108" t="str">
            <v>301</v>
          </cell>
          <cell r="C108" t="str">
            <v>H</v>
          </cell>
          <cell r="D108">
            <v>0</v>
          </cell>
          <cell r="E108">
            <v>2381</v>
          </cell>
          <cell r="F108" t="str">
            <v>ASHTON / ST ANTHONY LICENSE (2381)</v>
          </cell>
          <cell r="G108" t="str">
            <v>336.00</v>
          </cell>
          <cell r="H108" t="str">
            <v>Roads, Railroads &amp; Bridges</v>
          </cell>
          <cell r="I108">
            <v>744.3</v>
          </cell>
        </row>
        <row r="109">
          <cell r="A109" t="str">
            <v xml:space="preserve">0; </v>
          </cell>
          <cell r="B109">
            <v>0</v>
          </cell>
          <cell r="C109">
            <v>0</v>
          </cell>
          <cell r="D109">
            <v>0</v>
          </cell>
          <cell r="E109">
            <v>0</v>
          </cell>
          <cell r="F109" t="str">
            <v>ASHTON / ST ANTHONY LICENSE (2381) Total</v>
          </cell>
          <cell r="G109">
            <v>0</v>
          </cell>
          <cell r="H109">
            <v>0</v>
          </cell>
          <cell r="I109">
            <v>20003453.899999999</v>
          </cell>
        </row>
        <row r="110">
          <cell r="A110" t="str">
            <v>33020; 302</v>
          </cell>
          <cell r="B110" t="str">
            <v>302</v>
          </cell>
          <cell r="C110" t="str">
            <v>H</v>
          </cell>
          <cell r="D110">
            <v>0</v>
          </cell>
          <cell r="E110">
            <v>20</v>
          </cell>
          <cell r="F110" t="str">
            <v>BEAR RIVER LICENSE (20)</v>
          </cell>
          <cell r="G110" t="str">
            <v>330.20</v>
          </cell>
          <cell r="H110" t="str">
            <v>Land Rights</v>
          </cell>
          <cell r="I110">
            <v>5879.43</v>
          </cell>
        </row>
        <row r="111">
          <cell r="A111" t="str">
            <v>33100; 302</v>
          </cell>
          <cell r="B111" t="str">
            <v>302</v>
          </cell>
          <cell r="C111" t="str">
            <v>H</v>
          </cell>
          <cell r="D111">
            <v>0</v>
          </cell>
          <cell r="E111">
            <v>20</v>
          </cell>
          <cell r="F111" t="str">
            <v>BEAR RIVER LICENSE (20)</v>
          </cell>
          <cell r="G111" t="str">
            <v>331.00</v>
          </cell>
          <cell r="H111" t="str">
            <v>Structures &amp; Improvements</v>
          </cell>
          <cell r="I111">
            <v>4674162.68</v>
          </cell>
        </row>
        <row r="112">
          <cell r="A112" t="str">
            <v>33200; 302</v>
          </cell>
          <cell r="B112" t="str">
            <v>302</v>
          </cell>
          <cell r="C112" t="str">
            <v>H</v>
          </cell>
          <cell r="D112">
            <v>0</v>
          </cell>
          <cell r="E112">
            <v>20</v>
          </cell>
          <cell r="F112" t="str">
            <v>BEAR RIVER LICENSE (20)</v>
          </cell>
          <cell r="G112" t="str">
            <v>332.00</v>
          </cell>
          <cell r="H112" t="str">
            <v>Reservoirs, Dams &amp; Waterways</v>
          </cell>
          <cell r="I112">
            <v>25220204.32</v>
          </cell>
        </row>
        <row r="113">
          <cell r="A113" t="str">
            <v>33300; 302</v>
          </cell>
          <cell r="B113" t="str">
            <v>302</v>
          </cell>
          <cell r="C113" t="str">
            <v>H</v>
          </cell>
          <cell r="D113">
            <v>0</v>
          </cell>
          <cell r="E113">
            <v>20</v>
          </cell>
          <cell r="F113" t="str">
            <v>BEAR RIVER LICENSE (20)</v>
          </cell>
          <cell r="G113" t="str">
            <v>333.00</v>
          </cell>
          <cell r="H113" t="str">
            <v>Waterwheels, Turbines &amp; Generators</v>
          </cell>
          <cell r="I113">
            <v>10723401.779999999</v>
          </cell>
        </row>
        <row r="114">
          <cell r="A114" t="str">
            <v>33400; 302</v>
          </cell>
          <cell r="B114" t="str">
            <v>302</v>
          </cell>
          <cell r="C114" t="str">
            <v>H</v>
          </cell>
          <cell r="D114">
            <v>0</v>
          </cell>
          <cell r="E114">
            <v>20</v>
          </cell>
          <cell r="F114" t="str">
            <v>BEAR RIVER LICENSE (20)</v>
          </cell>
          <cell r="G114" t="str">
            <v>334.00</v>
          </cell>
          <cell r="H114" t="str">
            <v>Accessory Electric Equipment</v>
          </cell>
          <cell r="I114">
            <v>4114781.19</v>
          </cell>
        </row>
        <row r="115">
          <cell r="A115" t="str">
            <v>33500; 302</v>
          </cell>
          <cell r="B115" t="str">
            <v>302</v>
          </cell>
          <cell r="C115" t="str">
            <v>H</v>
          </cell>
          <cell r="D115">
            <v>0</v>
          </cell>
          <cell r="E115">
            <v>20</v>
          </cell>
          <cell r="F115" t="str">
            <v>BEAR RIVER LICENSE (20)</v>
          </cell>
          <cell r="G115" t="str">
            <v>335.00</v>
          </cell>
          <cell r="H115" t="str">
            <v>Misc. Power Plant Equipment</v>
          </cell>
          <cell r="I115">
            <v>82097</v>
          </cell>
        </row>
        <row r="116">
          <cell r="A116" t="str">
            <v>33600; 302</v>
          </cell>
          <cell r="B116" t="str">
            <v>302</v>
          </cell>
          <cell r="C116" t="str">
            <v>H</v>
          </cell>
          <cell r="D116">
            <v>0</v>
          </cell>
          <cell r="E116">
            <v>20</v>
          </cell>
          <cell r="F116" t="str">
            <v>BEAR RIVER LICENSE (20)</v>
          </cell>
          <cell r="G116" t="str">
            <v>336.00</v>
          </cell>
          <cell r="H116" t="str">
            <v>Roads, Railroads &amp; Bridges</v>
          </cell>
          <cell r="I116">
            <v>598124.93000000005</v>
          </cell>
        </row>
        <row r="117">
          <cell r="A117" t="str">
            <v xml:space="preserve">0; </v>
          </cell>
          <cell r="B117">
            <v>0</v>
          </cell>
          <cell r="C117">
            <v>0</v>
          </cell>
          <cell r="D117">
            <v>0</v>
          </cell>
          <cell r="E117">
            <v>0</v>
          </cell>
          <cell r="F117" t="str">
            <v>BEAR RIVER LICENSE (20) Total</v>
          </cell>
          <cell r="G117">
            <v>0</v>
          </cell>
          <cell r="H117">
            <v>0</v>
          </cell>
          <cell r="I117">
            <v>45418651.329999998</v>
          </cell>
        </row>
        <row r="118">
          <cell r="A118" t="str">
            <v>33100; 303</v>
          </cell>
          <cell r="B118" t="str">
            <v>303</v>
          </cell>
          <cell r="C118" t="str">
            <v>H</v>
          </cell>
          <cell r="D118">
            <v>0</v>
          </cell>
          <cell r="E118">
            <v>23000</v>
          </cell>
          <cell r="F118" t="str">
            <v>BEND (23)</v>
          </cell>
          <cell r="G118" t="str">
            <v>331.00</v>
          </cell>
          <cell r="H118" t="str">
            <v>Structures &amp; Improvements</v>
          </cell>
          <cell r="I118">
            <v>57076.38</v>
          </cell>
        </row>
        <row r="119">
          <cell r="A119" t="str">
            <v>33200; 303</v>
          </cell>
          <cell r="B119" t="str">
            <v>303</v>
          </cell>
          <cell r="C119" t="str">
            <v>H</v>
          </cell>
          <cell r="D119">
            <v>0</v>
          </cell>
          <cell r="E119">
            <v>23000</v>
          </cell>
          <cell r="F119" t="str">
            <v>BEND (23)</v>
          </cell>
          <cell r="G119" t="str">
            <v>332.00</v>
          </cell>
          <cell r="H119" t="str">
            <v>Reservoirs, Dams &amp; Waterways</v>
          </cell>
          <cell r="I119">
            <v>532904.86</v>
          </cell>
        </row>
        <row r="120">
          <cell r="A120" t="str">
            <v>33300; 303</v>
          </cell>
          <cell r="B120" t="str">
            <v>303</v>
          </cell>
          <cell r="C120" t="str">
            <v>H</v>
          </cell>
          <cell r="D120">
            <v>0</v>
          </cell>
          <cell r="E120">
            <v>23000</v>
          </cell>
          <cell r="F120" t="str">
            <v>BEND (23)</v>
          </cell>
          <cell r="G120" t="str">
            <v>333.00</v>
          </cell>
          <cell r="H120" t="str">
            <v>Waterwheels, Turbines &amp; Generators</v>
          </cell>
          <cell r="I120">
            <v>97110.43</v>
          </cell>
        </row>
        <row r="121">
          <cell r="A121" t="str">
            <v>33400; 303</v>
          </cell>
          <cell r="B121" t="str">
            <v>303</v>
          </cell>
          <cell r="C121" t="str">
            <v>H</v>
          </cell>
          <cell r="D121">
            <v>0</v>
          </cell>
          <cell r="E121">
            <v>23000</v>
          </cell>
          <cell r="F121" t="str">
            <v>BEND (23)</v>
          </cell>
          <cell r="G121" t="str">
            <v>334.00</v>
          </cell>
          <cell r="H121" t="str">
            <v>Accessory Electric Equipment</v>
          </cell>
          <cell r="I121">
            <v>627584.39</v>
          </cell>
        </row>
        <row r="122">
          <cell r="A122" t="str">
            <v>33500; 303</v>
          </cell>
          <cell r="B122" t="str">
            <v>303</v>
          </cell>
          <cell r="C122" t="str">
            <v>H</v>
          </cell>
          <cell r="D122">
            <v>0</v>
          </cell>
          <cell r="E122">
            <v>23000</v>
          </cell>
          <cell r="F122" t="str">
            <v>BEND (23)</v>
          </cell>
          <cell r="G122" t="str">
            <v>335.00</v>
          </cell>
          <cell r="H122" t="str">
            <v>Misc. Power Plant Equipment</v>
          </cell>
          <cell r="I122">
            <v>15383.82</v>
          </cell>
        </row>
        <row r="123">
          <cell r="A123" t="str">
            <v>33600; 303</v>
          </cell>
          <cell r="B123" t="str">
            <v>303</v>
          </cell>
          <cell r="C123" t="str">
            <v>H</v>
          </cell>
          <cell r="D123">
            <v>0</v>
          </cell>
          <cell r="E123">
            <v>23000</v>
          </cell>
          <cell r="F123" t="str">
            <v>BEND (23)</v>
          </cell>
          <cell r="G123" t="str">
            <v>336.00</v>
          </cell>
          <cell r="H123" t="str">
            <v>Roads, Railroads &amp; Bridges</v>
          </cell>
          <cell r="I123">
            <v>174.4</v>
          </cell>
        </row>
        <row r="124">
          <cell r="A124" t="str">
            <v xml:space="preserve">0; </v>
          </cell>
          <cell r="B124">
            <v>0</v>
          </cell>
          <cell r="C124">
            <v>0</v>
          </cell>
          <cell r="D124">
            <v>0</v>
          </cell>
          <cell r="E124">
            <v>0</v>
          </cell>
          <cell r="F124" t="str">
            <v>BEND (23) Total</v>
          </cell>
          <cell r="G124">
            <v>0</v>
          </cell>
          <cell r="H124">
            <v>0</v>
          </cell>
          <cell r="I124">
            <v>1330234.28</v>
          </cell>
        </row>
        <row r="125">
          <cell r="A125" t="str">
            <v>33100; 304</v>
          </cell>
          <cell r="B125" t="str">
            <v>304</v>
          </cell>
          <cell r="C125" t="str">
            <v>H</v>
          </cell>
          <cell r="D125">
            <v>0</v>
          </cell>
          <cell r="E125">
            <v>410000</v>
          </cell>
          <cell r="F125" t="str">
            <v>BIG FORK (410)</v>
          </cell>
          <cell r="G125" t="str">
            <v>331.00</v>
          </cell>
          <cell r="H125" t="str">
            <v>Structures &amp; Improvements</v>
          </cell>
          <cell r="I125">
            <v>606391.29</v>
          </cell>
        </row>
        <row r="126">
          <cell r="A126" t="str">
            <v>33200; 304</v>
          </cell>
          <cell r="B126" t="str">
            <v>304</v>
          </cell>
          <cell r="C126" t="str">
            <v>H</v>
          </cell>
          <cell r="D126">
            <v>0</v>
          </cell>
          <cell r="E126">
            <v>410000</v>
          </cell>
          <cell r="F126" t="str">
            <v>BIG FORK (410)</v>
          </cell>
          <cell r="G126" t="str">
            <v>332.00</v>
          </cell>
          <cell r="H126" t="str">
            <v>Reservoirs, Dams &amp; Waterways</v>
          </cell>
          <cell r="I126">
            <v>4696998.58</v>
          </cell>
        </row>
        <row r="127">
          <cell r="A127" t="str">
            <v>33300; 304</v>
          </cell>
          <cell r="B127" t="str">
            <v>304</v>
          </cell>
          <cell r="C127" t="str">
            <v>H</v>
          </cell>
          <cell r="D127">
            <v>0</v>
          </cell>
          <cell r="E127">
            <v>410000</v>
          </cell>
          <cell r="F127" t="str">
            <v>BIG FORK (410)</v>
          </cell>
          <cell r="G127" t="str">
            <v>333.00</v>
          </cell>
          <cell r="H127" t="str">
            <v>Waterwheels, Turbines &amp; Generators</v>
          </cell>
          <cell r="I127">
            <v>1495500.81</v>
          </cell>
        </row>
        <row r="128">
          <cell r="A128" t="str">
            <v>33400; 304</v>
          </cell>
          <cell r="B128" t="str">
            <v>304</v>
          </cell>
          <cell r="C128" t="str">
            <v>H</v>
          </cell>
          <cell r="D128">
            <v>0</v>
          </cell>
          <cell r="E128">
            <v>410000</v>
          </cell>
          <cell r="F128" t="str">
            <v>BIG FORK (410)</v>
          </cell>
          <cell r="G128" t="str">
            <v>334.00</v>
          </cell>
          <cell r="H128" t="str">
            <v>Accessory Electric Equipment</v>
          </cell>
          <cell r="I128">
            <v>300515.20000000001</v>
          </cell>
        </row>
        <row r="129">
          <cell r="A129" t="str">
            <v>33600; 304</v>
          </cell>
          <cell r="B129" t="str">
            <v>304</v>
          </cell>
          <cell r="C129" t="str">
            <v>H</v>
          </cell>
          <cell r="D129">
            <v>0</v>
          </cell>
          <cell r="E129">
            <v>410000</v>
          </cell>
          <cell r="F129" t="str">
            <v>BIG FORK (410)</v>
          </cell>
          <cell r="G129" t="str">
            <v>336.00</v>
          </cell>
          <cell r="H129" t="str">
            <v>Roads, Railroads &amp; Bridges</v>
          </cell>
          <cell r="I129">
            <v>232133.05</v>
          </cell>
        </row>
        <row r="130">
          <cell r="A130" t="str">
            <v xml:space="preserve">0; </v>
          </cell>
          <cell r="B130">
            <v>0</v>
          </cell>
          <cell r="C130">
            <v>0</v>
          </cell>
          <cell r="D130">
            <v>0</v>
          </cell>
          <cell r="E130">
            <v>0</v>
          </cell>
          <cell r="F130" t="str">
            <v>BIG FORK (410) Total</v>
          </cell>
          <cell r="G130">
            <v>0</v>
          </cell>
          <cell r="H130">
            <v>0</v>
          </cell>
          <cell r="I130">
            <v>7331538.9299999997</v>
          </cell>
        </row>
        <row r="131">
          <cell r="A131" t="str">
            <v>33020; 305</v>
          </cell>
          <cell r="B131" t="str">
            <v>305</v>
          </cell>
          <cell r="C131" t="str">
            <v>H</v>
          </cell>
          <cell r="D131">
            <v>0</v>
          </cell>
          <cell r="E131">
            <v>213000</v>
          </cell>
          <cell r="F131" t="str">
            <v>CONDIT (213)</v>
          </cell>
          <cell r="G131" t="str">
            <v>330.20</v>
          </cell>
          <cell r="H131" t="str">
            <v>Land Rights</v>
          </cell>
          <cell r="I131">
            <v>172.28</v>
          </cell>
        </row>
        <row r="132">
          <cell r="A132" t="str">
            <v>33040; 305</v>
          </cell>
          <cell r="B132" t="str">
            <v>305</v>
          </cell>
          <cell r="C132" t="str">
            <v>H</v>
          </cell>
          <cell r="D132">
            <v>0</v>
          </cell>
          <cell r="E132">
            <v>213000</v>
          </cell>
          <cell r="F132" t="str">
            <v>CONDIT (213)</v>
          </cell>
          <cell r="G132" t="str">
            <v>330.40</v>
          </cell>
          <cell r="H132" t="str">
            <v>Flood Rights</v>
          </cell>
          <cell r="I132">
            <v>2963.75</v>
          </cell>
        </row>
        <row r="133">
          <cell r="A133" t="str">
            <v>33100; 305</v>
          </cell>
          <cell r="B133" t="str">
            <v>305</v>
          </cell>
          <cell r="C133" t="str">
            <v>H</v>
          </cell>
          <cell r="D133">
            <v>0</v>
          </cell>
          <cell r="E133">
            <v>213000</v>
          </cell>
          <cell r="F133" t="str">
            <v>CONDIT (213)</v>
          </cell>
          <cell r="G133" t="str">
            <v>331.00</v>
          </cell>
          <cell r="H133" t="str">
            <v>Structures &amp; Improvements</v>
          </cell>
          <cell r="I133">
            <v>1038010.77</v>
          </cell>
        </row>
        <row r="134">
          <cell r="A134" t="str">
            <v>33200; 305</v>
          </cell>
          <cell r="B134" t="str">
            <v>305</v>
          </cell>
          <cell r="C134" t="str">
            <v>H</v>
          </cell>
          <cell r="D134">
            <v>0</v>
          </cell>
          <cell r="E134">
            <v>213000</v>
          </cell>
          <cell r="F134" t="str">
            <v>CONDIT (213)</v>
          </cell>
          <cell r="G134" t="str">
            <v>332.00</v>
          </cell>
          <cell r="H134" t="str">
            <v>Reservoirs, Dams &amp; Waterways</v>
          </cell>
          <cell r="I134">
            <v>76393.33</v>
          </cell>
        </row>
        <row r="135">
          <cell r="A135" t="str">
            <v>33300; 305</v>
          </cell>
          <cell r="B135" t="str">
            <v>305</v>
          </cell>
          <cell r="C135" t="str">
            <v>H</v>
          </cell>
          <cell r="D135">
            <v>0</v>
          </cell>
          <cell r="E135">
            <v>213000</v>
          </cell>
          <cell r="F135" t="str">
            <v>CONDIT (213)</v>
          </cell>
          <cell r="G135" t="str">
            <v>333.00</v>
          </cell>
          <cell r="H135" t="str">
            <v>Waterwheels, Turbines &amp; Generators</v>
          </cell>
          <cell r="I135">
            <v>87928.29</v>
          </cell>
        </row>
        <row r="136">
          <cell r="A136" t="str">
            <v>33400; 305</v>
          </cell>
          <cell r="B136" t="str">
            <v>305</v>
          </cell>
          <cell r="C136" t="str">
            <v>H</v>
          </cell>
          <cell r="D136">
            <v>0</v>
          </cell>
          <cell r="E136">
            <v>213000</v>
          </cell>
          <cell r="F136" t="str">
            <v>CONDIT (213)</v>
          </cell>
          <cell r="G136" t="str">
            <v>334.00</v>
          </cell>
          <cell r="H136" t="str">
            <v>Accessory Electric Equipment</v>
          </cell>
          <cell r="I136">
            <v>132519.20000000001</v>
          </cell>
        </row>
        <row r="137">
          <cell r="A137" t="str">
            <v>33500; 305</v>
          </cell>
          <cell r="B137" t="str">
            <v>305</v>
          </cell>
          <cell r="C137" t="str">
            <v>H</v>
          </cell>
          <cell r="D137">
            <v>0</v>
          </cell>
          <cell r="E137">
            <v>213000</v>
          </cell>
          <cell r="F137" t="str">
            <v>CONDIT (213)</v>
          </cell>
          <cell r="G137" t="str">
            <v>335.00</v>
          </cell>
          <cell r="H137" t="str">
            <v>Misc. Power Plant Equipment</v>
          </cell>
          <cell r="I137">
            <v>3588.26</v>
          </cell>
        </row>
        <row r="138">
          <cell r="A138" t="str">
            <v>33600; 305</v>
          </cell>
          <cell r="B138" t="str">
            <v>305</v>
          </cell>
          <cell r="C138" t="str">
            <v>H</v>
          </cell>
          <cell r="D138">
            <v>0</v>
          </cell>
          <cell r="E138">
            <v>213000</v>
          </cell>
          <cell r="F138" t="str">
            <v>CONDIT (213)</v>
          </cell>
          <cell r="G138" t="str">
            <v>336.00</v>
          </cell>
          <cell r="H138" t="str">
            <v>Roads, Railroads &amp; Bridges</v>
          </cell>
          <cell r="I138">
            <v>59738.080000000002</v>
          </cell>
        </row>
        <row r="139">
          <cell r="A139" t="str">
            <v xml:space="preserve">0; </v>
          </cell>
          <cell r="B139">
            <v>0</v>
          </cell>
          <cell r="C139">
            <v>0</v>
          </cell>
          <cell r="D139">
            <v>0</v>
          </cell>
          <cell r="E139">
            <v>0</v>
          </cell>
          <cell r="F139" t="str">
            <v>CONDIT (213) Total</v>
          </cell>
          <cell r="G139">
            <v>0</v>
          </cell>
          <cell r="H139">
            <v>0</v>
          </cell>
          <cell r="I139">
            <v>1401313.9600000002</v>
          </cell>
        </row>
        <row r="140">
          <cell r="A140" t="str">
            <v>33030; 306</v>
          </cell>
          <cell r="B140" t="str">
            <v>306</v>
          </cell>
          <cell r="C140" t="str">
            <v>H</v>
          </cell>
          <cell r="D140">
            <v>0</v>
          </cell>
          <cell r="E140">
            <v>444</v>
          </cell>
          <cell r="F140" t="str">
            <v>CUTLER (444)</v>
          </cell>
          <cell r="G140" t="str">
            <v>330.30</v>
          </cell>
          <cell r="H140" t="str">
            <v>Water Rights</v>
          </cell>
          <cell r="I140">
            <v>4818.3100000000004</v>
          </cell>
        </row>
        <row r="141">
          <cell r="A141" t="str">
            <v>33040; 306</v>
          </cell>
          <cell r="B141" t="str">
            <v>306</v>
          </cell>
          <cell r="C141" t="str">
            <v>H</v>
          </cell>
          <cell r="D141">
            <v>0</v>
          </cell>
          <cell r="E141">
            <v>444</v>
          </cell>
          <cell r="F141" t="str">
            <v>CUTLER (444)</v>
          </cell>
          <cell r="G141" t="str">
            <v>330.40</v>
          </cell>
          <cell r="H141" t="str">
            <v>Flood Rights</v>
          </cell>
          <cell r="I141">
            <v>90968.42</v>
          </cell>
        </row>
        <row r="142">
          <cell r="A142" t="str">
            <v>33100; 306</v>
          </cell>
          <cell r="B142" t="str">
            <v>306</v>
          </cell>
          <cell r="C142" t="str">
            <v>H</v>
          </cell>
          <cell r="D142">
            <v>0</v>
          </cell>
          <cell r="E142">
            <v>444</v>
          </cell>
          <cell r="F142" t="str">
            <v>CUTLER (444)</v>
          </cell>
          <cell r="G142" t="str">
            <v>331.00</v>
          </cell>
          <cell r="H142" t="str">
            <v>Structures &amp; Improvements</v>
          </cell>
          <cell r="I142">
            <v>3968892.28</v>
          </cell>
        </row>
        <row r="143">
          <cell r="A143" t="str">
            <v>33200; 306</v>
          </cell>
          <cell r="B143" t="str">
            <v>306</v>
          </cell>
          <cell r="C143" t="str">
            <v>H</v>
          </cell>
          <cell r="D143">
            <v>0</v>
          </cell>
          <cell r="E143">
            <v>444</v>
          </cell>
          <cell r="F143" t="str">
            <v>CUTLER (444)</v>
          </cell>
          <cell r="G143" t="str">
            <v>332.00</v>
          </cell>
          <cell r="H143" t="str">
            <v>Reservoirs, Dams &amp; Waterways</v>
          </cell>
          <cell r="I143">
            <v>7553630.7599999998</v>
          </cell>
        </row>
        <row r="144">
          <cell r="A144" t="str">
            <v>33300; 306</v>
          </cell>
          <cell r="B144" t="str">
            <v>306</v>
          </cell>
          <cell r="C144" t="str">
            <v>H</v>
          </cell>
          <cell r="D144">
            <v>0</v>
          </cell>
          <cell r="E144">
            <v>444</v>
          </cell>
          <cell r="F144" t="str">
            <v>CUTLER (444)</v>
          </cell>
          <cell r="G144" t="str">
            <v>333.00</v>
          </cell>
          <cell r="H144" t="str">
            <v>Waterwheels, Turbines &amp; Generators</v>
          </cell>
          <cell r="I144">
            <v>11999063.029999999</v>
          </cell>
        </row>
        <row r="145">
          <cell r="A145" t="str">
            <v>33400; 306</v>
          </cell>
          <cell r="B145" t="str">
            <v>306</v>
          </cell>
          <cell r="C145" t="str">
            <v>H</v>
          </cell>
          <cell r="D145">
            <v>0</v>
          </cell>
          <cell r="E145">
            <v>444</v>
          </cell>
          <cell r="F145" t="str">
            <v>CUTLER (444)</v>
          </cell>
          <cell r="G145" t="str">
            <v>334.00</v>
          </cell>
          <cell r="H145" t="str">
            <v>Accessory Electric Equipment</v>
          </cell>
          <cell r="I145">
            <v>2564703.0099999998</v>
          </cell>
        </row>
        <row r="146">
          <cell r="A146" t="str">
            <v>33500; 306</v>
          </cell>
          <cell r="B146" t="str">
            <v>306</v>
          </cell>
          <cell r="C146" t="str">
            <v>H</v>
          </cell>
          <cell r="D146">
            <v>0</v>
          </cell>
          <cell r="E146">
            <v>444</v>
          </cell>
          <cell r="F146" t="str">
            <v>CUTLER (444)</v>
          </cell>
          <cell r="G146" t="str">
            <v>335.00</v>
          </cell>
          <cell r="H146" t="str">
            <v>Misc. Power Plant Equipment</v>
          </cell>
          <cell r="I146">
            <v>12554.11</v>
          </cell>
        </row>
        <row r="147">
          <cell r="A147" t="str">
            <v>33600; 306</v>
          </cell>
          <cell r="B147" t="str">
            <v>306</v>
          </cell>
          <cell r="C147" t="str">
            <v>H</v>
          </cell>
          <cell r="D147">
            <v>0</v>
          </cell>
          <cell r="E147">
            <v>444</v>
          </cell>
          <cell r="F147" t="str">
            <v>CUTLER (444)</v>
          </cell>
          <cell r="G147" t="str">
            <v>336.00</v>
          </cell>
          <cell r="H147" t="str">
            <v>Roads, Railroads &amp; Bridges</v>
          </cell>
          <cell r="I147">
            <v>572059.24</v>
          </cell>
        </row>
        <row r="148">
          <cell r="A148" t="str">
            <v xml:space="preserve">0; </v>
          </cell>
          <cell r="B148">
            <v>0</v>
          </cell>
          <cell r="C148">
            <v>0</v>
          </cell>
          <cell r="D148">
            <v>0</v>
          </cell>
          <cell r="E148">
            <v>0</v>
          </cell>
          <cell r="F148" t="str">
            <v>CUTLER (444) Total</v>
          </cell>
          <cell r="G148">
            <v>0</v>
          </cell>
          <cell r="H148">
            <v>0</v>
          </cell>
          <cell r="I148">
            <v>26766689.159999993</v>
          </cell>
        </row>
        <row r="149">
          <cell r="A149" t="str">
            <v>33020; 307</v>
          </cell>
          <cell r="B149" t="str">
            <v>307</v>
          </cell>
          <cell r="C149" t="str">
            <v>H</v>
          </cell>
          <cell r="D149">
            <v>0</v>
          </cell>
          <cell r="E149">
            <v>36000</v>
          </cell>
          <cell r="F149" t="str">
            <v>EAGLE POINT (36)</v>
          </cell>
          <cell r="G149" t="str">
            <v>330.20</v>
          </cell>
          <cell r="H149" t="str">
            <v>Land Rights</v>
          </cell>
          <cell r="I149">
            <v>12122.48</v>
          </cell>
        </row>
        <row r="150">
          <cell r="A150" t="str">
            <v>33100; 307</v>
          </cell>
          <cell r="B150" t="str">
            <v>307</v>
          </cell>
          <cell r="C150" t="str">
            <v>H</v>
          </cell>
          <cell r="D150">
            <v>0</v>
          </cell>
          <cell r="E150">
            <v>36000</v>
          </cell>
          <cell r="F150" t="str">
            <v>EAGLE POINT (36)</v>
          </cell>
          <cell r="G150" t="str">
            <v>331.00</v>
          </cell>
          <cell r="H150" t="str">
            <v>Structures &amp; Improvements</v>
          </cell>
          <cell r="I150">
            <v>138479.88</v>
          </cell>
        </row>
        <row r="151">
          <cell r="A151" t="str">
            <v>33200; 307</v>
          </cell>
          <cell r="B151" t="str">
            <v>307</v>
          </cell>
          <cell r="C151" t="str">
            <v>H</v>
          </cell>
          <cell r="D151">
            <v>0</v>
          </cell>
          <cell r="E151">
            <v>36000</v>
          </cell>
          <cell r="F151" t="str">
            <v>EAGLE POINT (36)</v>
          </cell>
          <cell r="G151" t="str">
            <v>332.00</v>
          </cell>
          <cell r="H151" t="str">
            <v>Reservoirs, Dams &amp; Waterways</v>
          </cell>
          <cell r="I151">
            <v>1227012.53</v>
          </cell>
        </row>
        <row r="152">
          <cell r="A152" t="str">
            <v>33300; 307</v>
          </cell>
          <cell r="B152" t="str">
            <v>307</v>
          </cell>
          <cell r="C152" t="str">
            <v>H</v>
          </cell>
          <cell r="D152">
            <v>0</v>
          </cell>
          <cell r="E152">
            <v>36000</v>
          </cell>
          <cell r="F152" t="str">
            <v>EAGLE POINT (36)</v>
          </cell>
          <cell r="G152" t="str">
            <v>333.00</v>
          </cell>
          <cell r="H152" t="str">
            <v>Waterwheels, Turbines &amp; Generators</v>
          </cell>
          <cell r="I152">
            <v>251541.42</v>
          </cell>
        </row>
        <row r="153">
          <cell r="A153" t="str">
            <v>33400; 307</v>
          </cell>
          <cell r="B153" t="str">
            <v>307</v>
          </cell>
          <cell r="C153" t="str">
            <v>H</v>
          </cell>
          <cell r="D153">
            <v>0</v>
          </cell>
          <cell r="E153">
            <v>36000</v>
          </cell>
          <cell r="F153" t="str">
            <v>EAGLE POINT (36)</v>
          </cell>
          <cell r="G153" t="str">
            <v>334.00</v>
          </cell>
          <cell r="H153" t="str">
            <v>Accessory Electric Equipment</v>
          </cell>
          <cell r="I153">
            <v>98714.47</v>
          </cell>
        </row>
        <row r="154">
          <cell r="A154" t="str">
            <v>33600; 307</v>
          </cell>
          <cell r="B154" t="str">
            <v>307</v>
          </cell>
          <cell r="C154" t="str">
            <v>H</v>
          </cell>
          <cell r="D154">
            <v>0</v>
          </cell>
          <cell r="E154">
            <v>36000</v>
          </cell>
          <cell r="F154" t="str">
            <v>EAGLE POINT (36)</v>
          </cell>
          <cell r="G154" t="str">
            <v>336.00</v>
          </cell>
          <cell r="H154" t="str">
            <v>Roads, Railroads &amp; Bridges</v>
          </cell>
          <cell r="I154">
            <v>105740.65</v>
          </cell>
        </row>
        <row r="155">
          <cell r="A155" t="str">
            <v xml:space="preserve">0; </v>
          </cell>
          <cell r="B155">
            <v>0</v>
          </cell>
          <cell r="C155">
            <v>0</v>
          </cell>
          <cell r="D155">
            <v>0</v>
          </cell>
          <cell r="E155">
            <v>0</v>
          </cell>
          <cell r="F155" t="str">
            <v>EAGLE POINT (36) Total</v>
          </cell>
          <cell r="G155">
            <v>0</v>
          </cell>
          <cell r="H155">
            <v>0</v>
          </cell>
          <cell r="I155">
            <v>1833611.43</v>
          </cell>
        </row>
        <row r="156">
          <cell r="A156" t="str">
            <v>33100; 308</v>
          </cell>
          <cell r="B156" t="str">
            <v>308</v>
          </cell>
          <cell r="C156" t="str">
            <v>H</v>
          </cell>
          <cell r="D156">
            <v>0</v>
          </cell>
          <cell r="E156">
            <v>446</v>
          </cell>
          <cell r="F156" t="str">
            <v>FOUNTAIN GREEN (446)</v>
          </cell>
          <cell r="G156" t="str">
            <v>331.00</v>
          </cell>
          <cell r="H156" t="str">
            <v>Structures &amp; Improvements</v>
          </cell>
          <cell r="I156">
            <v>35549.64</v>
          </cell>
        </row>
        <row r="157">
          <cell r="A157" t="str">
            <v>33200; 308</v>
          </cell>
          <cell r="B157" t="str">
            <v>308</v>
          </cell>
          <cell r="C157" t="str">
            <v>H</v>
          </cell>
          <cell r="D157">
            <v>0</v>
          </cell>
          <cell r="E157">
            <v>446</v>
          </cell>
          <cell r="F157" t="str">
            <v>FOUNTAIN GREEN (446)</v>
          </cell>
          <cell r="G157" t="str">
            <v>332.00</v>
          </cell>
          <cell r="H157" t="str">
            <v>Reservoirs, Dams &amp; Waterways</v>
          </cell>
          <cell r="I157">
            <v>318832.62</v>
          </cell>
        </row>
        <row r="158">
          <cell r="A158" t="str">
            <v>33300; 308</v>
          </cell>
          <cell r="B158" t="str">
            <v>308</v>
          </cell>
          <cell r="C158" t="str">
            <v>H</v>
          </cell>
          <cell r="D158">
            <v>0</v>
          </cell>
          <cell r="E158">
            <v>446</v>
          </cell>
          <cell r="F158" t="str">
            <v>FOUNTAIN GREEN (446)</v>
          </cell>
          <cell r="G158" t="str">
            <v>333.00</v>
          </cell>
          <cell r="H158" t="str">
            <v>Waterwheels, Turbines &amp; Generators</v>
          </cell>
          <cell r="I158">
            <v>92199.14</v>
          </cell>
        </row>
        <row r="159">
          <cell r="A159" t="str">
            <v>33400; 308</v>
          </cell>
          <cell r="B159" t="str">
            <v>308</v>
          </cell>
          <cell r="C159" t="str">
            <v>H</v>
          </cell>
          <cell r="D159">
            <v>0</v>
          </cell>
          <cell r="E159">
            <v>446</v>
          </cell>
          <cell r="F159" t="str">
            <v>FOUNTAIN GREEN (446)</v>
          </cell>
          <cell r="G159" t="str">
            <v>334.00</v>
          </cell>
          <cell r="H159" t="str">
            <v>Accessory Electric Equipment</v>
          </cell>
          <cell r="I159">
            <v>145374.73000000001</v>
          </cell>
        </row>
        <row r="160">
          <cell r="A160" t="str">
            <v>33600; 308</v>
          </cell>
          <cell r="B160" t="str">
            <v>308</v>
          </cell>
          <cell r="C160" t="str">
            <v>H</v>
          </cell>
          <cell r="D160">
            <v>0</v>
          </cell>
          <cell r="E160">
            <v>446</v>
          </cell>
          <cell r="F160" t="str">
            <v>FOUNTAIN GREEN (446)</v>
          </cell>
          <cell r="G160" t="str">
            <v>336.00</v>
          </cell>
          <cell r="H160" t="str">
            <v>Roads, Railroads &amp; Bridges</v>
          </cell>
          <cell r="I160">
            <v>1261.1500000000001</v>
          </cell>
        </row>
        <row r="161">
          <cell r="A161" t="str">
            <v xml:space="preserve">0; </v>
          </cell>
          <cell r="B161">
            <v>0</v>
          </cell>
          <cell r="C161">
            <v>0</v>
          </cell>
          <cell r="D161">
            <v>0</v>
          </cell>
          <cell r="E161">
            <v>0</v>
          </cell>
          <cell r="F161" t="str">
            <v>FOUNTAIN GREEN (446) Total</v>
          </cell>
          <cell r="G161">
            <v>0</v>
          </cell>
          <cell r="H161">
            <v>0</v>
          </cell>
          <cell r="I161">
            <v>593217.28000000003</v>
          </cell>
        </row>
        <row r="162">
          <cell r="A162" t="str">
            <v>33100; 309</v>
          </cell>
          <cell r="B162" t="str">
            <v>309</v>
          </cell>
          <cell r="C162" t="str">
            <v>H</v>
          </cell>
          <cell r="D162">
            <v>0</v>
          </cell>
          <cell r="E162">
            <v>445</v>
          </cell>
          <cell r="F162" t="str">
            <v>GRANITE (445)</v>
          </cell>
          <cell r="G162" t="str">
            <v>331.00</v>
          </cell>
          <cell r="H162" t="str">
            <v>Structures &amp; Improvements</v>
          </cell>
          <cell r="I162">
            <v>534780.84</v>
          </cell>
        </row>
        <row r="163">
          <cell r="A163" t="str">
            <v>33200; 309</v>
          </cell>
          <cell r="B163" t="str">
            <v>309</v>
          </cell>
          <cell r="C163" t="str">
            <v>H</v>
          </cell>
          <cell r="D163">
            <v>0</v>
          </cell>
          <cell r="E163">
            <v>445</v>
          </cell>
          <cell r="F163" t="str">
            <v>GRANITE (445)</v>
          </cell>
          <cell r="G163" t="str">
            <v>332.00</v>
          </cell>
          <cell r="H163" t="str">
            <v>Reservoirs, Dams &amp; Waterways</v>
          </cell>
          <cell r="I163">
            <v>3769782.29</v>
          </cell>
        </row>
        <row r="164">
          <cell r="A164" t="str">
            <v>33300; 309</v>
          </cell>
          <cell r="B164" t="str">
            <v>309</v>
          </cell>
          <cell r="C164" t="str">
            <v>H</v>
          </cell>
          <cell r="D164">
            <v>0</v>
          </cell>
          <cell r="E164">
            <v>445</v>
          </cell>
          <cell r="F164" t="str">
            <v>GRANITE (445)</v>
          </cell>
          <cell r="G164" t="str">
            <v>333.00</v>
          </cell>
          <cell r="H164" t="str">
            <v>Waterwheels, Turbines &amp; Generators</v>
          </cell>
          <cell r="I164">
            <v>720702.06</v>
          </cell>
        </row>
        <row r="165">
          <cell r="A165" t="str">
            <v>33400; 309</v>
          </cell>
          <cell r="B165" t="str">
            <v>309</v>
          </cell>
          <cell r="C165" t="str">
            <v>H</v>
          </cell>
          <cell r="D165">
            <v>0</v>
          </cell>
          <cell r="E165">
            <v>445</v>
          </cell>
          <cell r="F165" t="str">
            <v>GRANITE (445)</v>
          </cell>
          <cell r="G165" t="str">
            <v>334.00</v>
          </cell>
          <cell r="H165" t="str">
            <v>Accessory Electric Equipment</v>
          </cell>
          <cell r="I165">
            <v>210624.63</v>
          </cell>
        </row>
        <row r="166">
          <cell r="A166" t="str">
            <v>33500; 309</v>
          </cell>
          <cell r="B166" t="str">
            <v>309</v>
          </cell>
          <cell r="C166" t="str">
            <v>H</v>
          </cell>
          <cell r="D166">
            <v>0</v>
          </cell>
          <cell r="E166">
            <v>445</v>
          </cell>
          <cell r="F166" t="str">
            <v>GRANITE (445)</v>
          </cell>
          <cell r="G166" t="str">
            <v>335.00</v>
          </cell>
          <cell r="H166" t="str">
            <v>Misc. Power Plant Equipment</v>
          </cell>
          <cell r="I166">
            <v>1409.81</v>
          </cell>
        </row>
        <row r="167">
          <cell r="A167" t="str">
            <v xml:space="preserve">0; </v>
          </cell>
          <cell r="B167">
            <v>0</v>
          </cell>
          <cell r="C167">
            <v>0</v>
          </cell>
          <cell r="D167">
            <v>0</v>
          </cell>
          <cell r="E167">
            <v>0</v>
          </cell>
          <cell r="F167" t="str">
            <v>GRANITE (445) Total</v>
          </cell>
          <cell r="G167">
            <v>0</v>
          </cell>
          <cell r="H167">
            <v>0</v>
          </cell>
          <cell r="I167">
            <v>5237299.629999999</v>
          </cell>
        </row>
        <row r="168">
          <cell r="A168" t="str">
            <v>33020; 311</v>
          </cell>
          <cell r="B168" t="str">
            <v>311</v>
          </cell>
          <cell r="C168" t="str">
            <v>H</v>
          </cell>
          <cell r="D168">
            <v>0</v>
          </cell>
          <cell r="E168">
            <v>18000</v>
          </cell>
          <cell r="F168" t="str">
            <v>KLAMATH DAMS - Accelerated Rates</v>
          </cell>
          <cell r="G168" t="str">
            <v>330.20</v>
          </cell>
          <cell r="H168" t="str">
            <v>Land Rights</v>
          </cell>
          <cell r="I168">
            <v>40941.300000000003</v>
          </cell>
        </row>
        <row r="169">
          <cell r="A169" t="str">
            <v>33040; 311</v>
          </cell>
          <cell r="B169" t="str">
            <v>311</v>
          </cell>
          <cell r="C169" t="str">
            <v>H</v>
          </cell>
          <cell r="D169">
            <v>0</v>
          </cell>
          <cell r="E169">
            <v>18000</v>
          </cell>
          <cell r="F169" t="str">
            <v>KLAMATH DAMS - Accelerated Rates</v>
          </cell>
          <cell r="G169" t="str">
            <v>330.40</v>
          </cell>
          <cell r="H169" t="str">
            <v>Flood Rights</v>
          </cell>
          <cell r="I169">
            <v>1029.5</v>
          </cell>
        </row>
        <row r="170">
          <cell r="A170" t="str">
            <v>33100; 311</v>
          </cell>
          <cell r="B170" t="str">
            <v>311</v>
          </cell>
          <cell r="C170" t="str">
            <v>H</v>
          </cell>
          <cell r="D170">
            <v>0</v>
          </cell>
          <cell r="E170">
            <v>18000</v>
          </cell>
          <cell r="F170" t="str">
            <v>KLAMATH DAMS - Accelerated Rates</v>
          </cell>
          <cell r="G170" t="str">
            <v>331.00</v>
          </cell>
          <cell r="H170" t="str">
            <v>Structures &amp; Improvements</v>
          </cell>
          <cell r="I170">
            <v>13625273.83</v>
          </cell>
        </row>
        <row r="171">
          <cell r="A171" t="str">
            <v>33200; 311</v>
          </cell>
          <cell r="B171" t="str">
            <v>311</v>
          </cell>
          <cell r="C171" t="str">
            <v>H</v>
          </cell>
          <cell r="D171">
            <v>0</v>
          </cell>
          <cell r="E171">
            <v>18000</v>
          </cell>
          <cell r="F171" t="str">
            <v>KLAMATH DAMS - Accelerated Rates</v>
          </cell>
          <cell r="G171" t="str">
            <v>332.00</v>
          </cell>
          <cell r="H171" t="str">
            <v>Reservoirs, Dams &amp; Waterways</v>
          </cell>
          <cell r="I171">
            <v>33571693.159999996</v>
          </cell>
        </row>
        <row r="172">
          <cell r="A172" t="str">
            <v>33300; 311</v>
          </cell>
          <cell r="B172" t="str">
            <v>311</v>
          </cell>
          <cell r="C172" t="str">
            <v>H</v>
          </cell>
          <cell r="D172">
            <v>0</v>
          </cell>
          <cell r="E172">
            <v>18000</v>
          </cell>
          <cell r="F172" t="str">
            <v>KLAMATH DAMS - Accelerated Rates</v>
          </cell>
          <cell r="G172" t="str">
            <v>333.00</v>
          </cell>
          <cell r="H172" t="str">
            <v>Waterwheels, Turbines &amp; Generators</v>
          </cell>
          <cell r="I172">
            <v>17770236.870000001</v>
          </cell>
        </row>
        <row r="173">
          <cell r="A173" t="str">
            <v>33400; 311</v>
          </cell>
          <cell r="B173" t="str">
            <v>311</v>
          </cell>
          <cell r="C173" t="str">
            <v>H</v>
          </cell>
          <cell r="D173">
            <v>0</v>
          </cell>
          <cell r="E173">
            <v>18000</v>
          </cell>
          <cell r="F173" t="str">
            <v>KLAMATH DAMS - Accelerated Rates</v>
          </cell>
          <cell r="G173" t="str">
            <v>334.00</v>
          </cell>
          <cell r="H173" t="str">
            <v>Accessory Electric Equipment</v>
          </cell>
          <cell r="I173">
            <v>15513216.33</v>
          </cell>
        </row>
        <row r="174">
          <cell r="A174" t="str">
            <v>33500; 311</v>
          </cell>
          <cell r="B174" t="str">
            <v>311</v>
          </cell>
          <cell r="C174" t="str">
            <v>H</v>
          </cell>
          <cell r="D174">
            <v>0</v>
          </cell>
          <cell r="E174">
            <v>18000</v>
          </cell>
          <cell r="F174" t="str">
            <v>KLAMATH DAMS - Accelerated Rates</v>
          </cell>
          <cell r="G174" t="str">
            <v>335.00</v>
          </cell>
          <cell r="H174" t="str">
            <v>Misc. Power Plant Equipment</v>
          </cell>
          <cell r="I174">
            <v>169253.74</v>
          </cell>
        </row>
        <row r="175">
          <cell r="A175" t="str">
            <v>33600; 311</v>
          </cell>
          <cell r="B175" t="str">
            <v>311</v>
          </cell>
          <cell r="C175" t="str">
            <v>H</v>
          </cell>
          <cell r="D175">
            <v>0</v>
          </cell>
          <cell r="E175">
            <v>18000</v>
          </cell>
          <cell r="F175" t="str">
            <v>KLAMATH DAMS - Accelerated Rates</v>
          </cell>
          <cell r="G175" t="str">
            <v>336.00</v>
          </cell>
          <cell r="H175" t="str">
            <v>Roads, Railroads &amp; Bridges</v>
          </cell>
          <cell r="I175">
            <v>2547856.13</v>
          </cell>
        </row>
        <row r="176">
          <cell r="A176" t="str">
            <v xml:space="preserve">0; </v>
          </cell>
          <cell r="B176">
            <v>0</v>
          </cell>
          <cell r="C176">
            <v>0</v>
          </cell>
          <cell r="D176">
            <v>0</v>
          </cell>
          <cell r="E176">
            <v>0</v>
          </cell>
          <cell r="F176" t="str">
            <v>KLAMATH DAMS - Accelerated Rates Total</v>
          </cell>
          <cell r="G176">
            <v>0</v>
          </cell>
          <cell r="H176">
            <v>0</v>
          </cell>
          <cell r="I176">
            <v>83239500.859999985</v>
          </cell>
        </row>
        <row r="177">
          <cell r="A177" t="str">
            <v>33020; 310</v>
          </cell>
          <cell r="B177" t="str">
            <v>310</v>
          </cell>
          <cell r="C177" t="str">
            <v>H</v>
          </cell>
          <cell r="D177">
            <v>0</v>
          </cell>
          <cell r="E177">
            <v>2082</v>
          </cell>
          <cell r="F177" t="str">
            <v>KLAMATH RIVER LICENSE (2082)</v>
          </cell>
          <cell r="G177" t="str">
            <v>330.20</v>
          </cell>
          <cell r="H177" t="str">
            <v>Land Rights</v>
          </cell>
          <cell r="I177">
            <v>638992.96</v>
          </cell>
        </row>
        <row r="178">
          <cell r="A178" t="str">
            <v>33040; 310</v>
          </cell>
          <cell r="B178" t="str">
            <v>310</v>
          </cell>
          <cell r="C178" t="str">
            <v>H</v>
          </cell>
          <cell r="D178">
            <v>0</v>
          </cell>
          <cell r="E178">
            <v>2082</v>
          </cell>
          <cell r="F178" t="str">
            <v>KLAMATH RIVER LICENSE (2082)</v>
          </cell>
          <cell r="G178" t="str">
            <v>330.40</v>
          </cell>
          <cell r="H178" t="str">
            <v>Flood Rights</v>
          </cell>
          <cell r="I178">
            <v>252509.75</v>
          </cell>
        </row>
        <row r="179">
          <cell r="A179" t="str">
            <v>33100; 310</v>
          </cell>
          <cell r="B179" t="str">
            <v>310</v>
          </cell>
          <cell r="C179" t="str">
            <v>H</v>
          </cell>
          <cell r="D179">
            <v>0</v>
          </cell>
          <cell r="E179">
            <v>2082</v>
          </cell>
          <cell r="F179" t="str">
            <v>KLAMATH RIVER LICENSE (2082)</v>
          </cell>
          <cell r="G179" t="str">
            <v>331.00</v>
          </cell>
          <cell r="H179" t="str">
            <v>Structures &amp; Improvements</v>
          </cell>
          <cell r="I179">
            <v>902611.29</v>
          </cell>
        </row>
        <row r="180">
          <cell r="A180" t="str">
            <v>33200; 310</v>
          </cell>
          <cell r="B180" t="str">
            <v>310</v>
          </cell>
          <cell r="C180" t="str">
            <v>H</v>
          </cell>
          <cell r="D180">
            <v>0</v>
          </cell>
          <cell r="E180">
            <v>2082</v>
          </cell>
          <cell r="F180" t="str">
            <v>KLAMATH RIVER LICENSE (2082)</v>
          </cell>
          <cell r="G180" t="str">
            <v>332.00</v>
          </cell>
          <cell r="H180" t="str">
            <v>Reservoirs, Dams &amp; Waterways</v>
          </cell>
          <cell r="I180">
            <v>11773874.4</v>
          </cell>
        </row>
        <row r="181">
          <cell r="A181" t="str">
            <v>33300; 310</v>
          </cell>
          <cell r="B181" t="str">
            <v>310</v>
          </cell>
          <cell r="C181" t="str">
            <v>H</v>
          </cell>
          <cell r="D181">
            <v>0</v>
          </cell>
          <cell r="E181">
            <v>2082</v>
          </cell>
          <cell r="F181" t="str">
            <v>KLAMATH RIVER LICENSE (2082)</v>
          </cell>
          <cell r="G181" t="str">
            <v>333.00</v>
          </cell>
          <cell r="H181" t="str">
            <v>Waterwheels, Turbines &amp; Generators</v>
          </cell>
          <cell r="I181">
            <v>284202.95</v>
          </cell>
        </row>
        <row r="182">
          <cell r="A182" t="str">
            <v>33400; 310</v>
          </cell>
          <cell r="B182" t="str">
            <v>310</v>
          </cell>
          <cell r="C182" t="str">
            <v>H</v>
          </cell>
          <cell r="D182">
            <v>0</v>
          </cell>
          <cell r="E182">
            <v>2082</v>
          </cell>
          <cell r="F182" t="str">
            <v>KLAMATH RIVER LICENSE (2082)</v>
          </cell>
          <cell r="G182" t="str">
            <v>334.00</v>
          </cell>
          <cell r="H182" t="str">
            <v>Accessory Electric Equipment</v>
          </cell>
          <cell r="I182">
            <v>850584.91</v>
          </cell>
        </row>
        <row r="183">
          <cell r="A183" t="str">
            <v>33500; 310</v>
          </cell>
          <cell r="B183" t="str">
            <v>310</v>
          </cell>
          <cell r="C183" t="str">
            <v>H</v>
          </cell>
          <cell r="D183">
            <v>0</v>
          </cell>
          <cell r="E183">
            <v>2082</v>
          </cell>
          <cell r="F183" t="str">
            <v>KLAMATH RIVER LICENSE (2082)</v>
          </cell>
          <cell r="G183" t="str">
            <v>335.00</v>
          </cell>
          <cell r="H183" t="str">
            <v>Misc. Power Plant Equipment</v>
          </cell>
          <cell r="I183">
            <v>61787.58</v>
          </cell>
        </row>
        <row r="184">
          <cell r="A184" t="str">
            <v>33600; 310</v>
          </cell>
          <cell r="B184" t="str">
            <v>310</v>
          </cell>
          <cell r="C184" t="str">
            <v>H</v>
          </cell>
          <cell r="D184">
            <v>0</v>
          </cell>
          <cell r="E184">
            <v>2082</v>
          </cell>
          <cell r="F184" t="str">
            <v>KLAMATH RIVER LICENSE (2082)</v>
          </cell>
          <cell r="G184" t="str">
            <v>336.00</v>
          </cell>
          <cell r="H184" t="str">
            <v>Roads, Railroads &amp; Bridges</v>
          </cell>
          <cell r="I184">
            <v>241074.81</v>
          </cell>
        </row>
        <row r="185">
          <cell r="A185" t="str">
            <v xml:space="preserve">0; </v>
          </cell>
          <cell r="B185">
            <v>0</v>
          </cell>
          <cell r="C185">
            <v>0</v>
          </cell>
          <cell r="D185">
            <v>0</v>
          </cell>
          <cell r="E185">
            <v>0</v>
          </cell>
          <cell r="F185" t="str">
            <v>KLAMATH RIVER LICENSE (2082) Total</v>
          </cell>
          <cell r="G185">
            <v>0</v>
          </cell>
          <cell r="H185">
            <v>0</v>
          </cell>
          <cell r="I185">
            <v>15005638.65</v>
          </cell>
        </row>
        <row r="186">
          <cell r="A186" t="str">
            <v>33100; 312</v>
          </cell>
          <cell r="B186" t="str">
            <v>312</v>
          </cell>
          <cell r="C186" t="str">
            <v>H</v>
          </cell>
          <cell r="D186">
            <v>0</v>
          </cell>
          <cell r="E186">
            <v>468</v>
          </cell>
          <cell r="F186" t="str">
            <v>LAST CHANCE (468)</v>
          </cell>
          <cell r="G186" t="str">
            <v>331.00</v>
          </cell>
          <cell r="H186" t="str">
            <v>Structures &amp; Improvements</v>
          </cell>
          <cell r="I186">
            <v>448394.01</v>
          </cell>
        </row>
        <row r="187">
          <cell r="A187" t="str">
            <v>33200; 312</v>
          </cell>
          <cell r="B187" t="str">
            <v>312</v>
          </cell>
          <cell r="C187" t="str">
            <v>H</v>
          </cell>
          <cell r="D187">
            <v>0</v>
          </cell>
          <cell r="E187">
            <v>468</v>
          </cell>
          <cell r="F187" t="str">
            <v>LAST CHANCE (468)</v>
          </cell>
          <cell r="G187" t="str">
            <v>332.00</v>
          </cell>
          <cell r="H187" t="str">
            <v>Reservoirs, Dams &amp; Waterways</v>
          </cell>
          <cell r="I187">
            <v>959002.13</v>
          </cell>
        </row>
        <row r="188">
          <cell r="A188" t="str">
            <v>33300; 312</v>
          </cell>
          <cell r="B188" t="str">
            <v>312</v>
          </cell>
          <cell r="C188" t="str">
            <v>H</v>
          </cell>
          <cell r="D188">
            <v>0</v>
          </cell>
          <cell r="E188">
            <v>468</v>
          </cell>
          <cell r="F188" t="str">
            <v>LAST CHANCE (468)</v>
          </cell>
          <cell r="G188" t="str">
            <v>333.00</v>
          </cell>
          <cell r="H188" t="str">
            <v>Waterwheels, Turbines &amp; Generators</v>
          </cell>
          <cell r="I188">
            <v>1068019.67</v>
          </cell>
        </row>
        <row r="189">
          <cell r="A189" t="str">
            <v>33400; 312</v>
          </cell>
          <cell r="B189" t="str">
            <v>312</v>
          </cell>
          <cell r="C189" t="str">
            <v>H</v>
          </cell>
          <cell r="D189">
            <v>0</v>
          </cell>
          <cell r="E189">
            <v>468</v>
          </cell>
          <cell r="F189" t="str">
            <v>LAST CHANCE (468)</v>
          </cell>
          <cell r="G189" t="str">
            <v>334.00</v>
          </cell>
          <cell r="H189" t="str">
            <v>Accessory Electric Equipment</v>
          </cell>
          <cell r="I189">
            <v>261833.29</v>
          </cell>
        </row>
        <row r="190">
          <cell r="A190" t="str">
            <v>33600; 312</v>
          </cell>
          <cell r="B190" t="str">
            <v>312</v>
          </cell>
          <cell r="C190" t="str">
            <v>H</v>
          </cell>
          <cell r="D190">
            <v>0</v>
          </cell>
          <cell r="E190">
            <v>468</v>
          </cell>
          <cell r="F190" t="str">
            <v>LAST CHANCE (468)</v>
          </cell>
          <cell r="G190" t="str">
            <v>336.00</v>
          </cell>
          <cell r="H190" t="str">
            <v>Roads, Railroads &amp; Bridges</v>
          </cell>
          <cell r="I190">
            <v>65286.71</v>
          </cell>
        </row>
        <row r="191">
          <cell r="A191" t="str">
            <v xml:space="preserve">0; </v>
          </cell>
          <cell r="B191">
            <v>0</v>
          </cell>
          <cell r="C191">
            <v>0</v>
          </cell>
          <cell r="D191">
            <v>0</v>
          </cell>
          <cell r="E191">
            <v>0</v>
          </cell>
          <cell r="F191" t="str">
            <v>LAST CHANCE (468) Total</v>
          </cell>
          <cell r="G191">
            <v>0</v>
          </cell>
          <cell r="H191">
            <v>0</v>
          </cell>
          <cell r="I191">
            <v>2802535.81</v>
          </cell>
        </row>
        <row r="192">
          <cell r="A192" t="str">
            <v>33020; 313</v>
          </cell>
          <cell r="B192" t="str">
            <v>313</v>
          </cell>
          <cell r="C192" t="str">
            <v>H</v>
          </cell>
          <cell r="D192">
            <v>0</v>
          </cell>
          <cell r="E192">
            <v>458</v>
          </cell>
          <cell r="F192" t="str">
            <v>LIFTON (458)</v>
          </cell>
          <cell r="G192" t="str">
            <v>330.20</v>
          </cell>
          <cell r="H192" t="str">
            <v>Land Rights</v>
          </cell>
          <cell r="I192">
            <v>20758.93</v>
          </cell>
        </row>
        <row r="193">
          <cell r="A193" t="str">
            <v>33030; 313</v>
          </cell>
          <cell r="B193" t="str">
            <v>313</v>
          </cell>
          <cell r="C193" t="str">
            <v>H</v>
          </cell>
          <cell r="D193">
            <v>0</v>
          </cell>
          <cell r="E193">
            <v>458</v>
          </cell>
          <cell r="F193" t="str">
            <v>LIFTON (458)</v>
          </cell>
          <cell r="G193" t="str">
            <v>330.30</v>
          </cell>
          <cell r="H193" t="str">
            <v>Water Rights</v>
          </cell>
          <cell r="I193">
            <v>24129.94</v>
          </cell>
        </row>
        <row r="194">
          <cell r="A194" t="str">
            <v>33100; 313</v>
          </cell>
          <cell r="B194" t="str">
            <v>313</v>
          </cell>
          <cell r="C194" t="str">
            <v>H</v>
          </cell>
          <cell r="D194">
            <v>0</v>
          </cell>
          <cell r="E194">
            <v>458</v>
          </cell>
          <cell r="F194" t="str">
            <v>LIFTON (458)</v>
          </cell>
          <cell r="G194" t="str">
            <v>331.00</v>
          </cell>
          <cell r="H194" t="str">
            <v>Structures &amp; Improvements</v>
          </cell>
          <cell r="I194">
            <v>1202030.3500000001</v>
          </cell>
        </row>
        <row r="195">
          <cell r="A195" t="str">
            <v>33200; 313</v>
          </cell>
          <cell r="B195" t="str">
            <v>313</v>
          </cell>
          <cell r="C195" t="str">
            <v>H</v>
          </cell>
          <cell r="D195">
            <v>0</v>
          </cell>
          <cell r="E195">
            <v>458</v>
          </cell>
          <cell r="F195" t="str">
            <v>LIFTON (458)</v>
          </cell>
          <cell r="G195" t="str">
            <v>332.00</v>
          </cell>
          <cell r="H195" t="str">
            <v>Reservoirs, Dams &amp; Waterways</v>
          </cell>
          <cell r="I195">
            <v>8271908.2300000004</v>
          </cell>
        </row>
        <row r="196">
          <cell r="A196" t="str">
            <v>33300; 313</v>
          </cell>
          <cell r="B196" t="str">
            <v>313</v>
          </cell>
          <cell r="C196" t="str">
            <v>H</v>
          </cell>
          <cell r="D196">
            <v>0</v>
          </cell>
          <cell r="E196">
            <v>458</v>
          </cell>
          <cell r="F196" t="str">
            <v>LIFTON (458)</v>
          </cell>
          <cell r="G196" t="str">
            <v>333.00</v>
          </cell>
          <cell r="H196" t="str">
            <v>Waterwheels, Turbines &amp; Generators</v>
          </cell>
          <cell r="I196">
            <v>7761267.7300000004</v>
          </cell>
        </row>
        <row r="197">
          <cell r="A197" t="str">
            <v>33400; 313</v>
          </cell>
          <cell r="B197" t="str">
            <v>313</v>
          </cell>
          <cell r="C197" t="str">
            <v>H</v>
          </cell>
          <cell r="D197">
            <v>0</v>
          </cell>
          <cell r="E197">
            <v>458</v>
          </cell>
          <cell r="F197" t="str">
            <v>LIFTON (458)</v>
          </cell>
          <cell r="G197" t="str">
            <v>334.00</v>
          </cell>
          <cell r="H197" t="str">
            <v>Accessory Electric Equipment</v>
          </cell>
          <cell r="I197">
            <v>288315.67</v>
          </cell>
        </row>
        <row r="198">
          <cell r="A198" t="str">
            <v>33500; 313</v>
          </cell>
          <cell r="B198" t="str">
            <v>313</v>
          </cell>
          <cell r="C198" t="str">
            <v>H</v>
          </cell>
          <cell r="D198">
            <v>0</v>
          </cell>
          <cell r="E198">
            <v>458</v>
          </cell>
          <cell r="F198" t="str">
            <v>LIFTON (458)</v>
          </cell>
          <cell r="G198" t="str">
            <v>335.00</v>
          </cell>
          <cell r="H198" t="str">
            <v>Misc. Power Plant Equipment</v>
          </cell>
          <cell r="I198">
            <v>2910.09</v>
          </cell>
        </row>
        <row r="199">
          <cell r="A199" t="str">
            <v>33600; 313</v>
          </cell>
          <cell r="B199" t="str">
            <v>313</v>
          </cell>
          <cell r="C199" t="str">
            <v>H</v>
          </cell>
          <cell r="D199">
            <v>0</v>
          </cell>
          <cell r="E199">
            <v>458</v>
          </cell>
          <cell r="F199" t="str">
            <v>LIFTON (458)</v>
          </cell>
          <cell r="G199" t="str">
            <v>336.00</v>
          </cell>
          <cell r="H199" t="str">
            <v>Roads, Railroads &amp; Bridges</v>
          </cell>
          <cell r="I199">
            <v>186957.26</v>
          </cell>
        </row>
        <row r="200">
          <cell r="A200" t="str">
            <v xml:space="preserve">0; </v>
          </cell>
          <cell r="B200">
            <v>0</v>
          </cell>
          <cell r="C200">
            <v>0</v>
          </cell>
          <cell r="D200">
            <v>0</v>
          </cell>
          <cell r="E200">
            <v>0</v>
          </cell>
          <cell r="F200" t="str">
            <v>LIFTON (458) Total</v>
          </cell>
          <cell r="G200">
            <v>0</v>
          </cell>
          <cell r="H200">
            <v>0</v>
          </cell>
          <cell r="I200">
            <v>17758278.200000003</v>
          </cell>
        </row>
        <row r="201">
          <cell r="A201" t="str">
            <v>33020; 314</v>
          </cell>
          <cell r="B201" t="str">
            <v>314</v>
          </cell>
          <cell r="C201" t="str">
            <v>H</v>
          </cell>
          <cell r="D201">
            <v>0</v>
          </cell>
          <cell r="E201">
            <v>215000</v>
          </cell>
          <cell r="F201" t="str">
            <v>MERWIN (215)</v>
          </cell>
          <cell r="G201" t="str">
            <v>330.20</v>
          </cell>
          <cell r="H201" t="str">
            <v>Land Rights</v>
          </cell>
          <cell r="I201">
            <v>300510.01</v>
          </cell>
        </row>
        <row r="202">
          <cell r="A202" t="str">
            <v>33050; 314</v>
          </cell>
          <cell r="B202" t="str">
            <v>314</v>
          </cell>
          <cell r="C202" t="str">
            <v>H</v>
          </cell>
          <cell r="D202">
            <v>0</v>
          </cell>
          <cell r="E202">
            <v>215000</v>
          </cell>
          <cell r="F202" t="str">
            <v>MERWIN (215)</v>
          </cell>
          <cell r="G202" t="str">
            <v>330.50</v>
          </cell>
          <cell r="H202" t="str">
            <v>Fish/Wildlife</v>
          </cell>
          <cell r="I202">
            <v>212279.74</v>
          </cell>
        </row>
        <row r="203">
          <cell r="A203" t="str">
            <v>33100; 314</v>
          </cell>
          <cell r="B203" t="str">
            <v>314</v>
          </cell>
          <cell r="C203" t="str">
            <v>H</v>
          </cell>
          <cell r="D203">
            <v>0</v>
          </cell>
          <cell r="E203">
            <v>215000</v>
          </cell>
          <cell r="F203" t="str">
            <v>MERWIN (215)</v>
          </cell>
          <cell r="G203" t="str">
            <v>331.00</v>
          </cell>
          <cell r="H203" t="str">
            <v>Structures &amp; Improvements</v>
          </cell>
          <cell r="I203">
            <v>31596208.039999999</v>
          </cell>
        </row>
        <row r="204">
          <cell r="A204" t="str">
            <v>33200; 314</v>
          </cell>
          <cell r="B204" t="str">
            <v>314</v>
          </cell>
          <cell r="C204" t="str">
            <v>H</v>
          </cell>
          <cell r="D204">
            <v>0</v>
          </cell>
          <cell r="E204">
            <v>215000</v>
          </cell>
          <cell r="F204" t="str">
            <v>MERWIN (215)</v>
          </cell>
          <cell r="G204" t="str">
            <v>332.00</v>
          </cell>
          <cell r="H204" t="str">
            <v>Reservoirs, Dams &amp; Waterways</v>
          </cell>
          <cell r="I204">
            <v>11656734.99</v>
          </cell>
        </row>
        <row r="205">
          <cell r="A205" t="str">
            <v>33300; 314</v>
          </cell>
          <cell r="B205" t="str">
            <v>314</v>
          </cell>
          <cell r="C205" t="str">
            <v>H</v>
          </cell>
          <cell r="D205">
            <v>0</v>
          </cell>
          <cell r="E205">
            <v>215000</v>
          </cell>
          <cell r="F205" t="str">
            <v>MERWIN (215)</v>
          </cell>
          <cell r="G205" t="str">
            <v>333.00</v>
          </cell>
          <cell r="H205" t="str">
            <v>Waterwheels, Turbines &amp; Generators</v>
          </cell>
          <cell r="I205">
            <v>7889887.7599999998</v>
          </cell>
        </row>
        <row r="206">
          <cell r="A206" t="str">
            <v>33400; 314</v>
          </cell>
          <cell r="B206" t="str">
            <v>314</v>
          </cell>
          <cell r="C206" t="str">
            <v>H</v>
          </cell>
          <cell r="D206">
            <v>0</v>
          </cell>
          <cell r="E206">
            <v>215000</v>
          </cell>
          <cell r="F206" t="str">
            <v>MERWIN (215)</v>
          </cell>
          <cell r="G206" t="str">
            <v>334.00</v>
          </cell>
          <cell r="H206" t="str">
            <v>Accessory Electric Equipment</v>
          </cell>
          <cell r="I206">
            <v>10057945.59</v>
          </cell>
        </row>
        <row r="207">
          <cell r="A207" t="str">
            <v>33500; 314</v>
          </cell>
          <cell r="B207" t="str">
            <v>314</v>
          </cell>
          <cell r="C207" t="str">
            <v>H</v>
          </cell>
          <cell r="D207">
            <v>0</v>
          </cell>
          <cell r="E207">
            <v>215000</v>
          </cell>
          <cell r="F207" t="str">
            <v>MERWIN (215)</v>
          </cell>
          <cell r="G207" t="str">
            <v>335.00</v>
          </cell>
          <cell r="H207" t="str">
            <v>Misc. Power Plant Equipment</v>
          </cell>
          <cell r="I207">
            <v>158874.82999999999</v>
          </cell>
        </row>
        <row r="208">
          <cell r="A208" t="str">
            <v>33600; 314</v>
          </cell>
          <cell r="B208" t="str">
            <v>314</v>
          </cell>
          <cell r="C208" t="str">
            <v>H</v>
          </cell>
          <cell r="D208">
            <v>0</v>
          </cell>
          <cell r="E208">
            <v>215000</v>
          </cell>
          <cell r="F208" t="str">
            <v>MERWIN (215)</v>
          </cell>
          <cell r="G208" t="str">
            <v>336.00</v>
          </cell>
          <cell r="H208" t="str">
            <v>Roads, Railroads &amp; Bridges</v>
          </cell>
          <cell r="I208">
            <v>2148088.58</v>
          </cell>
        </row>
        <row r="209">
          <cell r="A209" t="str">
            <v xml:space="preserve">0; </v>
          </cell>
          <cell r="B209">
            <v>0</v>
          </cell>
          <cell r="C209">
            <v>0</v>
          </cell>
          <cell r="D209">
            <v>0</v>
          </cell>
          <cell r="E209">
            <v>0</v>
          </cell>
          <cell r="F209" t="str">
            <v>MERWIN (215) Total</v>
          </cell>
          <cell r="G209">
            <v>0</v>
          </cell>
          <cell r="H209">
            <v>0</v>
          </cell>
          <cell r="I209">
            <v>64020529.539999992</v>
          </cell>
        </row>
        <row r="210">
          <cell r="A210" t="str">
            <v>33100; 315</v>
          </cell>
          <cell r="B210" t="str">
            <v>315</v>
          </cell>
          <cell r="C210" t="str">
            <v>H</v>
          </cell>
          <cell r="D210">
            <v>0</v>
          </cell>
          <cell r="E210">
            <v>1927</v>
          </cell>
          <cell r="F210" t="str">
            <v>NORTH UMPQUA RIVER LICENSE (1927)</v>
          </cell>
          <cell r="G210" t="str">
            <v>331.00</v>
          </cell>
          <cell r="H210" t="str">
            <v>Structures &amp; Improvements</v>
          </cell>
          <cell r="I210">
            <v>23122316.989999998</v>
          </cell>
        </row>
        <row r="211">
          <cell r="A211" t="str">
            <v>33200; 315</v>
          </cell>
          <cell r="B211" t="str">
            <v>315</v>
          </cell>
          <cell r="C211" t="str">
            <v>H</v>
          </cell>
          <cell r="D211">
            <v>0</v>
          </cell>
          <cell r="E211">
            <v>1927</v>
          </cell>
          <cell r="F211" t="str">
            <v>NORTH UMPQUA RIVER LICENSE (1927)</v>
          </cell>
          <cell r="G211" t="str">
            <v>332.00</v>
          </cell>
          <cell r="H211" t="str">
            <v>Reservoirs, Dams &amp; Waterways</v>
          </cell>
          <cell r="I211">
            <v>117865347.31</v>
          </cell>
        </row>
        <row r="212">
          <cell r="A212" t="str">
            <v>33300; 315</v>
          </cell>
          <cell r="B212" t="str">
            <v>315</v>
          </cell>
          <cell r="C212" t="str">
            <v>H</v>
          </cell>
          <cell r="D212">
            <v>0</v>
          </cell>
          <cell r="E212">
            <v>1927</v>
          </cell>
          <cell r="F212" t="str">
            <v>NORTH UMPQUA RIVER LICENSE (1927)</v>
          </cell>
          <cell r="G212" t="str">
            <v>333.00</v>
          </cell>
          <cell r="H212" t="str">
            <v>Waterwheels, Turbines &amp; Generators</v>
          </cell>
          <cell r="I212">
            <v>24053733.609999999</v>
          </cell>
        </row>
        <row r="213">
          <cell r="A213" t="str">
            <v>33400; 315</v>
          </cell>
          <cell r="B213" t="str">
            <v>315</v>
          </cell>
          <cell r="C213" t="str">
            <v>H</v>
          </cell>
          <cell r="D213">
            <v>0</v>
          </cell>
          <cell r="E213">
            <v>1927</v>
          </cell>
          <cell r="F213" t="str">
            <v>NORTH UMPQUA RIVER LICENSE (1927)</v>
          </cell>
          <cell r="G213" t="str">
            <v>334.00</v>
          </cell>
          <cell r="H213" t="str">
            <v>Accessory Electric Equipment</v>
          </cell>
          <cell r="I213">
            <v>15764745.34</v>
          </cell>
        </row>
        <row r="214">
          <cell r="A214" t="str">
            <v>33500; 315</v>
          </cell>
          <cell r="B214" t="str">
            <v>315</v>
          </cell>
          <cell r="C214" t="str">
            <v>H</v>
          </cell>
          <cell r="D214">
            <v>0</v>
          </cell>
          <cell r="E214">
            <v>1927</v>
          </cell>
          <cell r="F214" t="str">
            <v>NORTH UMPQUA RIVER LICENSE (1927)</v>
          </cell>
          <cell r="G214" t="str">
            <v>335.00</v>
          </cell>
          <cell r="H214" t="str">
            <v>Misc. Power Plant Equipment</v>
          </cell>
          <cell r="I214">
            <v>716521.19</v>
          </cell>
        </row>
        <row r="215">
          <cell r="A215" t="str">
            <v>33600; 315</v>
          </cell>
          <cell r="B215" t="str">
            <v>315</v>
          </cell>
          <cell r="C215" t="str">
            <v>H</v>
          </cell>
          <cell r="D215">
            <v>0</v>
          </cell>
          <cell r="E215">
            <v>1927</v>
          </cell>
          <cell r="F215" t="str">
            <v>NORTH UMPQUA RIVER LICENSE (1927)</v>
          </cell>
          <cell r="G215" t="str">
            <v>336.00</v>
          </cell>
          <cell r="H215" t="str">
            <v>Roads, Railroads &amp; Bridges</v>
          </cell>
          <cell r="I215">
            <v>6840814.9100000001</v>
          </cell>
        </row>
        <row r="216">
          <cell r="A216" t="str">
            <v xml:space="preserve">0; </v>
          </cell>
          <cell r="B216">
            <v>0</v>
          </cell>
          <cell r="C216">
            <v>0</v>
          </cell>
          <cell r="D216">
            <v>0</v>
          </cell>
          <cell r="E216">
            <v>0</v>
          </cell>
          <cell r="F216" t="str">
            <v>NORTH UMPQUA RIVER LICENSE (1927) Total</v>
          </cell>
          <cell r="G216">
            <v>0</v>
          </cell>
          <cell r="H216">
            <v>0</v>
          </cell>
          <cell r="I216">
            <v>188363479.35000002</v>
          </cell>
        </row>
        <row r="217">
          <cell r="A217" t="str">
            <v>33100; 316</v>
          </cell>
          <cell r="B217" t="str">
            <v>316</v>
          </cell>
          <cell r="C217" t="str">
            <v>H</v>
          </cell>
          <cell r="D217">
            <v>0</v>
          </cell>
          <cell r="E217">
            <v>448</v>
          </cell>
          <cell r="F217" t="str">
            <v>OLMSTED (448)</v>
          </cell>
          <cell r="G217" t="str">
            <v>331.00</v>
          </cell>
          <cell r="H217" t="str">
            <v>Structures &amp; Improvements</v>
          </cell>
          <cell r="I217">
            <v>190851.69</v>
          </cell>
        </row>
        <row r="218">
          <cell r="A218" t="str">
            <v>33400; 316</v>
          </cell>
          <cell r="B218" t="str">
            <v>316</v>
          </cell>
          <cell r="C218" t="str">
            <v>H</v>
          </cell>
          <cell r="D218">
            <v>0</v>
          </cell>
          <cell r="E218">
            <v>448</v>
          </cell>
          <cell r="F218" t="str">
            <v>OLMSTED (448)</v>
          </cell>
          <cell r="G218" t="str">
            <v>334.00</v>
          </cell>
          <cell r="H218" t="str">
            <v>Accessory Electric Equipment</v>
          </cell>
          <cell r="I218">
            <v>28640.22</v>
          </cell>
        </row>
        <row r="219">
          <cell r="A219" t="str">
            <v>33500; 316</v>
          </cell>
          <cell r="B219" t="str">
            <v>316</v>
          </cell>
          <cell r="C219" t="str">
            <v>H</v>
          </cell>
          <cell r="D219">
            <v>0</v>
          </cell>
          <cell r="E219">
            <v>448</v>
          </cell>
          <cell r="F219" t="str">
            <v>OLMSTED (448)</v>
          </cell>
          <cell r="G219" t="str">
            <v>335.00</v>
          </cell>
          <cell r="H219" t="str">
            <v>Misc. Power Plant Equipment</v>
          </cell>
          <cell r="I219">
            <v>3274.14</v>
          </cell>
        </row>
        <row r="220">
          <cell r="A220" t="str">
            <v>33600; 316</v>
          </cell>
          <cell r="B220" t="str">
            <v>316</v>
          </cell>
          <cell r="C220" t="str">
            <v>H</v>
          </cell>
          <cell r="D220">
            <v>0</v>
          </cell>
          <cell r="E220">
            <v>448</v>
          </cell>
          <cell r="F220" t="str">
            <v>OLMSTED (448)</v>
          </cell>
          <cell r="G220" t="str">
            <v>336.00</v>
          </cell>
          <cell r="H220" t="str">
            <v>Roads, Railroads &amp; Bridges</v>
          </cell>
          <cell r="I220">
            <v>12641.17</v>
          </cell>
        </row>
        <row r="221">
          <cell r="A221" t="str">
            <v xml:space="preserve">0; </v>
          </cell>
          <cell r="B221">
            <v>0</v>
          </cell>
          <cell r="C221">
            <v>0</v>
          </cell>
          <cell r="D221">
            <v>0</v>
          </cell>
          <cell r="E221">
            <v>0</v>
          </cell>
          <cell r="F221" t="str">
            <v>OLMSTED (448) Total</v>
          </cell>
          <cell r="G221">
            <v>0</v>
          </cell>
          <cell r="H221">
            <v>0</v>
          </cell>
          <cell r="I221">
            <v>235407.22000000003</v>
          </cell>
        </row>
        <row r="222">
          <cell r="A222" t="str">
            <v>33100; 317</v>
          </cell>
          <cell r="B222" t="str">
            <v>317</v>
          </cell>
          <cell r="C222" t="str">
            <v>H</v>
          </cell>
          <cell r="D222">
            <v>0</v>
          </cell>
          <cell r="E222">
            <v>460</v>
          </cell>
          <cell r="F222" t="str">
            <v>PARIS (460)</v>
          </cell>
          <cell r="G222" t="str">
            <v>331.00</v>
          </cell>
          <cell r="H222" t="str">
            <v>Structures &amp; Improvements</v>
          </cell>
          <cell r="I222">
            <v>115992.18</v>
          </cell>
        </row>
        <row r="223">
          <cell r="A223" t="str">
            <v>33200; 317</v>
          </cell>
          <cell r="B223" t="str">
            <v>317</v>
          </cell>
          <cell r="C223" t="str">
            <v>H</v>
          </cell>
          <cell r="D223">
            <v>0</v>
          </cell>
          <cell r="E223">
            <v>460</v>
          </cell>
          <cell r="F223" t="str">
            <v>PARIS (460)</v>
          </cell>
          <cell r="G223" t="str">
            <v>332.00</v>
          </cell>
          <cell r="H223" t="str">
            <v>Reservoirs, Dams &amp; Waterways</v>
          </cell>
          <cell r="I223">
            <v>96285</v>
          </cell>
        </row>
        <row r="224">
          <cell r="A224" t="str">
            <v>33300; 317</v>
          </cell>
          <cell r="B224" t="str">
            <v>317</v>
          </cell>
          <cell r="C224" t="str">
            <v>H</v>
          </cell>
          <cell r="D224">
            <v>0</v>
          </cell>
          <cell r="E224">
            <v>460</v>
          </cell>
          <cell r="F224" t="str">
            <v>PARIS (460)</v>
          </cell>
          <cell r="G224" t="str">
            <v>333.00</v>
          </cell>
          <cell r="H224" t="str">
            <v>Waterwheels, Turbines &amp; Generators</v>
          </cell>
          <cell r="I224">
            <v>73253.33</v>
          </cell>
        </row>
        <row r="225">
          <cell r="A225" t="str">
            <v>33400; 317</v>
          </cell>
          <cell r="B225" t="str">
            <v>317</v>
          </cell>
          <cell r="C225" t="str">
            <v>H</v>
          </cell>
          <cell r="D225">
            <v>0</v>
          </cell>
          <cell r="E225">
            <v>460</v>
          </cell>
          <cell r="F225" t="str">
            <v>PARIS (460)</v>
          </cell>
          <cell r="G225" t="str">
            <v>334.00</v>
          </cell>
          <cell r="H225" t="str">
            <v>Accessory Electric Equipment</v>
          </cell>
          <cell r="I225">
            <v>151116.65</v>
          </cell>
        </row>
        <row r="226">
          <cell r="A226" t="str">
            <v>33500; 317</v>
          </cell>
          <cell r="B226" t="str">
            <v>317</v>
          </cell>
          <cell r="C226" t="str">
            <v>H</v>
          </cell>
          <cell r="D226">
            <v>0</v>
          </cell>
          <cell r="E226">
            <v>460</v>
          </cell>
          <cell r="F226" t="str">
            <v>PARIS (460)</v>
          </cell>
          <cell r="G226" t="str">
            <v>335.00</v>
          </cell>
          <cell r="H226" t="str">
            <v>Misc. Power Plant Equipment</v>
          </cell>
          <cell r="I226">
            <v>417.22</v>
          </cell>
        </row>
        <row r="227">
          <cell r="A227" t="str">
            <v xml:space="preserve">0; </v>
          </cell>
          <cell r="B227">
            <v>0</v>
          </cell>
          <cell r="C227">
            <v>0</v>
          </cell>
          <cell r="D227">
            <v>0</v>
          </cell>
          <cell r="E227">
            <v>0</v>
          </cell>
          <cell r="F227" t="str">
            <v>PARIS (460) Total</v>
          </cell>
          <cell r="G227">
            <v>0</v>
          </cell>
          <cell r="H227">
            <v>0</v>
          </cell>
          <cell r="I227">
            <v>437064.38</v>
          </cell>
        </row>
        <row r="228">
          <cell r="A228" t="str">
            <v>33020; 318</v>
          </cell>
          <cell r="B228" t="str">
            <v>318</v>
          </cell>
          <cell r="C228" t="str">
            <v>H</v>
          </cell>
          <cell r="D228">
            <v>0</v>
          </cell>
          <cell r="E228">
            <v>449</v>
          </cell>
          <cell r="F228" t="str">
            <v>PIONEER (449)</v>
          </cell>
          <cell r="G228" t="str">
            <v>330.20</v>
          </cell>
          <cell r="H228" t="str">
            <v>Land Rights</v>
          </cell>
          <cell r="I228">
            <v>9247.48</v>
          </cell>
        </row>
        <row r="229">
          <cell r="A229" t="str">
            <v>33030; 318</v>
          </cell>
          <cell r="B229" t="str">
            <v>318</v>
          </cell>
          <cell r="C229" t="str">
            <v>H</v>
          </cell>
          <cell r="D229">
            <v>0</v>
          </cell>
          <cell r="E229">
            <v>449</v>
          </cell>
          <cell r="F229" t="str">
            <v>PIONEER (449)</v>
          </cell>
          <cell r="G229" t="str">
            <v>330.30</v>
          </cell>
          <cell r="H229" t="str">
            <v>Water Rights</v>
          </cell>
          <cell r="I229">
            <v>110805.67</v>
          </cell>
        </row>
        <row r="230">
          <cell r="A230" t="str">
            <v>33100; 318</v>
          </cell>
          <cell r="B230" t="str">
            <v>318</v>
          </cell>
          <cell r="C230" t="str">
            <v>H</v>
          </cell>
          <cell r="D230">
            <v>0</v>
          </cell>
          <cell r="E230">
            <v>449</v>
          </cell>
          <cell r="F230" t="str">
            <v>PIONEER (449)</v>
          </cell>
          <cell r="G230" t="str">
            <v>331.00</v>
          </cell>
          <cell r="H230" t="str">
            <v>Structures &amp; Improvements</v>
          </cell>
          <cell r="I230">
            <v>514442.22</v>
          </cell>
        </row>
        <row r="231">
          <cell r="A231" t="str">
            <v>33200; 318</v>
          </cell>
          <cell r="B231" t="str">
            <v>318</v>
          </cell>
          <cell r="C231" t="str">
            <v>H</v>
          </cell>
          <cell r="D231">
            <v>0</v>
          </cell>
          <cell r="E231">
            <v>449</v>
          </cell>
          <cell r="F231" t="str">
            <v>PIONEER (449)</v>
          </cell>
          <cell r="G231" t="str">
            <v>332.00</v>
          </cell>
          <cell r="H231" t="str">
            <v>Reservoirs, Dams &amp; Waterways</v>
          </cell>
          <cell r="I231">
            <v>8118726.1299999999</v>
          </cell>
        </row>
        <row r="232">
          <cell r="A232" t="str">
            <v>33300; 318</v>
          </cell>
          <cell r="B232" t="str">
            <v>318</v>
          </cell>
          <cell r="C232" t="str">
            <v>H</v>
          </cell>
          <cell r="D232">
            <v>0</v>
          </cell>
          <cell r="E232">
            <v>449</v>
          </cell>
          <cell r="F232" t="str">
            <v>PIONEER (449)</v>
          </cell>
          <cell r="G232" t="str">
            <v>333.00</v>
          </cell>
          <cell r="H232" t="str">
            <v>Waterwheels, Turbines &amp; Generators</v>
          </cell>
          <cell r="I232">
            <v>1598920.96</v>
          </cell>
        </row>
        <row r="233">
          <cell r="A233" t="str">
            <v>33400; 318</v>
          </cell>
          <cell r="B233" t="str">
            <v>318</v>
          </cell>
          <cell r="C233" t="str">
            <v>H</v>
          </cell>
          <cell r="D233">
            <v>0</v>
          </cell>
          <cell r="E233">
            <v>449</v>
          </cell>
          <cell r="F233" t="str">
            <v>PIONEER (449)</v>
          </cell>
          <cell r="G233" t="str">
            <v>334.00</v>
          </cell>
          <cell r="H233" t="str">
            <v>Accessory Electric Equipment</v>
          </cell>
          <cell r="I233">
            <v>543405.18000000005</v>
          </cell>
        </row>
        <row r="234">
          <cell r="A234" t="str">
            <v>33500; 318</v>
          </cell>
          <cell r="B234" t="str">
            <v>318</v>
          </cell>
          <cell r="C234" t="str">
            <v>H</v>
          </cell>
          <cell r="D234">
            <v>0</v>
          </cell>
          <cell r="E234">
            <v>449</v>
          </cell>
          <cell r="F234" t="str">
            <v>PIONEER (449)</v>
          </cell>
          <cell r="G234" t="str">
            <v>335.00</v>
          </cell>
          <cell r="H234" t="str">
            <v>Misc. Power Plant Equipment</v>
          </cell>
          <cell r="I234">
            <v>9601.69</v>
          </cell>
        </row>
        <row r="235">
          <cell r="A235" t="str">
            <v>33600; 318</v>
          </cell>
          <cell r="B235" t="str">
            <v>318</v>
          </cell>
          <cell r="C235" t="str">
            <v>H</v>
          </cell>
          <cell r="D235">
            <v>0</v>
          </cell>
          <cell r="E235">
            <v>449</v>
          </cell>
          <cell r="F235" t="str">
            <v>PIONEER (449)</v>
          </cell>
          <cell r="G235" t="str">
            <v>336.00</v>
          </cell>
          <cell r="H235" t="str">
            <v>Roads, Railroads &amp; Bridges</v>
          </cell>
          <cell r="I235">
            <v>70754.91</v>
          </cell>
        </row>
        <row r="236">
          <cell r="A236" t="str">
            <v xml:space="preserve">0; </v>
          </cell>
          <cell r="B236">
            <v>0</v>
          </cell>
          <cell r="C236">
            <v>0</v>
          </cell>
          <cell r="D236">
            <v>0</v>
          </cell>
          <cell r="E236">
            <v>0</v>
          </cell>
          <cell r="F236" t="str">
            <v>PIONEER (449) Total</v>
          </cell>
          <cell r="G236">
            <v>0</v>
          </cell>
          <cell r="H236">
            <v>0</v>
          </cell>
          <cell r="I236">
            <v>10975904.24</v>
          </cell>
        </row>
        <row r="237">
          <cell r="A237" t="str">
            <v>33100; 320</v>
          </cell>
          <cell r="B237" t="str">
            <v>320</v>
          </cell>
          <cell r="C237" t="str">
            <v>H</v>
          </cell>
          <cell r="D237">
            <v>0</v>
          </cell>
          <cell r="E237">
            <v>33000</v>
          </cell>
          <cell r="F237" t="str">
            <v>PROSPECT #3 (33)</v>
          </cell>
          <cell r="G237" t="str">
            <v>331.00</v>
          </cell>
          <cell r="H237" t="str">
            <v>Structures &amp; Improvements</v>
          </cell>
          <cell r="I237">
            <v>333844.78000000003</v>
          </cell>
        </row>
        <row r="238">
          <cell r="A238" t="str">
            <v>33200; 320</v>
          </cell>
          <cell r="B238" t="str">
            <v>320</v>
          </cell>
          <cell r="C238" t="str">
            <v>H</v>
          </cell>
          <cell r="D238">
            <v>0</v>
          </cell>
          <cell r="E238">
            <v>33000</v>
          </cell>
          <cell r="F238" t="str">
            <v>PROSPECT #3 (33)</v>
          </cell>
          <cell r="G238" t="str">
            <v>332.00</v>
          </cell>
          <cell r="H238" t="str">
            <v>Reservoirs, Dams &amp; Waterways</v>
          </cell>
          <cell r="I238">
            <v>4227698.95</v>
          </cell>
        </row>
        <row r="239">
          <cell r="A239" t="str">
            <v>33300; 320</v>
          </cell>
          <cell r="B239" t="str">
            <v>320</v>
          </cell>
          <cell r="C239" t="str">
            <v>H</v>
          </cell>
          <cell r="D239">
            <v>0</v>
          </cell>
          <cell r="E239">
            <v>33000</v>
          </cell>
          <cell r="F239" t="str">
            <v>PROSPECT #3 (33)</v>
          </cell>
          <cell r="G239" t="str">
            <v>333.00</v>
          </cell>
          <cell r="H239" t="str">
            <v>Waterwheels, Turbines &amp; Generators</v>
          </cell>
          <cell r="I239">
            <v>1808818.99</v>
          </cell>
        </row>
        <row r="240">
          <cell r="A240" t="str">
            <v>33400; 320</v>
          </cell>
          <cell r="B240" t="str">
            <v>320</v>
          </cell>
          <cell r="C240" t="str">
            <v>H</v>
          </cell>
          <cell r="D240">
            <v>0</v>
          </cell>
          <cell r="E240">
            <v>33000</v>
          </cell>
          <cell r="F240" t="str">
            <v>PROSPECT #3 (33)</v>
          </cell>
          <cell r="G240" t="str">
            <v>334.00</v>
          </cell>
          <cell r="H240" t="str">
            <v>Accessory Electric Equipment</v>
          </cell>
          <cell r="I240">
            <v>477082.18</v>
          </cell>
        </row>
        <row r="241">
          <cell r="A241" t="str">
            <v>33500; 320</v>
          </cell>
          <cell r="B241" t="str">
            <v>320</v>
          </cell>
          <cell r="C241" t="str">
            <v>H</v>
          </cell>
          <cell r="D241">
            <v>0</v>
          </cell>
          <cell r="E241">
            <v>33000</v>
          </cell>
          <cell r="F241" t="str">
            <v>PROSPECT #3 (33)</v>
          </cell>
          <cell r="G241" t="str">
            <v>335.00</v>
          </cell>
          <cell r="H241" t="str">
            <v>Misc. Power Plant Equipment</v>
          </cell>
          <cell r="I241">
            <v>71749.509999999995</v>
          </cell>
        </row>
        <row r="242">
          <cell r="A242" t="str">
            <v>33600; 320</v>
          </cell>
          <cell r="B242" t="str">
            <v>320</v>
          </cell>
          <cell r="C242" t="str">
            <v>H</v>
          </cell>
          <cell r="D242">
            <v>0</v>
          </cell>
          <cell r="E242">
            <v>33000</v>
          </cell>
          <cell r="F242" t="str">
            <v>PROSPECT #3 (33)</v>
          </cell>
          <cell r="G242" t="str">
            <v>336.00</v>
          </cell>
          <cell r="H242" t="str">
            <v>Roads, Railroads &amp; Bridges</v>
          </cell>
          <cell r="I242">
            <v>59360.36</v>
          </cell>
        </row>
        <row r="243">
          <cell r="A243" t="str">
            <v xml:space="preserve">0; </v>
          </cell>
          <cell r="B243">
            <v>0</v>
          </cell>
          <cell r="C243">
            <v>0</v>
          </cell>
          <cell r="D243">
            <v>0</v>
          </cell>
          <cell r="E243">
            <v>0</v>
          </cell>
          <cell r="F243" t="str">
            <v>PROSPECT #3 (33) Total</v>
          </cell>
          <cell r="G243">
            <v>0</v>
          </cell>
          <cell r="H243">
            <v>0</v>
          </cell>
          <cell r="I243">
            <v>6978554.7700000005</v>
          </cell>
        </row>
        <row r="244">
          <cell r="A244" t="str">
            <v>33020; 319</v>
          </cell>
          <cell r="B244" t="str">
            <v>319</v>
          </cell>
          <cell r="C244" t="str">
            <v>H</v>
          </cell>
          <cell r="D244">
            <v>0</v>
          </cell>
          <cell r="E244">
            <v>2630</v>
          </cell>
          <cell r="F244" t="str">
            <v>PROSPECT 1,2&amp;4 LICENSE (2630)</v>
          </cell>
          <cell r="G244" t="str">
            <v>330.20</v>
          </cell>
          <cell r="H244" t="str">
            <v>Land Rights</v>
          </cell>
          <cell r="I244">
            <v>3711.84</v>
          </cell>
        </row>
        <row r="245">
          <cell r="A245" t="str">
            <v>33040; 319</v>
          </cell>
          <cell r="B245" t="str">
            <v>319</v>
          </cell>
          <cell r="C245" t="str">
            <v>H</v>
          </cell>
          <cell r="D245">
            <v>0</v>
          </cell>
          <cell r="E245">
            <v>2630</v>
          </cell>
          <cell r="F245" t="str">
            <v>PROSPECT 1,2&amp;4 LICENSE (2630)</v>
          </cell>
          <cell r="G245" t="str">
            <v>330.40</v>
          </cell>
          <cell r="H245" t="str">
            <v>Flood Rights</v>
          </cell>
          <cell r="I245">
            <v>3166.96</v>
          </cell>
        </row>
        <row r="246">
          <cell r="A246" t="str">
            <v>33100; 319</v>
          </cell>
          <cell r="B246" t="str">
            <v>319</v>
          </cell>
          <cell r="C246" t="str">
            <v>H</v>
          </cell>
          <cell r="D246">
            <v>0</v>
          </cell>
          <cell r="E246">
            <v>2630</v>
          </cell>
          <cell r="F246" t="str">
            <v>PROSPECT 1,2&amp;4 LICENSE (2630)</v>
          </cell>
          <cell r="G246" t="str">
            <v>331.00</v>
          </cell>
          <cell r="H246" t="str">
            <v>Structures &amp; Improvements</v>
          </cell>
          <cell r="I246">
            <v>3310521.34</v>
          </cell>
        </row>
        <row r="247">
          <cell r="A247" t="str">
            <v>33200; 319</v>
          </cell>
          <cell r="B247" t="str">
            <v>319</v>
          </cell>
          <cell r="C247" t="str">
            <v>H</v>
          </cell>
          <cell r="D247">
            <v>0</v>
          </cell>
          <cell r="E247">
            <v>2630</v>
          </cell>
          <cell r="F247" t="str">
            <v>PROSPECT 1,2&amp;4 LICENSE (2630)</v>
          </cell>
          <cell r="G247" t="str">
            <v>332.00</v>
          </cell>
          <cell r="H247" t="str">
            <v>Reservoirs, Dams &amp; Waterways</v>
          </cell>
          <cell r="I247">
            <v>26162163.710000001</v>
          </cell>
        </row>
        <row r="248">
          <cell r="A248" t="str">
            <v>33300; 319</v>
          </cell>
          <cell r="B248" t="str">
            <v>319</v>
          </cell>
          <cell r="C248" t="str">
            <v>H</v>
          </cell>
          <cell r="D248">
            <v>0</v>
          </cell>
          <cell r="E248">
            <v>2630</v>
          </cell>
          <cell r="F248" t="str">
            <v>PROSPECT 1,2&amp;4 LICENSE (2630)</v>
          </cell>
          <cell r="G248" t="str">
            <v>333.00</v>
          </cell>
          <cell r="H248" t="str">
            <v>Waterwheels, Turbines &amp; Generators</v>
          </cell>
          <cell r="I248">
            <v>3898861.56</v>
          </cell>
        </row>
        <row r="249">
          <cell r="A249" t="str">
            <v>33400; 319</v>
          </cell>
          <cell r="B249" t="str">
            <v>319</v>
          </cell>
          <cell r="C249" t="str">
            <v>H</v>
          </cell>
          <cell r="D249">
            <v>0</v>
          </cell>
          <cell r="E249">
            <v>2630</v>
          </cell>
          <cell r="F249" t="str">
            <v>PROSPECT 1,2&amp;4 LICENSE (2630)</v>
          </cell>
          <cell r="G249" t="str">
            <v>334.00</v>
          </cell>
          <cell r="H249" t="str">
            <v>Accessory Electric Equipment</v>
          </cell>
          <cell r="I249">
            <v>2177999.46</v>
          </cell>
        </row>
        <row r="250">
          <cell r="A250" t="str">
            <v>33500; 319</v>
          </cell>
          <cell r="B250" t="str">
            <v>319</v>
          </cell>
          <cell r="C250" t="str">
            <v>H</v>
          </cell>
          <cell r="D250">
            <v>0</v>
          </cell>
          <cell r="E250">
            <v>2630</v>
          </cell>
          <cell r="F250" t="str">
            <v>PROSPECT 1,2&amp;4 LICENSE (2630)</v>
          </cell>
          <cell r="G250" t="str">
            <v>335.00</v>
          </cell>
          <cell r="H250" t="str">
            <v>Misc. Power Plant Equipment</v>
          </cell>
          <cell r="I250">
            <v>19027.060000000001</v>
          </cell>
        </row>
        <row r="251">
          <cell r="A251" t="str">
            <v>33600; 319</v>
          </cell>
          <cell r="B251" t="str">
            <v>319</v>
          </cell>
          <cell r="C251" t="str">
            <v>H</v>
          </cell>
          <cell r="D251">
            <v>0</v>
          </cell>
          <cell r="E251">
            <v>2630</v>
          </cell>
          <cell r="F251" t="str">
            <v>PROSPECT 1,2&amp;4 LICENSE (2630)</v>
          </cell>
          <cell r="G251" t="str">
            <v>336.00</v>
          </cell>
          <cell r="H251" t="str">
            <v>Roads, Railroads &amp; Bridges</v>
          </cell>
          <cell r="I251">
            <v>292057.63</v>
          </cell>
        </row>
        <row r="252">
          <cell r="A252" t="str">
            <v xml:space="preserve">0; </v>
          </cell>
          <cell r="B252">
            <v>0</v>
          </cell>
          <cell r="C252">
            <v>0</v>
          </cell>
          <cell r="D252">
            <v>0</v>
          </cell>
          <cell r="E252">
            <v>0</v>
          </cell>
          <cell r="F252" t="str">
            <v>PROSPECT 1,2&amp;4 LICENSE (2630) Total</v>
          </cell>
          <cell r="G252">
            <v>0</v>
          </cell>
          <cell r="H252">
            <v>0</v>
          </cell>
          <cell r="I252">
            <v>35867509.560000002</v>
          </cell>
        </row>
        <row r="253">
          <cell r="A253" t="str">
            <v>33100; 321</v>
          </cell>
          <cell r="B253" t="str">
            <v>321</v>
          </cell>
          <cell r="C253" t="str">
            <v>H</v>
          </cell>
          <cell r="D253">
            <v>0</v>
          </cell>
          <cell r="E253">
            <v>9281</v>
          </cell>
          <cell r="F253" t="str">
            <v>SANTA CLARA LICENSE (9281)</v>
          </cell>
          <cell r="G253" t="str">
            <v>331.00</v>
          </cell>
          <cell r="H253" t="str">
            <v>Structures &amp; Improvements</v>
          </cell>
          <cell r="I253">
            <v>179622.92</v>
          </cell>
        </row>
        <row r="254">
          <cell r="A254" t="str">
            <v>33200; 321</v>
          </cell>
          <cell r="B254" t="str">
            <v>321</v>
          </cell>
          <cell r="C254" t="str">
            <v>H</v>
          </cell>
          <cell r="D254">
            <v>0</v>
          </cell>
          <cell r="E254">
            <v>9281</v>
          </cell>
          <cell r="F254" t="str">
            <v>SANTA CLARA LICENSE (9281)</v>
          </cell>
          <cell r="G254" t="str">
            <v>332.00</v>
          </cell>
          <cell r="H254" t="str">
            <v>Reservoirs, Dams &amp; Waterways</v>
          </cell>
          <cell r="I254">
            <v>1139630.56</v>
          </cell>
        </row>
        <row r="255">
          <cell r="A255" t="str">
            <v>33300; 321</v>
          </cell>
          <cell r="B255" t="str">
            <v>321</v>
          </cell>
          <cell r="C255" t="str">
            <v>H</v>
          </cell>
          <cell r="D255">
            <v>0</v>
          </cell>
          <cell r="E255">
            <v>9281</v>
          </cell>
          <cell r="F255" t="str">
            <v>SANTA CLARA LICENSE (9281)</v>
          </cell>
          <cell r="G255" t="str">
            <v>333.00</v>
          </cell>
          <cell r="H255" t="str">
            <v>Waterwheels, Turbines &amp; Generators</v>
          </cell>
          <cell r="I255">
            <v>464354.77</v>
          </cell>
        </row>
        <row r="256">
          <cell r="A256" t="str">
            <v>33400; 321</v>
          </cell>
          <cell r="B256" t="str">
            <v>321</v>
          </cell>
          <cell r="C256" t="str">
            <v>H</v>
          </cell>
          <cell r="D256">
            <v>0</v>
          </cell>
          <cell r="E256">
            <v>9281</v>
          </cell>
          <cell r="F256" t="str">
            <v>SANTA CLARA LICENSE (9281)</v>
          </cell>
          <cell r="G256" t="str">
            <v>334.00</v>
          </cell>
          <cell r="H256" t="str">
            <v>Accessory Electric Equipment</v>
          </cell>
          <cell r="I256">
            <v>692175.17</v>
          </cell>
        </row>
        <row r="257">
          <cell r="A257" t="str">
            <v>33500; 321</v>
          </cell>
          <cell r="B257" t="str">
            <v>321</v>
          </cell>
          <cell r="C257" t="str">
            <v>H</v>
          </cell>
          <cell r="D257">
            <v>0</v>
          </cell>
          <cell r="E257">
            <v>9281</v>
          </cell>
          <cell r="F257" t="str">
            <v>SANTA CLARA LICENSE (9281)</v>
          </cell>
          <cell r="G257" t="str">
            <v>335.00</v>
          </cell>
          <cell r="H257" t="str">
            <v>Misc. Power Plant Equipment</v>
          </cell>
          <cell r="I257">
            <v>7952.48</v>
          </cell>
        </row>
        <row r="258">
          <cell r="A258" t="str">
            <v>33600; 321</v>
          </cell>
          <cell r="B258" t="str">
            <v>321</v>
          </cell>
          <cell r="C258" t="str">
            <v>H</v>
          </cell>
          <cell r="D258">
            <v>0</v>
          </cell>
          <cell r="E258">
            <v>9281</v>
          </cell>
          <cell r="F258" t="str">
            <v>SANTA CLARA LICENSE (9281)</v>
          </cell>
          <cell r="G258" t="str">
            <v>336.00</v>
          </cell>
          <cell r="H258" t="str">
            <v>Roads, Railroads &amp; Bridges</v>
          </cell>
          <cell r="I258">
            <v>2720.37</v>
          </cell>
        </row>
        <row r="259">
          <cell r="A259" t="str">
            <v xml:space="preserve">0; </v>
          </cell>
          <cell r="B259">
            <v>0</v>
          </cell>
          <cell r="C259">
            <v>0</v>
          </cell>
          <cell r="D259">
            <v>0</v>
          </cell>
          <cell r="E259">
            <v>0</v>
          </cell>
          <cell r="F259" t="str">
            <v>SANTA CLARA LICENSE (9281) Total</v>
          </cell>
          <cell r="G259">
            <v>0</v>
          </cell>
          <cell r="H259">
            <v>0</v>
          </cell>
          <cell r="I259">
            <v>2486456.27</v>
          </cell>
        </row>
        <row r="260">
          <cell r="A260" t="str">
            <v>33100; 323</v>
          </cell>
          <cell r="B260" t="str">
            <v>323</v>
          </cell>
          <cell r="C260" t="str">
            <v>H</v>
          </cell>
          <cell r="D260">
            <v>0</v>
          </cell>
          <cell r="E260">
            <v>452</v>
          </cell>
          <cell r="F260" t="str">
            <v>STAIRS (452)</v>
          </cell>
          <cell r="G260" t="str">
            <v>331.00</v>
          </cell>
          <cell r="H260" t="str">
            <v>Structures &amp; Improvements</v>
          </cell>
          <cell r="I260">
            <v>181021.2</v>
          </cell>
        </row>
        <row r="261">
          <cell r="A261" t="str">
            <v>33200; 323</v>
          </cell>
          <cell r="B261" t="str">
            <v>323</v>
          </cell>
          <cell r="C261" t="str">
            <v>H</v>
          </cell>
          <cell r="D261">
            <v>0</v>
          </cell>
          <cell r="E261">
            <v>452</v>
          </cell>
          <cell r="F261" t="str">
            <v>STAIRS (452)</v>
          </cell>
          <cell r="G261" t="str">
            <v>332.00</v>
          </cell>
          <cell r="H261" t="str">
            <v>Reservoirs, Dams &amp; Waterways</v>
          </cell>
          <cell r="I261">
            <v>741496.91</v>
          </cell>
        </row>
        <row r="262">
          <cell r="A262" t="str">
            <v>33300; 323</v>
          </cell>
          <cell r="B262" t="str">
            <v>323</v>
          </cell>
          <cell r="C262" t="str">
            <v>H</v>
          </cell>
          <cell r="D262">
            <v>0</v>
          </cell>
          <cell r="E262">
            <v>452</v>
          </cell>
          <cell r="F262" t="str">
            <v>STAIRS (452)</v>
          </cell>
          <cell r="G262" t="str">
            <v>333.00</v>
          </cell>
          <cell r="H262" t="str">
            <v>Waterwheels, Turbines &amp; Generators</v>
          </cell>
          <cell r="I262">
            <v>518170.82</v>
          </cell>
        </row>
        <row r="263">
          <cell r="A263" t="str">
            <v>33400; 323</v>
          </cell>
          <cell r="B263" t="str">
            <v>323</v>
          </cell>
          <cell r="C263" t="str">
            <v>H</v>
          </cell>
          <cell r="D263">
            <v>0</v>
          </cell>
          <cell r="E263">
            <v>452</v>
          </cell>
          <cell r="F263" t="str">
            <v>STAIRS (452)</v>
          </cell>
          <cell r="G263" t="str">
            <v>334.00</v>
          </cell>
          <cell r="H263" t="str">
            <v>Accessory Electric Equipment</v>
          </cell>
          <cell r="I263">
            <v>178031.46</v>
          </cell>
        </row>
        <row r="264">
          <cell r="A264" t="str">
            <v>33600; 323</v>
          </cell>
          <cell r="B264" t="str">
            <v>323</v>
          </cell>
          <cell r="C264" t="str">
            <v>H</v>
          </cell>
          <cell r="D264">
            <v>0</v>
          </cell>
          <cell r="E264">
            <v>452</v>
          </cell>
          <cell r="F264" t="str">
            <v>STAIRS (452)</v>
          </cell>
          <cell r="G264" t="str">
            <v>336.00</v>
          </cell>
          <cell r="H264" t="str">
            <v>Roads, Railroads &amp; Bridges</v>
          </cell>
          <cell r="I264">
            <v>5509.26</v>
          </cell>
        </row>
        <row r="265">
          <cell r="A265" t="str">
            <v xml:space="preserve">0; </v>
          </cell>
          <cell r="B265">
            <v>0</v>
          </cell>
          <cell r="C265">
            <v>0</v>
          </cell>
          <cell r="D265">
            <v>0</v>
          </cell>
          <cell r="E265">
            <v>0</v>
          </cell>
          <cell r="F265" t="str">
            <v>STAIRS (452) Total</v>
          </cell>
          <cell r="G265">
            <v>0</v>
          </cell>
          <cell r="H265">
            <v>0</v>
          </cell>
          <cell r="I265">
            <v>1624229.6500000001</v>
          </cell>
        </row>
        <row r="266">
          <cell r="A266" t="str">
            <v>33020; 324</v>
          </cell>
          <cell r="B266" t="str">
            <v>324</v>
          </cell>
          <cell r="C266" t="str">
            <v>H</v>
          </cell>
          <cell r="D266">
            <v>0</v>
          </cell>
          <cell r="E266">
            <v>218000</v>
          </cell>
          <cell r="F266" t="str">
            <v>SWIFT (218)</v>
          </cell>
          <cell r="G266" t="str">
            <v>330.20</v>
          </cell>
          <cell r="H266" t="str">
            <v>Land Rights</v>
          </cell>
          <cell r="I266">
            <v>6277412.5899999999</v>
          </cell>
        </row>
        <row r="267">
          <cell r="A267" t="str">
            <v>33050; 324</v>
          </cell>
          <cell r="B267" t="str">
            <v>324</v>
          </cell>
          <cell r="C267" t="str">
            <v>H</v>
          </cell>
          <cell r="D267">
            <v>0</v>
          </cell>
          <cell r="E267">
            <v>218000</v>
          </cell>
          <cell r="F267" t="str">
            <v>SWIFT (218)</v>
          </cell>
          <cell r="G267" t="str">
            <v>330.50</v>
          </cell>
          <cell r="H267" t="str">
            <v>Fish/Wildlife</v>
          </cell>
          <cell r="I267">
            <v>97228.11</v>
          </cell>
        </row>
        <row r="268">
          <cell r="A268" t="str">
            <v>33100; 324</v>
          </cell>
          <cell r="B268" t="str">
            <v>324</v>
          </cell>
          <cell r="C268" t="str">
            <v>H</v>
          </cell>
          <cell r="D268">
            <v>0</v>
          </cell>
          <cell r="E268">
            <v>218000</v>
          </cell>
          <cell r="F268" t="str">
            <v>SWIFT (218)</v>
          </cell>
          <cell r="G268" t="str">
            <v>331.00</v>
          </cell>
          <cell r="H268" t="str">
            <v>Structures &amp; Improvements</v>
          </cell>
          <cell r="I268">
            <v>31933471.09</v>
          </cell>
        </row>
        <row r="269">
          <cell r="A269" t="str">
            <v>33200; 324</v>
          </cell>
          <cell r="B269" t="str">
            <v>324</v>
          </cell>
          <cell r="C269" t="str">
            <v>H</v>
          </cell>
          <cell r="D269">
            <v>0</v>
          </cell>
          <cell r="E269">
            <v>218000</v>
          </cell>
          <cell r="F269" t="str">
            <v>SWIFT (218)</v>
          </cell>
          <cell r="G269" t="str">
            <v>332.00</v>
          </cell>
          <cell r="H269" t="str">
            <v>Reservoirs, Dams &amp; Waterways</v>
          </cell>
          <cell r="I269">
            <v>42715636.799999997</v>
          </cell>
        </row>
        <row r="270">
          <cell r="A270" t="str">
            <v>33300; 324</v>
          </cell>
          <cell r="B270" t="str">
            <v>324</v>
          </cell>
          <cell r="C270" t="str">
            <v>H</v>
          </cell>
          <cell r="D270">
            <v>0</v>
          </cell>
          <cell r="E270">
            <v>218000</v>
          </cell>
          <cell r="F270" t="str">
            <v>SWIFT (218)</v>
          </cell>
          <cell r="G270" t="str">
            <v>333.00</v>
          </cell>
          <cell r="H270" t="str">
            <v>Waterwheels, Turbines &amp; Generators</v>
          </cell>
          <cell r="I270">
            <v>11938274.49</v>
          </cell>
        </row>
        <row r="271">
          <cell r="A271" t="str">
            <v>33400; 324</v>
          </cell>
          <cell r="B271" t="str">
            <v>324</v>
          </cell>
          <cell r="C271" t="str">
            <v>H</v>
          </cell>
          <cell r="D271">
            <v>0</v>
          </cell>
          <cell r="E271">
            <v>218000</v>
          </cell>
          <cell r="F271" t="str">
            <v>SWIFT (218)</v>
          </cell>
          <cell r="G271" t="str">
            <v>334.00</v>
          </cell>
          <cell r="H271" t="str">
            <v>Accessory Electric Equipment</v>
          </cell>
          <cell r="I271">
            <v>4434336.04</v>
          </cell>
        </row>
        <row r="272">
          <cell r="A272" t="str">
            <v>33500; 324</v>
          </cell>
          <cell r="B272" t="str">
            <v>324</v>
          </cell>
          <cell r="C272" t="str">
            <v>H</v>
          </cell>
          <cell r="D272">
            <v>0</v>
          </cell>
          <cell r="E272">
            <v>218000</v>
          </cell>
          <cell r="F272" t="str">
            <v>SWIFT (218)</v>
          </cell>
          <cell r="G272" t="str">
            <v>335.00</v>
          </cell>
          <cell r="H272" t="str">
            <v>Misc. Power Plant Equipment</v>
          </cell>
          <cell r="I272">
            <v>417281.14</v>
          </cell>
        </row>
        <row r="273">
          <cell r="A273" t="str">
            <v>33600; 324</v>
          </cell>
          <cell r="B273" t="str">
            <v>324</v>
          </cell>
          <cell r="C273" t="str">
            <v>H</v>
          </cell>
          <cell r="D273">
            <v>0</v>
          </cell>
          <cell r="E273">
            <v>218000</v>
          </cell>
          <cell r="F273" t="str">
            <v>SWIFT (218)</v>
          </cell>
          <cell r="G273" t="str">
            <v>336.00</v>
          </cell>
          <cell r="H273" t="str">
            <v>Roads, Railroads &amp; Bridges</v>
          </cell>
          <cell r="I273">
            <v>1012079.37</v>
          </cell>
        </row>
        <row r="274">
          <cell r="A274" t="str">
            <v xml:space="preserve">0; </v>
          </cell>
          <cell r="B274">
            <v>0</v>
          </cell>
          <cell r="C274">
            <v>0</v>
          </cell>
          <cell r="D274">
            <v>0</v>
          </cell>
          <cell r="E274">
            <v>0</v>
          </cell>
          <cell r="F274" t="str">
            <v>SWIFT (218) Total</v>
          </cell>
          <cell r="G274">
            <v>0</v>
          </cell>
          <cell r="H274">
            <v>0</v>
          </cell>
          <cell r="I274">
            <v>98825719.63000001</v>
          </cell>
        </row>
        <row r="275">
          <cell r="A275" t="str">
            <v>33100; 325</v>
          </cell>
          <cell r="B275" t="str">
            <v>325</v>
          </cell>
          <cell r="C275" t="str">
            <v>H</v>
          </cell>
          <cell r="D275">
            <v>0</v>
          </cell>
          <cell r="E275">
            <v>467</v>
          </cell>
          <cell r="F275" t="str">
            <v>VIVA NAUGHTON (467)</v>
          </cell>
          <cell r="G275" t="str">
            <v>331.00</v>
          </cell>
          <cell r="H275" t="str">
            <v>Structures &amp; Improvements</v>
          </cell>
          <cell r="I275">
            <v>403224.93</v>
          </cell>
        </row>
        <row r="276">
          <cell r="A276" t="str">
            <v>33200; 325</v>
          </cell>
          <cell r="B276" t="str">
            <v>325</v>
          </cell>
          <cell r="C276" t="str">
            <v>H</v>
          </cell>
          <cell r="D276">
            <v>0</v>
          </cell>
          <cell r="E276">
            <v>467</v>
          </cell>
          <cell r="F276" t="str">
            <v>VIVA NAUGHTON (467)</v>
          </cell>
          <cell r="G276" t="str">
            <v>332.00</v>
          </cell>
          <cell r="H276" t="str">
            <v>Reservoirs, Dams &amp; Waterways</v>
          </cell>
          <cell r="I276">
            <v>103506.99</v>
          </cell>
        </row>
        <row r="277">
          <cell r="A277" t="str">
            <v>33300; 325</v>
          </cell>
          <cell r="B277" t="str">
            <v>325</v>
          </cell>
          <cell r="C277" t="str">
            <v>H</v>
          </cell>
          <cell r="D277">
            <v>0</v>
          </cell>
          <cell r="E277">
            <v>467</v>
          </cell>
          <cell r="F277" t="str">
            <v>VIVA NAUGHTON (467)</v>
          </cell>
          <cell r="G277" t="str">
            <v>333.00</v>
          </cell>
          <cell r="H277" t="str">
            <v>Waterwheels, Turbines &amp; Generators</v>
          </cell>
          <cell r="I277">
            <v>497437.95</v>
          </cell>
        </row>
        <row r="278">
          <cell r="A278" t="str">
            <v>33400; 325</v>
          </cell>
          <cell r="B278" t="str">
            <v>325</v>
          </cell>
          <cell r="C278" t="str">
            <v>H</v>
          </cell>
          <cell r="D278">
            <v>0</v>
          </cell>
          <cell r="E278">
            <v>467</v>
          </cell>
          <cell r="F278" t="str">
            <v>VIVA NAUGHTON (467)</v>
          </cell>
          <cell r="G278" t="str">
            <v>334.00</v>
          </cell>
          <cell r="H278" t="str">
            <v>Accessory Electric Equipment</v>
          </cell>
          <cell r="I278">
            <v>169721.82</v>
          </cell>
        </row>
        <row r="279">
          <cell r="A279" t="str">
            <v>33500; 325</v>
          </cell>
          <cell r="B279" t="str">
            <v>325</v>
          </cell>
          <cell r="C279" t="str">
            <v>H</v>
          </cell>
          <cell r="D279">
            <v>0</v>
          </cell>
          <cell r="E279">
            <v>467</v>
          </cell>
          <cell r="F279" t="str">
            <v>VIVA NAUGHTON (467)</v>
          </cell>
          <cell r="G279" t="str">
            <v>335.00</v>
          </cell>
          <cell r="H279" t="str">
            <v>Misc. Power Plant Equipment</v>
          </cell>
          <cell r="I279">
            <v>20594.259999999998</v>
          </cell>
        </row>
        <row r="280">
          <cell r="A280" t="str">
            <v xml:space="preserve">0; </v>
          </cell>
          <cell r="B280">
            <v>0</v>
          </cell>
          <cell r="C280">
            <v>0</v>
          </cell>
          <cell r="D280">
            <v>0</v>
          </cell>
          <cell r="E280">
            <v>0</v>
          </cell>
          <cell r="F280" t="str">
            <v>VIVA NAUGHTON (467) Total</v>
          </cell>
          <cell r="G280">
            <v>0</v>
          </cell>
          <cell r="H280">
            <v>0</v>
          </cell>
          <cell r="I280">
            <v>1194485.95</v>
          </cell>
        </row>
        <row r="281">
          <cell r="A281" t="str">
            <v>33100; 326</v>
          </cell>
          <cell r="B281" t="str">
            <v>326</v>
          </cell>
          <cell r="C281" t="str">
            <v>H</v>
          </cell>
          <cell r="D281">
            <v>0</v>
          </cell>
          <cell r="E281">
            <v>29000</v>
          </cell>
          <cell r="F281" t="str">
            <v>WALLOWA FALLS (29)</v>
          </cell>
          <cell r="G281" t="str">
            <v>331.00</v>
          </cell>
          <cell r="H281" t="str">
            <v>Structures &amp; Improvements</v>
          </cell>
          <cell r="I281">
            <v>112225.05</v>
          </cell>
        </row>
        <row r="282">
          <cell r="A282" t="str">
            <v>33200; 326</v>
          </cell>
          <cell r="B282" t="str">
            <v>326</v>
          </cell>
          <cell r="C282" t="str">
            <v>H</v>
          </cell>
          <cell r="D282">
            <v>0</v>
          </cell>
          <cell r="E282">
            <v>29000</v>
          </cell>
          <cell r="F282" t="str">
            <v>WALLOWA FALLS (29)</v>
          </cell>
          <cell r="G282" t="str">
            <v>332.00</v>
          </cell>
          <cell r="H282" t="str">
            <v>Reservoirs, Dams &amp; Waterways</v>
          </cell>
          <cell r="I282">
            <v>909447.61</v>
          </cell>
        </row>
        <row r="283">
          <cell r="A283" t="str">
            <v>33300; 326</v>
          </cell>
          <cell r="B283" t="str">
            <v>326</v>
          </cell>
          <cell r="C283" t="str">
            <v>H</v>
          </cell>
          <cell r="D283">
            <v>0</v>
          </cell>
          <cell r="E283">
            <v>29000</v>
          </cell>
          <cell r="F283" t="str">
            <v>WALLOWA FALLS (29)</v>
          </cell>
          <cell r="G283" t="str">
            <v>333.00</v>
          </cell>
          <cell r="H283" t="str">
            <v>Waterwheels, Turbines &amp; Generators</v>
          </cell>
          <cell r="I283">
            <v>105583.87</v>
          </cell>
        </row>
        <row r="284">
          <cell r="A284" t="str">
            <v>33400; 326</v>
          </cell>
          <cell r="B284" t="str">
            <v>326</v>
          </cell>
          <cell r="C284" t="str">
            <v>H</v>
          </cell>
          <cell r="D284">
            <v>0</v>
          </cell>
          <cell r="E284">
            <v>29000</v>
          </cell>
          <cell r="F284" t="str">
            <v>WALLOWA FALLS (29)</v>
          </cell>
          <cell r="G284" t="str">
            <v>334.00</v>
          </cell>
          <cell r="H284" t="str">
            <v>Accessory Electric Equipment</v>
          </cell>
          <cell r="I284">
            <v>1393215.15</v>
          </cell>
        </row>
        <row r="285">
          <cell r="A285" t="str">
            <v>33600; 326</v>
          </cell>
          <cell r="B285" t="str">
            <v>326</v>
          </cell>
          <cell r="C285" t="str">
            <v>H</v>
          </cell>
          <cell r="D285">
            <v>0</v>
          </cell>
          <cell r="E285">
            <v>29000</v>
          </cell>
          <cell r="F285" t="str">
            <v>WALLOWA FALLS (29)</v>
          </cell>
          <cell r="G285" t="str">
            <v>336.00</v>
          </cell>
          <cell r="H285" t="str">
            <v>Roads, Railroads &amp; Bridges</v>
          </cell>
          <cell r="I285">
            <v>310958.51</v>
          </cell>
        </row>
        <row r="286">
          <cell r="A286" t="str">
            <v xml:space="preserve">0; </v>
          </cell>
          <cell r="B286">
            <v>0</v>
          </cell>
          <cell r="C286">
            <v>0</v>
          </cell>
          <cell r="D286">
            <v>0</v>
          </cell>
          <cell r="E286">
            <v>0</v>
          </cell>
          <cell r="F286" t="str">
            <v>WALLOWA FALLS (29) Total</v>
          </cell>
          <cell r="G286">
            <v>0</v>
          </cell>
          <cell r="H286">
            <v>0</v>
          </cell>
          <cell r="I286">
            <v>2831430.1899999995</v>
          </cell>
        </row>
        <row r="287">
          <cell r="A287" t="str">
            <v>33100; 327</v>
          </cell>
          <cell r="B287" t="str">
            <v>327</v>
          </cell>
          <cell r="C287" t="str">
            <v>H</v>
          </cell>
          <cell r="D287">
            <v>0</v>
          </cell>
          <cell r="E287">
            <v>454</v>
          </cell>
          <cell r="F287" t="str">
            <v>WEBER (454)</v>
          </cell>
          <cell r="G287" t="str">
            <v>331.00</v>
          </cell>
          <cell r="H287" t="str">
            <v>Structures &amp; Improvements</v>
          </cell>
          <cell r="I287">
            <v>368302.99</v>
          </cell>
        </row>
        <row r="288">
          <cell r="A288" t="str">
            <v>33200; 327</v>
          </cell>
          <cell r="B288" t="str">
            <v>327</v>
          </cell>
          <cell r="C288" t="str">
            <v>H</v>
          </cell>
          <cell r="D288">
            <v>0</v>
          </cell>
          <cell r="E288">
            <v>454</v>
          </cell>
          <cell r="F288" t="str">
            <v>WEBER (454)</v>
          </cell>
          <cell r="G288" t="str">
            <v>332.00</v>
          </cell>
          <cell r="H288" t="str">
            <v>Reservoirs, Dams &amp; Waterways</v>
          </cell>
          <cell r="I288">
            <v>1358944.18</v>
          </cell>
        </row>
        <row r="289">
          <cell r="A289" t="str">
            <v>33300; 327</v>
          </cell>
          <cell r="B289" t="str">
            <v>327</v>
          </cell>
          <cell r="C289" t="str">
            <v>H</v>
          </cell>
          <cell r="D289">
            <v>0</v>
          </cell>
          <cell r="E289">
            <v>454</v>
          </cell>
          <cell r="F289" t="str">
            <v>WEBER (454)</v>
          </cell>
          <cell r="G289" t="str">
            <v>333.00</v>
          </cell>
          <cell r="H289" t="str">
            <v>Waterwheels, Turbines &amp; Generators</v>
          </cell>
          <cell r="I289">
            <v>904665.2</v>
          </cell>
        </row>
        <row r="290">
          <cell r="A290" t="str">
            <v>33400; 327</v>
          </cell>
          <cell r="B290" t="str">
            <v>327</v>
          </cell>
          <cell r="C290" t="str">
            <v>H</v>
          </cell>
          <cell r="D290">
            <v>0</v>
          </cell>
          <cell r="E290">
            <v>454</v>
          </cell>
          <cell r="F290" t="str">
            <v>WEBER (454)</v>
          </cell>
          <cell r="G290" t="str">
            <v>334.00</v>
          </cell>
          <cell r="H290" t="str">
            <v>Accessory Electric Equipment</v>
          </cell>
          <cell r="I290">
            <v>253737.73</v>
          </cell>
        </row>
        <row r="291">
          <cell r="A291" t="str">
            <v>33500; 327</v>
          </cell>
          <cell r="B291" t="str">
            <v>327</v>
          </cell>
          <cell r="C291" t="str">
            <v>H</v>
          </cell>
          <cell r="D291">
            <v>0</v>
          </cell>
          <cell r="E291">
            <v>454</v>
          </cell>
          <cell r="F291" t="str">
            <v>WEBER (454)</v>
          </cell>
          <cell r="G291" t="str">
            <v>335.00</v>
          </cell>
          <cell r="H291" t="str">
            <v>Misc. Power Plant Equipment</v>
          </cell>
          <cell r="I291">
            <v>22270.09</v>
          </cell>
        </row>
        <row r="292">
          <cell r="A292" t="str">
            <v>33600; 327</v>
          </cell>
          <cell r="B292" t="str">
            <v>327</v>
          </cell>
          <cell r="C292" t="str">
            <v>H</v>
          </cell>
          <cell r="D292">
            <v>0</v>
          </cell>
          <cell r="E292">
            <v>454</v>
          </cell>
          <cell r="F292" t="str">
            <v>WEBER (454)</v>
          </cell>
          <cell r="G292" t="str">
            <v>336.00</v>
          </cell>
          <cell r="H292" t="str">
            <v>Roads, Railroads &amp; Bridges</v>
          </cell>
          <cell r="I292">
            <v>39856.53</v>
          </cell>
        </row>
        <row r="293">
          <cell r="A293" t="str">
            <v xml:space="preserve">0; </v>
          </cell>
          <cell r="B293">
            <v>0</v>
          </cell>
          <cell r="C293">
            <v>0</v>
          </cell>
          <cell r="D293">
            <v>0</v>
          </cell>
          <cell r="E293">
            <v>0</v>
          </cell>
          <cell r="F293" t="str">
            <v>WEBER (454) Total</v>
          </cell>
          <cell r="G293">
            <v>0</v>
          </cell>
          <cell r="H293">
            <v>0</v>
          </cell>
          <cell r="I293">
            <v>2947776.7199999997</v>
          </cell>
        </row>
        <row r="294">
          <cell r="A294" t="str">
            <v>33020; 328</v>
          </cell>
          <cell r="B294" t="str">
            <v>328</v>
          </cell>
          <cell r="C294" t="str">
            <v>H</v>
          </cell>
          <cell r="D294">
            <v>0</v>
          </cell>
          <cell r="E294">
            <v>219000</v>
          </cell>
          <cell r="F294" t="str">
            <v>YALE (219)</v>
          </cell>
          <cell r="G294" t="str">
            <v>330.20</v>
          </cell>
          <cell r="H294" t="str">
            <v>Land Rights</v>
          </cell>
          <cell r="I294">
            <v>761579.86</v>
          </cell>
        </row>
        <row r="295">
          <cell r="A295" t="str">
            <v>33100; 328</v>
          </cell>
          <cell r="B295" t="str">
            <v>328</v>
          </cell>
          <cell r="C295" t="str">
            <v>H</v>
          </cell>
          <cell r="D295">
            <v>0</v>
          </cell>
          <cell r="E295">
            <v>219000</v>
          </cell>
          <cell r="F295" t="str">
            <v>YALE (219)</v>
          </cell>
          <cell r="G295" t="str">
            <v>331.00</v>
          </cell>
          <cell r="H295" t="str">
            <v>Structures &amp; Improvements</v>
          </cell>
          <cell r="I295">
            <v>7680924.5599999996</v>
          </cell>
        </row>
        <row r="296">
          <cell r="A296" t="str">
            <v>33200; 328</v>
          </cell>
          <cell r="B296" t="str">
            <v>328</v>
          </cell>
          <cell r="C296" t="str">
            <v>H</v>
          </cell>
          <cell r="D296">
            <v>0</v>
          </cell>
          <cell r="E296">
            <v>219000</v>
          </cell>
          <cell r="F296" t="str">
            <v>YALE (219)</v>
          </cell>
          <cell r="G296" t="str">
            <v>332.00</v>
          </cell>
          <cell r="H296" t="str">
            <v>Reservoirs, Dams &amp; Waterways</v>
          </cell>
          <cell r="I296">
            <v>27653817.170000002</v>
          </cell>
        </row>
        <row r="297">
          <cell r="A297" t="str">
            <v>33300; 328</v>
          </cell>
          <cell r="B297" t="str">
            <v>328</v>
          </cell>
          <cell r="C297" t="str">
            <v>H</v>
          </cell>
          <cell r="D297">
            <v>0</v>
          </cell>
          <cell r="E297">
            <v>219000</v>
          </cell>
          <cell r="F297" t="str">
            <v>YALE (219)</v>
          </cell>
          <cell r="G297" t="str">
            <v>333.00</v>
          </cell>
          <cell r="H297" t="str">
            <v>Waterwheels, Turbines &amp; Generators</v>
          </cell>
          <cell r="I297">
            <v>10698063.15</v>
          </cell>
        </row>
        <row r="298">
          <cell r="A298" t="str">
            <v>33400; 328</v>
          </cell>
          <cell r="B298" t="str">
            <v>328</v>
          </cell>
          <cell r="C298" t="str">
            <v>H</v>
          </cell>
          <cell r="D298">
            <v>0</v>
          </cell>
          <cell r="E298">
            <v>219000</v>
          </cell>
          <cell r="F298" t="str">
            <v>YALE (219)</v>
          </cell>
          <cell r="G298" t="str">
            <v>334.00</v>
          </cell>
          <cell r="H298" t="str">
            <v>Accessory Electric Equipment</v>
          </cell>
          <cell r="I298">
            <v>3586772.18</v>
          </cell>
        </row>
        <row r="299">
          <cell r="A299" t="str">
            <v>33500; 328</v>
          </cell>
          <cell r="B299" t="str">
            <v>328</v>
          </cell>
          <cell r="C299" t="str">
            <v>H</v>
          </cell>
          <cell r="D299">
            <v>0</v>
          </cell>
          <cell r="E299">
            <v>219000</v>
          </cell>
          <cell r="F299" t="str">
            <v>YALE (219)</v>
          </cell>
          <cell r="G299" t="str">
            <v>335.00</v>
          </cell>
          <cell r="H299" t="str">
            <v>Misc. Power Plant Equipment</v>
          </cell>
          <cell r="I299">
            <v>546858.96</v>
          </cell>
        </row>
        <row r="300">
          <cell r="A300" t="str">
            <v>33600; 328</v>
          </cell>
          <cell r="B300" t="str">
            <v>328</v>
          </cell>
          <cell r="C300" t="str">
            <v>H</v>
          </cell>
          <cell r="D300">
            <v>0</v>
          </cell>
          <cell r="E300">
            <v>219000</v>
          </cell>
          <cell r="F300" t="str">
            <v>YALE (219)</v>
          </cell>
          <cell r="G300" t="str">
            <v>336.00</v>
          </cell>
          <cell r="H300" t="str">
            <v>Roads, Railroads &amp; Bridges</v>
          </cell>
          <cell r="I300">
            <v>1439462.47</v>
          </cell>
        </row>
        <row r="301">
          <cell r="A301" t="str">
            <v xml:space="preserve">0; </v>
          </cell>
          <cell r="B301">
            <v>0</v>
          </cell>
          <cell r="C301">
            <v>0</v>
          </cell>
          <cell r="D301">
            <v>0</v>
          </cell>
          <cell r="E301">
            <v>0</v>
          </cell>
          <cell r="F301" t="str">
            <v>YALE (219) Total</v>
          </cell>
          <cell r="G301">
            <v>0</v>
          </cell>
          <cell r="H301">
            <v>0</v>
          </cell>
          <cell r="I301">
            <v>52367478.350000001</v>
          </cell>
        </row>
        <row r="302">
          <cell r="A302" t="str">
            <v xml:space="preserve">0; </v>
          </cell>
          <cell r="B302">
            <v>0</v>
          </cell>
          <cell r="C302" t="str">
            <v>H Total</v>
          </cell>
          <cell r="D302">
            <v>0</v>
          </cell>
          <cell r="E302">
            <v>0</v>
          </cell>
          <cell r="F302">
            <v>0</v>
          </cell>
          <cell r="G302">
            <v>0</v>
          </cell>
          <cell r="H302">
            <v>0</v>
          </cell>
          <cell r="I302">
            <v>697877989.23999989</v>
          </cell>
        </row>
        <row r="303">
          <cell r="A303" t="str">
            <v>34100; 401</v>
          </cell>
          <cell r="B303" t="str">
            <v>401</v>
          </cell>
          <cell r="C303" t="str">
            <v>O</v>
          </cell>
          <cell r="D303">
            <v>0</v>
          </cell>
          <cell r="E303">
            <v>203300</v>
          </cell>
          <cell r="F303" t="str">
            <v>CHEHALIS CCCT PLANT</v>
          </cell>
          <cell r="G303" t="str">
            <v>341.00</v>
          </cell>
          <cell r="H303" t="str">
            <v>Structures &amp; Improvements</v>
          </cell>
          <cell r="I303">
            <v>23264895.84</v>
          </cell>
        </row>
        <row r="304">
          <cell r="A304" t="str">
            <v>34200; 401</v>
          </cell>
          <cell r="B304" t="str">
            <v>401</v>
          </cell>
          <cell r="C304" t="str">
            <v>O</v>
          </cell>
          <cell r="D304">
            <v>0</v>
          </cell>
          <cell r="E304">
            <v>203300</v>
          </cell>
          <cell r="F304" t="str">
            <v>CHEHALIS CCCT PLANT</v>
          </cell>
          <cell r="G304" t="str">
            <v>342.00</v>
          </cell>
          <cell r="H304" t="str">
            <v>Fuel Holders, Prod. &amp; Access.</v>
          </cell>
          <cell r="I304">
            <v>1597345.52</v>
          </cell>
        </row>
        <row r="305">
          <cell r="A305" t="str">
            <v>34300; 401</v>
          </cell>
          <cell r="B305" t="str">
            <v>401</v>
          </cell>
          <cell r="C305" t="str">
            <v>O</v>
          </cell>
          <cell r="D305">
            <v>0</v>
          </cell>
          <cell r="E305">
            <v>203300</v>
          </cell>
          <cell r="F305" t="str">
            <v>CHEHALIS CCCT PLANT</v>
          </cell>
          <cell r="G305" t="str">
            <v>343.00</v>
          </cell>
          <cell r="H305" t="str">
            <v>Prime Movers</v>
          </cell>
          <cell r="I305">
            <v>191561490.22</v>
          </cell>
        </row>
        <row r="306">
          <cell r="A306" t="str">
            <v>34400; 401</v>
          </cell>
          <cell r="B306" t="str">
            <v>401</v>
          </cell>
          <cell r="C306" t="str">
            <v>O</v>
          </cell>
          <cell r="D306">
            <v>0</v>
          </cell>
          <cell r="E306">
            <v>203300</v>
          </cell>
          <cell r="F306" t="str">
            <v>CHEHALIS CCCT PLANT</v>
          </cell>
          <cell r="G306" t="str">
            <v>344.00</v>
          </cell>
          <cell r="H306" t="str">
            <v>Generators</v>
          </cell>
          <cell r="I306">
            <v>82787184.680000007</v>
          </cell>
        </row>
        <row r="307">
          <cell r="A307" t="str">
            <v>34500; 401</v>
          </cell>
          <cell r="B307" t="str">
            <v>401</v>
          </cell>
          <cell r="C307" t="str">
            <v>O</v>
          </cell>
          <cell r="D307">
            <v>0</v>
          </cell>
          <cell r="E307">
            <v>203300</v>
          </cell>
          <cell r="F307" t="str">
            <v>CHEHALIS CCCT PLANT</v>
          </cell>
          <cell r="G307" t="str">
            <v>345.00</v>
          </cell>
          <cell r="H307" t="str">
            <v>Accessory Electric Equipment</v>
          </cell>
          <cell r="I307">
            <v>39232856.310000002</v>
          </cell>
        </row>
        <row r="308">
          <cell r="A308" t="str">
            <v>34600; 401</v>
          </cell>
          <cell r="B308" t="str">
            <v>401</v>
          </cell>
          <cell r="C308" t="str">
            <v>O</v>
          </cell>
          <cell r="D308">
            <v>0</v>
          </cell>
          <cell r="E308">
            <v>203300</v>
          </cell>
          <cell r="F308" t="str">
            <v>CHEHALIS CCCT PLANT</v>
          </cell>
          <cell r="G308" t="str">
            <v>346.00</v>
          </cell>
          <cell r="H308" t="str">
            <v>Misc. Power Plant Equipment</v>
          </cell>
          <cell r="I308">
            <v>3239885.55</v>
          </cell>
        </row>
        <row r="309">
          <cell r="A309" t="str">
            <v xml:space="preserve">0; </v>
          </cell>
          <cell r="B309">
            <v>0</v>
          </cell>
          <cell r="C309">
            <v>0</v>
          </cell>
          <cell r="D309">
            <v>0</v>
          </cell>
          <cell r="E309">
            <v>0</v>
          </cell>
          <cell r="F309" t="str">
            <v>CHEHALIS CCCT PLANT Total</v>
          </cell>
          <cell r="G309">
            <v>0</v>
          </cell>
          <cell r="H309">
            <v>0</v>
          </cell>
          <cell r="I309">
            <v>341683658.12</v>
          </cell>
        </row>
        <row r="310">
          <cell r="A310" t="str">
            <v>34100; 402</v>
          </cell>
          <cell r="B310" t="str">
            <v>402</v>
          </cell>
          <cell r="C310" t="str">
            <v>O</v>
          </cell>
          <cell r="D310">
            <v>0</v>
          </cell>
          <cell r="E310">
            <v>310318</v>
          </cell>
          <cell r="F310" t="str">
            <v>CURRANT CREEK CCCT PLANT</v>
          </cell>
          <cell r="G310" t="str">
            <v>341.00</v>
          </cell>
          <cell r="H310" t="str">
            <v>Structures &amp; Improvements</v>
          </cell>
          <cell r="I310">
            <v>44110651.130000003</v>
          </cell>
        </row>
        <row r="311">
          <cell r="A311" t="str">
            <v>34200; 402</v>
          </cell>
          <cell r="B311" t="str">
            <v>402</v>
          </cell>
          <cell r="C311" t="str">
            <v>O</v>
          </cell>
          <cell r="D311">
            <v>0</v>
          </cell>
          <cell r="E311">
            <v>310318</v>
          </cell>
          <cell r="F311" t="str">
            <v>CURRANT CREEK CCCT PLANT</v>
          </cell>
          <cell r="G311" t="str">
            <v>342.00</v>
          </cell>
          <cell r="H311" t="str">
            <v>Fuel Holders, Prod. &amp; Access.</v>
          </cell>
          <cell r="I311">
            <v>3299735.22</v>
          </cell>
        </row>
        <row r="312">
          <cell r="A312" t="str">
            <v>34300; 402</v>
          </cell>
          <cell r="B312" t="str">
            <v>402</v>
          </cell>
          <cell r="C312" t="str">
            <v>O</v>
          </cell>
          <cell r="D312">
            <v>0</v>
          </cell>
          <cell r="E312">
            <v>310318</v>
          </cell>
          <cell r="F312" t="str">
            <v>CURRANT CREEK CCCT PLANT</v>
          </cell>
          <cell r="G312" t="str">
            <v>343.00</v>
          </cell>
          <cell r="H312" t="str">
            <v>Prime Movers</v>
          </cell>
          <cell r="I312">
            <v>183388912.16999999</v>
          </cell>
        </row>
        <row r="313">
          <cell r="A313" t="str">
            <v>34400; 402</v>
          </cell>
          <cell r="B313" t="str">
            <v>402</v>
          </cell>
          <cell r="C313" t="str">
            <v>O</v>
          </cell>
          <cell r="D313">
            <v>0</v>
          </cell>
          <cell r="E313">
            <v>310318</v>
          </cell>
          <cell r="F313" t="str">
            <v>CURRANT CREEK CCCT PLANT</v>
          </cell>
          <cell r="G313" t="str">
            <v>344.00</v>
          </cell>
          <cell r="H313" t="str">
            <v>Generators</v>
          </cell>
          <cell r="I313">
            <v>75958925.689999998</v>
          </cell>
        </row>
        <row r="314">
          <cell r="A314" t="str">
            <v>34500; 402</v>
          </cell>
          <cell r="B314" t="str">
            <v>402</v>
          </cell>
          <cell r="C314" t="str">
            <v>O</v>
          </cell>
          <cell r="D314">
            <v>0</v>
          </cell>
          <cell r="E314">
            <v>310318</v>
          </cell>
          <cell r="F314" t="str">
            <v>CURRANT CREEK CCCT PLANT</v>
          </cell>
          <cell r="G314" t="str">
            <v>345.00</v>
          </cell>
          <cell r="H314" t="str">
            <v>Accessory Electric Equipment</v>
          </cell>
          <cell r="I314">
            <v>42401824.549999997</v>
          </cell>
        </row>
        <row r="315">
          <cell r="A315" t="str">
            <v>34600; 402</v>
          </cell>
          <cell r="B315" t="str">
            <v>402</v>
          </cell>
          <cell r="C315" t="str">
            <v>O</v>
          </cell>
          <cell r="D315">
            <v>0</v>
          </cell>
          <cell r="E315">
            <v>310318</v>
          </cell>
          <cell r="F315" t="str">
            <v>CURRANT CREEK CCCT PLANT</v>
          </cell>
          <cell r="G315" t="str">
            <v>346.00</v>
          </cell>
          <cell r="H315" t="str">
            <v>Misc. Power Plant Equipment</v>
          </cell>
          <cell r="I315">
            <v>2969761.75</v>
          </cell>
        </row>
        <row r="316">
          <cell r="A316" t="str">
            <v xml:space="preserve">0; </v>
          </cell>
          <cell r="B316">
            <v>0</v>
          </cell>
          <cell r="C316">
            <v>0</v>
          </cell>
          <cell r="D316">
            <v>0</v>
          </cell>
          <cell r="E316">
            <v>0</v>
          </cell>
          <cell r="F316" t="str">
            <v>CURRANT CREEK CCCT PLANT Total</v>
          </cell>
          <cell r="G316">
            <v>0</v>
          </cell>
          <cell r="H316">
            <v>0</v>
          </cell>
          <cell r="I316">
            <v>352129810.50999999</v>
          </cell>
        </row>
        <row r="317">
          <cell r="A317" t="str">
            <v>34100; 403</v>
          </cell>
          <cell r="B317" t="str">
            <v>403</v>
          </cell>
          <cell r="C317" t="str">
            <v>O</v>
          </cell>
          <cell r="D317">
            <v>0</v>
          </cell>
          <cell r="E317">
            <v>129500</v>
          </cell>
          <cell r="F317" t="str">
            <v>HERMISTON CCCT PLANT</v>
          </cell>
          <cell r="G317" t="str">
            <v>341.00</v>
          </cell>
          <cell r="H317" t="str">
            <v>Structures &amp; Improvements</v>
          </cell>
          <cell r="I317">
            <v>12844996.02</v>
          </cell>
        </row>
        <row r="318">
          <cell r="A318" t="str">
            <v>34200; 403</v>
          </cell>
          <cell r="B318" t="str">
            <v>403</v>
          </cell>
          <cell r="C318" t="str">
            <v>O</v>
          </cell>
          <cell r="D318">
            <v>0</v>
          </cell>
          <cell r="E318">
            <v>129500</v>
          </cell>
          <cell r="F318" t="str">
            <v>HERMISTON CCCT PLANT</v>
          </cell>
          <cell r="G318" t="str">
            <v>342.00</v>
          </cell>
          <cell r="H318" t="str">
            <v>Fuel Holders, Prod. &amp; Access.</v>
          </cell>
          <cell r="I318">
            <v>25321.62</v>
          </cell>
        </row>
        <row r="319">
          <cell r="A319" t="str">
            <v>34300; 403</v>
          </cell>
          <cell r="B319" t="str">
            <v>403</v>
          </cell>
          <cell r="C319" t="str">
            <v>O</v>
          </cell>
          <cell r="D319">
            <v>0</v>
          </cell>
          <cell r="E319">
            <v>129500</v>
          </cell>
          <cell r="F319" t="str">
            <v>HERMISTON CCCT PLANT</v>
          </cell>
          <cell r="G319" t="str">
            <v>343.00</v>
          </cell>
          <cell r="H319" t="str">
            <v>Prime Movers</v>
          </cell>
          <cell r="I319">
            <v>107253896.88</v>
          </cell>
        </row>
        <row r="320">
          <cell r="A320" t="str">
            <v>34400; 403</v>
          </cell>
          <cell r="B320" t="str">
            <v>403</v>
          </cell>
          <cell r="C320" t="str">
            <v>O</v>
          </cell>
          <cell r="D320">
            <v>0</v>
          </cell>
          <cell r="E320">
            <v>129500</v>
          </cell>
          <cell r="F320" t="str">
            <v>HERMISTON CCCT PLANT</v>
          </cell>
          <cell r="G320" t="str">
            <v>344.00</v>
          </cell>
          <cell r="H320" t="str">
            <v>Generators</v>
          </cell>
          <cell r="I320">
            <v>40074379.619999997</v>
          </cell>
        </row>
        <row r="321">
          <cell r="A321" t="str">
            <v>34500; 403</v>
          </cell>
          <cell r="B321" t="str">
            <v>403</v>
          </cell>
          <cell r="C321" t="str">
            <v>O</v>
          </cell>
          <cell r="D321">
            <v>0</v>
          </cell>
          <cell r="E321">
            <v>129500</v>
          </cell>
          <cell r="F321" t="str">
            <v>HERMISTON CCCT PLANT</v>
          </cell>
          <cell r="G321" t="str">
            <v>345.00</v>
          </cell>
          <cell r="H321" t="str">
            <v>Accessory Electric Equipment</v>
          </cell>
          <cell r="I321">
            <v>9115252.9600000009</v>
          </cell>
        </row>
        <row r="322">
          <cell r="A322" t="str">
            <v>34600; 403</v>
          </cell>
          <cell r="B322" t="str">
            <v>403</v>
          </cell>
          <cell r="C322" t="str">
            <v>O</v>
          </cell>
          <cell r="D322">
            <v>0</v>
          </cell>
          <cell r="E322">
            <v>129500</v>
          </cell>
          <cell r="F322" t="str">
            <v>HERMISTON CCCT PLANT</v>
          </cell>
          <cell r="G322" t="str">
            <v>346.00</v>
          </cell>
          <cell r="H322" t="str">
            <v>Misc. Power Plant Equipment</v>
          </cell>
          <cell r="I322">
            <v>497343.1</v>
          </cell>
        </row>
        <row r="323">
          <cell r="A323" t="str">
            <v xml:space="preserve">0; </v>
          </cell>
          <cell r="B323">
            <v>0</v>
          </cell>
          <cell r="C323">
            <v>0</v>
          </cell>
          <cell r="D323">
            <v>0</v>
          </cell>
          <cell r="E323">
            <v>0</v>
          </cell>
          <cell r="F323" t="str">
            <v>HERMISTON CCCT PLANT Total</v>
          </cell>
          <cell r="G323">
            <v>0</v>
          </cell>
          <cell r="H323">
            <v>0</v>
          </cell>
          <cell r="I323">
            <v>169811190.19999999</v>
          </cell>
        </row>
        <row r="324">
          <cell r="A324" t="str">
            <v>34100; 404</v>
          </cell>
          <cell r="B324" t="str">
            <v>404</v>
          </cell>
          <cell r="C324" t="str">
            <v>O</v>
          </cell>
          <cell r="D324">
            <v>0</v>
          </cell>
          <cell r="E324">
            <v>225228</v>
          </cell>
          <cell r="F324" t="str">
            <v>LAKESIDE CCCT PLANT</v>
          </cell>
          <cell r="G324" t="str">
            <v>341.00</v>
          </cell>
          <cell r="H324" t="str">
            <v>Structures &amp; Improvements</v>
          </cell>
          <cell r="I324">
            <v>27840392.370000001</v>
          </cell>
        </row>
        <row r="325">
          <cell r="A325" t="str">
            <v>34200; 404</v>
          </cell>
          <cell r="B325" t="str">
            <v>404</v>
          </cell>
          <cell r="C325" t="str">
            <v>O</v>
          </cell>
          <cell r="D325">
            <v>0</v>
          </cell>
          <cell r="E325">
            <v>225228</v>
          </cell>
          <cell r="F325" t="str">
            <v>LAKESIDE CCCT PLANT</v>
          </cell>
          <cell r="G325" t="str">
            <v>342.00</v>
          </cell>
          <cell r="H325" t="str">
            <v>Fuel Holders, Prod. &amp; Access.</v>
          </cell>
          <cell r="I325">
            <v>3502124</v>
          </cell>
        </row>
        <row r="326">
          <cell r="A326" t="str">
            <v>34300; 404</v>
          </cell>
          <cell r="B326" t="str">
            <v>404</v>
          </cell>
          <cell r="C326" t="str">
            <v>O</v>
          </cell>
          <cell r="D326">
            <v>0</v>
          </cell>
          <cell r="E326">
            <v>225228</v>
          </cell>
          <cell r="F326" t="str">
            <v>LAKESIDE CCCT PLANT</v>
          </cell>
          <cell r="G326" t="str">
            <v>343.00</v>
          </cell>
          <cell r="H326" t="str">
            <v>Prime Movers</v>
          </cell>
          <cell r="I326">
            <v>178617105.44</v>
          </cell>
        </row>
        <row r="327">
          <cell r="A327" t="str">
            <v>34400; 404</v>
          </cell>
          <cell r="B327" t="str">
            <v>404</v>
          </cell>
          <cell r="C327" t="str">
            <v>O</v>
          </cell>
          <cell r="D327">
            <v>0</v>
          </cell>
          <cell r="E327">
            <v>225228</v>
          </cell>
          <cell r="F327" t="str">
            <v>LAKESIDE CCCT PLANT</v>
          </cell>
          <cell r="G327" t="str">
            <v>344.00</v>
          </cell>
          <cell r="H327" t="str">
            <v>Generators</v>
          </cell>
          <cell r="I327">
            <v>82025855.989999995</v>
          </cell>
        </row>
        <row r="328">
          <cell r="A328" t="str">
            <v>34500; 404</v>
          </cell>
          <cell r="B328" t="str">
            <v>404</v>
          </cell>
          <cell r="C328" t="str">
            <v>O</v>
          </cell>
          <cell r="D328">
            <v>0</v>
          </cell>
          <cell r="E328">
            <v>225228</v>
          </cell>
          <cell r="F328" t="str">
            <v>LAKESIDE CCCT PLANT</v>
          </cell>
          <cell r="G328" t="str">
            <v>345.00</v>
          </cell>
          <cell r="H328" t="str">
            <v>Accessory Electric Equipment</v>
          </cell>
          <cell r="I328">
            <v>44396410.020000003</v>
          </cell>
        </row>
        <row r="329">
          <cell r="A329" t="str">
            <v>34600; 404</v>
          </cell>
          <cell r="B329" t="str">
            <v>404</v>
          </cell>
          <cell r="C329" t="str">
            <v>O</v>
          </cell>
          <cell r="D329">
            <v>0</v>
          </cell>
          <cell r="E329">
            <v>225228</v>
          </cell>
          <cell r="F329" t="str">
            <v>LAKESIDE CCCT PLANT</v>
          </cell>
          <cell r="G329" t="str">
            <v>346.00</v>
          </cell>
          <cell r="H329" t="str">
            <v>Misc. Power Plant Equipment</v>
          </cell>
          <cell r="I329">
            <v>3151909.27</v>
          </cell>
        </row>
        <row r="330">
          <cell r="A330" t="str">
            <v xml:space="preserve">0; </v>
          </cell>
          <cell r="B330">
            <v>0</v>
          </cell>
          <cell r="C330">
            <v>0</v>
          </cell>
          <cell r="D330">
            <v>0</v>
          </cell>
          <cell r="E330">
            <v>0</v>
          </cell>
          <cell r="F330" t="str">
            <v>LAKESIDE CCCT PLANT Total</v>
          </cell>
          <cell r="G330">
            <v>0</v>
          </cell>
          <cell r="H330">
            <v>0</v>
          </cell>
          <cell r="I330">
            <v>339533797.08999997</v>
          </cell>
        </row>
        <row r="331">
          <cell r="A331" t="str">
            <v>34100; 501</v>
          </cell>
          <cell r="B331" t="str">
            <v>501</v>
          </cell>
          <cell r="C331" t="str">
            <v>O</v>
          </cell>
          <cell r="D331">
            <v>0</v>
          </cell>
          <cell r="E331">
            <v>264267</v>
          </cell>
          <cell r="F331" t="str">
            <v>GADSBY CT PLANT - PEAKING UNITS 4-6</v>
          </cell>
          <cell r="G331" t="str">
            <v>341.00</v>
          </cell>
          <cell r="H331" t="str">
            <v>Structures &amp; Improvements</v>
          </cell>
          <cell r="I331">
            <v>4240304.49</v>
          </cell>
        </row>
        <row r="332">
          <cell r="A332" t="str">
            <v>34200; 501</v>
          </cell>
          <cell r="B332" t="str">
            <v>501</v>
          </cell>
          <cell r="C332" t="str">
            <v>O</v>
          </cell>
          <cell r="D332">
            <v>0</v>
          </cell>
          <cell r="E332">
            <v>264267</v>
          </cell>
          <cell r="F332" t="str">
            <v>GADSBY CT PLANT - PEAKING UNITS 4-6</v>
          </cell>
          <cell r="G332" t="str">
            <v>342.00</v>
          </cell>
          <cell r="H332" t="str">
            <v>Fuel Holders, Prod. &amp; Access.</v>
          </cell>
          <cell r="I332">
            <v>2284125.7599999998</v>
          </cell>
        </row>
        <row r="333">
          <cell r="A333" t="str">
            <v>34300; 501</v>
          </cell>
          <cell r="B333" t="str">
            <v>501</v>
          </cell>
          <cell r="C333" t="str">
            <v>O</v>
          </cell>
          <cell r="D333">
            <v>0</v>
          </cell>
          <cell r="E333">
            <v>264267</v>
          </cell>
          <cell r="F333" t="str">
            <v>GADSBY CT PLANT - PEAKING UNITS 4-6</v>
          </cell>
          <cell r="G333" t="str">
            <v>343.00</v>
          </cell>
          <cell r="H333" t="str">
            <v>Prime Movers</v>
          </cell>
          <cell r="I333">
            <v>56436132.039999999</v>
          </cell>
        </row>
        <row r="334">
          <cell r="A334" t="str">
            <v>34400; 501</v>
          </cell>
          <cell r="B334" t="str">
            <v>501</v>
          </cell>
          <cell r="C334" t="str">
            <v>O</v>
          </cell>
          <cell r="D334">
            <v>0</v>
          </cell>
          <cell r="E334">
            <v>264267</v>
          </cell>
          <cell r="F334" t="str">
            <v>GADSBY CT PLANT - PEAKING UNITS 4-6</v>
          </cell>
          <cell r="G334" t="str">
            <v>344.00</v>
          </cell>
          <cell r="H334" t="str">
            <v>Generators</v>
          </cell>
          <cell r="I334">
            <v>16059493.890000001</v>
          </cell>
        </row>
        <row r="335">
          <cell r="A335" t="str">
            <v>34500; 501</v>
          </cell>
          <cell r="B335" t="str">
            <v>501</v>
          </cell>
          <cell r="C335" t="str">
            <v>O</v>
          </cell>
          <cell r="D335">
            <v>0</v>
          </cell>
          <cell r="E335">
            <v>264267</v>
          </cell>
          <cell r="F335" t="str">
            <v>GADSBY CT PLANT - PEAKING UNITS 4-6</v>
          </cell>
          <cell r="G335" t="str">
            <v>345.00</v>
          </cell>
          <cell r="H335" t="str">
            <v>Accessory Electric Equipment</v>
          </cell>
          <cell r="I335">
            <v>2919648.88</v>
          </cell>
        </row>
        <row r="336">
          <cell r="A336" t="str">
            <v xml:space="preserve">0; </v>
          </cell>
          <cell r="B336">
            <v>0</v>
          </cell>
          <cell r="C336">
            <v>0</v>
          </cell>
          <cell r="D336">
            <v>0</v>
          </cell>
          <cell r="E336">
            <v>0</v>
          </cell>
          <cell r="F336" t="str">
            <v>GADSBY CT PLANT - PEAKING UNITS 4-6 Total</v>
          </cell>
          <cell r="G336">
            <v>0</v>
          </cell>
          <cell r="H336">
            <v>0</v>
          </cell>
          <cell r="I336">
            <v>81939705.060000002</v>
          </cell>
        </row>
        <row r="337">
          <cell r="A337" t="str">
            <v>34100; 502</v>
          </cell>
          <cell r="B337" t="str">
            <v>502</v>
          </cell>
          <cell r="C337" t="str">
            <v>O</v>
          </cell>
          <cell r="D337">
            <v>0</v>
          </cell>
          <cell r="E337">
            <v>475</v>
          </cell>
          <cell r="F337" t="str">
            <v>LITTLE MOUNTAIN</v>
          </cell>
          <cell r="G337" t="str">
            <v>341.00</v>
          </cell>
          <cell r="H337" t="str">
            <v>Structures &amp; Improvements</v>
          </cell>
          <cell r="I337">
            <v>337027.88</v>
          </cell>
        </row>
        <row r="338">
          <cell r="A338" t="str">
            <v>34300; 502</v>
          </cell>
          <cell r="B338" t="str">
            <v>502</v>
          </cell>
          <cell r="C338" t="str">
            <v>O</v>
          </cell>
          <cell r="D338">
            <v>0</v>
          </cell>
          <cell r="E338">
            <v>475</v>
          </cell>
          <cell r="F338" t="str">
            <v>LITTLE MOUNTAIN</v>
          </cell>
          <cell r="G338" t="str">
            <v>343.00</v>
          </cell>
          <cell r="H338" t="str">
            <v>Prime Movers</v>
          </cell>
          <cell r="I338">
            <v>1167092.49</v>
          </cell>
        </row>
        <row r="339">
          <cell r="A339" t="str">
            <v>34500; 502</v>
          </cell>
          <cell r="B339" t="str">
            <v>502</v>
          </cell>
          <cell r="C339" t="str">
            <v>O</v>
          </cell>
          <cell r="D339">
            <v>0</v>
          </cell>
          <cell r="E339">
            <v>475</v>
          </cell>
          <cell r="F339" t="str">
            <v>LITTLE MOUNTAIN</v>
          </cell>
          <cell r="G339" t="str">
            <v>345.00</v>
          </cell>
          <cell r="H339" t="str">
            <v>Accessory Electric Equipment</v>
          </cell>
          <cell r="I339">
            <v>215728.34</v>
          </cell>
        </row>
        <row r="340">
          <cell r="A340" t="str">
            <v>34600; 502</v>
          </cell>
          <cell r="B340" t="str">
            <v>502</v>
          </cell>
          <cell r="C340" t="str">
            <v>O</v>
          </cell>
          <cell r="D340">
            <v>0</v>
          </cell>
          <cell r="E340">
            <v>475</v>
          </cell>
          <cell r="F340" t="str">
            <v>LITTLE MOUNTAIN</v>
          </cell>
          <cell r="G340" t="str">
            <v>346.00</v>
          </cell>
          <cell r="H340" t="str">
            <v>Misc. Power Plant Equipment</v>
          </cell>
          <cell r="I340">
            <v>11813.11</v>
          </cell>
        </row>
        <row r="341">
          <cell r="A341" t="str">
            <v xml:space="preserve">0; </v>
          </cell>
          <cell r="B341">
            <v>0</v>
          </cell>
          <cell r="C341">
            <v>0</v>
          </cell>
          <cell r="D341">
            <v>0</v>
          </cell>
          <cell r="E341">
            <v>0</v>
          </cell>
          <cell r="F341" t="str">
            <v>LITTLE MOUNTAIN Total</v>
          </cell>
          <cell r="G341">
            <v>0</v>
          </cell>
          <cell r="H341">
            <v>0</v>
          </cell>
          <cell r="I341">
            <v>1731661.8200000003</v>
          </cell>
        </row>
        <row r="342">
          <cell r="A342" t="str">
            <v xml:space="preserve">34100; </v>
          </cell>
          <cell r="B342">
            <v>0</v>
          </cell>
          <cell r="C342" t="str">
            <v>O</v>
          </cell>
          <cell r="D342">
            <v>0</v>
          </cell>
          <cell r="E342">
            <v>0</v>
          </cell>
          <cell r="F342" t="str">
            <v>WIND PLANTS</v>
          </cell>
          <cell r="G342" t="str">
            <v>341.00</v>
          </cell>
          <cell r="H342" t="str">
            <v>Structures &amp; Improvements</v>
          </cell>
          <cell r="I342">
            <v>51432045.659999996</v>
          </cell>
        </row>
        <row r="343">
          <cell r="A343" t="str">
            <v xml:space="preserve">34300; </v>
          </cell>
          <cell r="B343">
            <v>0</v>
          </cell>
          <cell r="C343" t="str">
            <v>O</v>
          </cell>
          <cell r="D343">
            <v>0</v>
          </cell>
          <cell r="E343">
            <v>0</v>
          </cell>
          <cell r="F343" t="str">
            <v>WIND PLANTS</v>
          </cell>
          <cell r="G343" t="str">
            <v>343.00</v>
          </cell>
          <cell r="H343" t="str">
            <v>Prime Movers</v>
          </cell>
          <cell r="I343">
            <v>1778733909.5699997</v>
          </cell>
        </row>
        <row r="344">
          <cell r="A344" t="str">
            <v xml:space="preserve">34400; </v>
          </cell>
          <cell r="B344">
            <v>0</v>
          </cell>
          <cell r="C344" t="str">
            <v>O</v>
          </cell>
          <cell r="D344">
            <v>0</v>
          </cell>
          <cell r="E344">
            <v>0</v>
          </cell>
          <cell r="F344" t="str">
            <v>WIND PLANTS</v>
          </cell>
          <cell r="G344" t="str">
            <v>344.00</v>
          </cell>
          <cell r="H344" t="str">
            <v>Generators</v>
          </cell>
          <cell r="I344">
            <v>53585152.979999989</v>
          </cell>
        </row>
        <row r="345">
          <cell r="A345" t="str">
            <v xml:space="preserve">34500; </v>
          </cell>
          <cell r="B345">
            <v>0</v>
          </cell>
          <cell r="C345" t="str">
            <v>O</v>
          </cell>
          <cell r="D345">
            <v>0</v>
          </cell>
          <cell r="E345">
            <v>0</v>
          </cell>
          <cell r="F345" t="str">
            <v>WIND PLANTS</v>
          </cell>
          <cell r="G345" t="str">
            <v>345.00</v>
          </cell>
          <cell r="H345" t="str">
            <v>Accessory Electric Equipment</v>
          </cell>
          <cell r="I345">
            <v>110961500.02</v>
          </cell>
        </row>
        <row r="346">
          <cell r="A346" t="str">
            <v xml:space="preserve">34600; </v>
          </cell>
          <cell r="B346">
            <v>0</v>
          </cell>
          <cell r="C346" t="str">
            <v>O</v>
          </cell>
          <cell r="D346">
            <v>0</v>
          </cell>
          <cell r="E346">
            <v>0</v>
          </cell>
          <cell r="F346" t="str">
            <v>WIND PLANTS</v>
          </cell>
          <cell r="G346" t="str">
            <v>346.00</v>
          </cell>
          <cell r="H346" t="str">
            <v>Misc. Power Plant Equipment</v>
          </cell>
          <cell r="I346">
            <v>2526224.19</v>
          </cell>
        </row>
        <row r="347">
          <cell r="A347" t="str">
            <v xml:space="preserve">0; </v>
          </cell>
          <cell r="B347">
            <v>0</v>
          </cell>
          <cell r="C347">
            <v>0</v>
          </cell>
          <cell r="D347">
            <v>0</v>
          </cell>
          <cell r="E347">
            <v>0</v>
          </cell>
          <cell r="F347" t="str">
            <v>WIND PLANTS Total</v>
          </cell>
          <cell r="G347">
            <v>0</v>
          </cell>
          <cell r="H347">
            <v>0</v>
          </cell>
          <cell r="I347">
            <v>1997238832.4199998</v>
          </cell>
        </row>
        <row r="348">
          <cell r="A348" t="str">
            <v>34400; 801</v>
          </cell>
          <cell r="B348" t="str">
            <v>801</v>
          </cell>
          <cell r="C348" t="str">
            <v>O</v>
          </cell>
          <cell r="D348">
            <v>0</v>
          </cell>
          <cell r="E348">
            <v>235</v>
          </cell>
          <cell r="F348" t="str">
            <v>EAST SIDE MOBILE GENERATION EQUIP</v>
          </cell>
          <cell r="G348" t="str">
            <v>344.00</v>
          </cell>
          <cell r="H348" t="str">
            <v>Generators</v>
          </cell>
          <cell r="I348">
            <v>839680.12</v>
          </cell>
        </row>
        <row r="349">
          <cell r="A349" t="str">
            <v xml:space="preserve">0; </v>
          </cell>
          <cell r="B349">
            <v>0</v>
          </cell>
          <cell r="C349">
            <v>0</v>
          </cell>
          <cell r="D349">
            <v>0</v>
          </cell>
          <cell r="E349">
            <v>0</v>
          </cell>
          <cell r="F349" t="str">
            <v>EAST SIDE MOBILE GENERATION EQUIP Total</v>
          </cell>
          <cell r="G349">
            <v>0</v>
          </cell>
          <cell r="H349">
            <v>0</v>
          </cell>
          <cell r="I349">
            <v>839680.12</v>
          </cell>
        </row>
        <row r="350">
          <cell r="A350" t="str">
            <v>34400; 802</v>
          </cell>
          <cell r="B350" t="str">
            <v>802</v>
          </cell>
          <cell r="C350" t="str">
            <v>O</v>
          </cell>
          <cell r="D350">
            <v>0</v>
          </cell>
          <cell r="E350">
            <v>122350</v>
          </cell>
          <cell r="F350" t="str">
            <v>WEST SIDE MOBILE GENERATION EQUIP</v>
          </cell>
          <cell r="G350" t="str">
            <v>344.00</v>
          </cell>
          <cell r="H350" t="str">
            <v>Generators</v>
          </cell>
          <cell r="I350">
            <v>849226.01</v>
          </cell>
        </row>
        <row r="351">
          <cell r="A351" t="str">
            <v xml:space="preserve">0; </v>
          </cell>
          <cell r="B351">
            <v>0</v>
          </cell>
          <cell r="C351">
            <v>0</v>
          </cell>
          <cell r="D351">
            <v>0</v>
          </cell>
          <cell r="E351">
            <v>0</v>
          </cell>
          <cell r="F351" t="str">
            <v>WEST SIDE MOBILE GENERATION EQUIP Total</v>
          </cell>
          <cell r="G351">
            <v>0</v>
          </cell>
          <cell r="H351">
            <v>0</v>
          </cell>
          <cell r="I351">
            <v>849226.01</v>
          </cell>
        </row>
        <row r="352">
          <cell r="A352" t="str">
            <v>34400; 702</v>
          </cell>
          <cell r="B352" t="str">
            <v>702</v>
          </cell>
          <cell r="C352" t="str">
            <v>O</v>
          </cell>
          <cell r="D352">
            <v>0</v>
          </cell>
          <cell r="E352">
            <v>15058</v>
          </cell>
          <cell r="F352" t="str">
            <v>Solar Generation - Utah</v>
          </cell>
          <cell r="G352" t="str">
            <v>344.00</v>
          </cell>
          <cell r="H352" t="str">
            <v>Generators</v>
          </cell>
          <cell r="I352">
            <v>36389.01</v>
          </cell>
        </row>
        <row r="353">
          <cell r="A353" t="str">
            <v xml:space="preserve">0; </v>
          </cell>
          <cell r="B353">
            <v>0</v>
          </cell>
          <cell r="C353">
            <v>0</v>
          </cell>
          <cell r="D353">
            <v>0</v>
          </cell>
          <cell r="E353">
            <v>0</v>
          </cell>
          <cell r="F353" t="str">
            <v>Solar Generation - Utah Total</v>
          </cell>
          <cell r="G353">
            <v>0</v>
          </cell>
          <cell r="H353">
            <v>0</v>
          </cell>
          <cell r="I353">
            <v>36389.01</v>
          </cell>
        </row>
        <row r="354">
          <cell r="A354" t="str">
            <v>34400; 704</v>
          </cell>
          <cell r="B354" t="str">
            <v>704</v>
          </cell>
          <cell r="C354" t="str">
            <v>O</v>
          </cell>
          <cell r="D354">
            <v>0</v>
          </cell>
          <cell r="E354">
            <v>119850</v>
          </cell>
          <cell r="F354" t="str">
            <v>Solar Generation - Oregon</v>
          </cell>
          <cell r="G354" t="str">
            <v>344.00</v>
          </cell>
          <cell r="H354" t="str">
            <v>Generators</v>
          </cell>
          <cell r="I354">
            <v>56321.97</v>
          </cell>
        </row>
        <row r="355">
          <cell r="A355" t="str">
            <v xml:space="preserve">0; </v>
          </cell>
          <cell r="B355">
            <v>0</v>
          </cell>
          <cell r="C355">
            <v>0</v>
          </cell>
          <cell r="D355">
            <v>0</v>
          </cell>
          <cell r="E355">
            <v>0</v>
          </cell>
          <cell r="F355" t="str">
            <v>Solar Generation - Oregon Total</v>
          </cell>
          <cell r="G355">
            <v>0</v>
          </cell>
          <cell r="H355">
            <v>0</v>
          </cell>
          <cell r="I355">
            <v>56321.97</v>
          </cell>
        </row>
        <row r="356">
          <cell r="A356" t="str">
            <v>34400; 703</v>
          </cell>
          <cell r="B356" t="str">
            <v>703</v>
          </cell>
          <cell r="C356" t="str">
            <v>O</v>
          </cell>
          <cell r="D356">
            <v>0</v>
          </cell>
          <cell r="E356">
            <v>525000</v>
          </cell>
          <cell r="F356" t="str">
            <v>Solar Generation - Wyoming</v>
          </cell>
          <cell r="G356" t="str">
            <v>344.00</v>
          </cell>
          <cell r="H356" t="str">
            <v>Generators</v>
          </cell>
          <cell r="I356">
            <v>55086.78</v>
          </cell>
        </row>
        <row r="357">
          <cell r="A357" t="str">
            <v xml:space="preserve">0; </v>
          </cell>
          <cell r="B357">
            <v>0</v>
          </cell>
          <cell r="C357">
            <v>0</v>
          </cell>
          <cell r="D357">
            <v>0</v>
          </cell>
          <cell r="E357">
            <v>0</v>
          </cell>
          <cell r="F357" t="str">
            <v>Solar Generation - Wyoming Total</v>
          </cell>
          <cell r="G357">
            <v>0</v>
          </cell>
          <cell r="H357">
            <v>0</v>
          </cell>
          <cell r="I357">
            <v>55086.78</v>
          </cell>
        </row>
        <row r="358">
          <cell r="A358" t="str">
            <v>34400; 701</v>
          </cell>
          <cell r="B358" t="str">
            <v>701</v>
          </cell>
          <cell r="C358" t="str">
            <v>O</v>
          </cell>
          <cell r="D358">
            <v>0</v>
          </cell>
          <cell r="E358">
            <v>502001</v>
          </cell>
          <cell r="F358" t="str">
            <v>Solar Generation - Atlantic City</v>
          </cell>
          <cell r="G358" t="str">
            <v>344.00</v>
          </cell>
          <cell r="H358" t="str">
            <v>Generators</v>
          </cell>
          <cell r="I358">
            <v>5545.93</v>
          </cell>
        </row>
        <row r="359">
          <cell r="A359" t="str">
            <v xml:space="preserve">0; </v>
          </cell>
          <cell r="B359">
            <v>0</v>
          </cell>
          <cell r="C359">
            <v>0</v>
          </cell>
          <cell r="D359">
            <v>0</v>
          </cell>
          <cell r="E359">
            <v>0</v>
          </cell>
          <cell r="F359" t="str">
            <v>Solar Generation - Atlantic City Total</v>
          </cell>
          <cell r="G359">
            <v>0</v>
          </cell>
          <cell r="H359">
            <v>0</v>
          </cell>
          <cell r="I359">
            <v>5545.93</v>
          </cell>
        </row>
        <row r="360">
          <cell r="A360" t="str">
            <v>34030; 402</v>
          </cell>
          <cell r="B360" t="str">
            <v>402</v>
          </cell>
          <cell r="C360" t="str">
            <v>O</v>
          </cell>
          <cell r="D360">
            <v>0</v>
          </cell>
          <cell r="E360">
            <v>310318</v>
          </cell>
          <cell r="F360" t="str">
            <v>Water Rights</v>
          </cell>
          <cell r="G360" t="str">
            <v>340.30</v>
          </cell>
          <cell r="H360" t="str">
            <v>CURRANT CREEK CCCT PLANT</v>
          </cell>
          <cell r="I360">
            <v>2891146.49</v>
          </cell>
        </row>
        <row r="361">
          <cell r="A361" t="str">
            <v>34030; 404</v>
          </cell>
          <cell r="B361" t="str">
            <v>404</v>
          </cell>
          <cell r="C361" t="str">
            <v>O</v>
          </cell>
          <cell r="D361">
            <v>0</v>
          </cell>
          <cell r="E361">
            <v>225228</v>
          </cell>
          <cell r="F361" t="str">
            <v>Water Rights</v>
          </cell>
          <cell r="G361" t="str">
            <v>340.30</v>
          </cell>
          <cell r="H361" t="str">
            <v>LAKESIDE CCCT PLANT</v>
          </cell>
          <cell r="I361">
            <v>14529040</v>
          </cell>
        </row>
        <row r="362">
          <cell r="A362" t="str">
            <v xml:space="preserve">0; </v>
          </cell>
          <cell r="B362">
            <v>0</v>
          </cell>
          <cell r="C362">
            <v>0</v>
          </cell>
          <cell r="D362">
            <v>0</v>
          </cell>
          <cell r="E362">
            <v>0</v>
          </cell>
          <cell r="F362" t="str">
            <v>Water Rights Total</v>
          </cell>
          <cell r="G362">
            <v>0</v>
          </cell>
          <cell r="H362">
            <v>0</v>
          </cell>
          <cell r="I362">
            <v>17420186.490000002</v>
          </cell>
        </row>
        <row r="363">
          <cell r="A363" t="str">
            <v xml:space="preserve">0; </v>
          </cell>
          <cell r="B363">
            <v>0</v>
          </cell>
          <cell r="C363" t="str">
            <v>O Total</v>
          </cell>
          <cell r="D363">
            <v>0</v>
          </cell>
          <cell r="E363">
            <v>0</v>
          </cell>
          <cell r="F363">
            <v>0</v>
          </cell>
          <cell r="G363">
            <v>0</v>
          </cell>
          <cell r="H363">
            <v>0</v>
          </cell>
          <cell r="I363">
            <v>3303331091.5299997</v>
          </cell>
        </row>
        <row r="364">
          <cell r="A364" t="str">
            <v>35020; Transmission</v>
          </cell>
          <cell r="B364" t="str">
            <v>Transmission</v>
          </cell>
          <cell r="C364" t="str">
            <v>T</v>
          </cell>
          <cell r="D364">
            <v>555</v>
          </cell>
          <cell r="E364">
            <v>0</v>
          </cell>
          <cell r="F364" t="str">
            <v>TRANSMISSION PLANT</v>
          </cell>
          <cell r="G364" t="str">
            <v>350.20</v>
          </cell>
          <cell r="H364" t="str">
            <v>Land Rights</v>
          </cell>
          <cell r="I364">
            <v>139234363.72999999</v>
          </cell>
        </row>
        <row r="365">
          <cell r="A365" t="str">
            <v>35200; Transmission</v>
          </cell>
          <cell r="B365" t="str">
            <v>Transmission</v>
          </cell>
          <cell r="C365" t="str">
            <v>T</v>
          </cell>
          <cell r="D365">
            <v>555</v>
          </cell>
          <cell r="E365">
            <v>0</v>
          </cell>
          <cell r="F365" t="str">
            <v>TRANSMISSION PLANT</v>
          </cell>
          <cell r="G365" t="str">
            <v>352.00</v>
          </cell>
          <cell r="H365" t="str">
            <v>Structures &amp; Improvements</v>
          </cell>
          <cell r="I365">
            <v>147332555.11000001</v>
          </cell>
        </row>
        <row r="366">
          <cell r="A366" t="str">
            <v>35300; Transmission</v>
          </cell>
          <cell r="B366" t="str">
            <v>Transmission</v>
          </cell>
          <cell r="C366" t="str">
            <v>T</v>
          </cell>
          <cell r="D366">
            <v>555</v>
          </cell>
          <cell r="E366">
            <v>0</v>
          </cell>
          <cell r="F366" t="str">
            <v>TRANSMISSION PLANT</v>
          </cell>
          <cell r="G366" t="str">
            <v>353.00</v>
          </cell>
          <cell r="H366" t="str">
            <v>Station Equipment</v>
          </cell>
          <cell r="I366">
            <v>1595552604.68999</v>
          </cell>
        </row>
        <row r="367">
          <cell r="A367" t="str">
            <v>35370; Transmission</v>
          </cell>
          <cell r="B367" t="str">
            <v>Transmission</v>
          </cell>
          <cell r="C367" t="str">
            <v>T</v>
          </cell>
          <cell r="D367">
            <v>555</v>
          </cell>
          <cell r="E367">
            <v>0</v>
          </cell>
          <cell r="F367" t="str">
            <v>TRANSMISSION PLANT</v>
          </cell>
          <cell r="G367" t="str">
            <v>353.70</v>
          </cell>
          <cell r="H367" t="str">
            <v>Supervisory Equipment</v>
          </cell>
          <cell r="I367">
            <v>17713612.149999999</v>
          </cell>
        </row>
        <row r="368">
          <cell r="A368" t="str">
            <v>35400; Transmission</v>
          </cell>
          <cell r="B368" t="str">
            <v>Transmission</v>
          </cell>
          <cell r="C368" t="str">
            <v>T</v>
          </cell>
          <cell r="D368">
            <v>555</v>
          </cell>
          <cell r="E368">
            <v>0</v>
          </cell>
          <cell r="F368" t="str">
            <v>TRANSMISSION PLANT</v>
          </cell>
          <cell r="G368" t="str">
            <v>354.00</v>
          </cell>
          <cell r="H368" t="str">
            <v>Towers &amp; Fixtures</v>
          </cell>
          <cell r="I368">
            <v>984782938.79999995</v>
          </cell>
        </row>
        <row r="369">
          <cell r="A369" t="str">
            <v>35500; Transmission</v>
          </cell>
          <cell r="B369" t="str">
            <v>Transmission</v>
          </cell>
          <cell r="C369" t="str">
            <v>T</v>
          </cell>
          <cell r="D369">
            <v>555</v>
          </cell>
          <cell r="E369">
            <v>0</v>
          </cell>
          <cell r="F369" t="str">
            <v>TRANSMISSION PLANT</v>
          </cell>
          <cell r="G369" t="str">
            <v>355.00</v>
          </cell>
          <cell r="H369" t="str">
            <v>Poles &amp; Fixtures</v>
          </cell>
          <cell r="I369">
            <v>646422318.11000097</v>
          </cell>
        </row>
        <row r="370">
          <cell r="A370" t="str">
            <v>35600; Transmission</v>
          </cell>
          <cell r="B370" t="str">
            <v>Transmission</v>
          </cell>
          <cell r="C370" t="str">
            <v>T</v>
          </cell>
          <cell r="D370">
            <v>555</v>
          </cell>
          <cell r="E370">
            <v>0</v>
          </cell>
          <cell r="F370" t="str">
            <v>TRANSMISSION PLANT</v>
          </cell>
          <cell r="G370" t="str">
            <v>356.00</v>
          </cell>
          <cell r="H370" t="str">
            <v>OH Conductors &amp; Devices</v>
          </cell>
          <cell r="I370">
            <v>896688169.50000095</v>
          </cell>
        </row>
        <row r="371">
          <cell r="A371" t="str">
            <v>35700; Transmission</v>
          </cell>
          <cell r="B371" t="str">
            <v>Transmission</v>
          </cell>
          <cell r="C371" t="str">
            <v>T</v>
          </cell>
          <cell r="D371">
            <v>555</v>
          </cell>
          <cell r="E371">
            <v>0</v>
          </cell>
          <cell r="F371" t="str">
            <v>TRANSMISSION PLANT</v>
          </cell>
          <cell r="G371" t="str">
            <v>357.00</v>
          </cell>
          <cell r="H371" t="str">
            <v>UG Conduit</v>
          </cell>
          <cell r="I371">
            <v>3259618.43</v>
          </cell>
        </row>
        <row r="372">
          <cell r="A372" t="str">
            <v>35800; Transmission</v>
          </cell>
          <cell r="B372" t="str">
            <v>Transmission</v>
          </cell>
          <cell r="C372" t="str">
            <v>T</v>
          </cell>
          <cell r="D372">
            <v>555</v>
          </cell>
          <cell r="E372">
            <v>0</v>
          </cell>
          <cell r="F372" t="str">
            <v>TRANSMISSION PLANT</v>
          </cell>
          <cell r="G372" t="str">
            <v>358.00</v>
          </cell>
          <cell r="H372" t="str">
            <v>UG Conductors &amp; Devices</v>
          </cell>
          <cell r="I372">
            <v>7475094.7999999998</v>
          </cell>
        </row>
        <row r="373">
          <cell r="A373" t="str">
            <v>35900; Transmission</v>
          </cell>
          <cell r="B373" t="str">
            <v>Transmission</v>
          </cell>
          <cell r="C373" t="str">
            <v>T</v>
          </cell>
          <cell r="D373">
            <v>555</v>
          </cell>
          <cell r="E373">
            <v>0</v>
          </cell>
          <cell r="F373" t="str">
            <v>TRANSMISSION PLANT</v>
          </cell>
          <cell r="G373" t="str">
            <v>359.00</v>
          </cell>
          <cell r="H373" t="str">
            <v>Roads &amp; Trails</v>
          </cell>
          <cell r="I373">
            <v>11586681.32</v>
          </cell>
        </row>
        <row r="374">
          <cell r="A374" t="str">
            <v xml:space="preserve">0; </v>
          </cell>
          <cell r="B374">
            <v>0</v>
          </cell>
          <cell r="C374">
            <v>0</v>
          </cell>
          <cell r="D374">
            <v>0</v>
          </cell>
          <cell r="E374">
            <v>0</v>
          </cell>
          <cell r="F374" t="str">
            <v>TRANSMISSION PLANT Total</v>
          </cell>
          <cell r="G374">
            <v>0</v>
          </cell>
          <cell r="H374">
            <v>0</v>
          </cell>
          <cell r="I374">
            <v>4450047956.6399927</v>
          </cell>
        </row>
        <row r="375">
          <cell r="A375" t="str">
            <v xml:space="preserve">0; </v>
          </cell>
          <cell r="B375">
            <v>0</v>
          </cell>
          <cell r="C375" t="str">
            <v>T Total</v>
          </cell>
          <cell r="D375">
            <v>0</v>
          </cell>
          <cell r="E375">
            <v>0</v>
          </cell>
          <cell r="F375">
            <v>0</v>
          </cell>
          <cell r="G375">
            <v>0</v>
          </cell>
          <cell r="H375">
            <v>0</v>
          </cell>
          <cell r="I375">
            <v>4450047956.6399927</v>
          </cell>
        </row>
        <row r="376">
          <cell r="A376" t="str">
            <v>36020; Oregon</v>
          </cell>
          <cell r="B376" t="str">
            <v>Oregon</v>
          </cell>
          <cell r="C376" t="str">
            <v>D</v>
          </cell>
          <cell r="D376">
            <v>100</v>
          </cell>
          <cell r="E376">
            <v>0</v>
          </cell>
          <cell r="F376" t="str">
            <v>DISTRIBUTION PLANT (OREGON)</v>
          </cell>
          <cell r="G376" t="str">
            <v>360.20</v>
          </cell>
          <cell r="H376" t="str">
            <v>Land Rights</v>
          </cell>
          <cell r="I376">
            <v>4298476.58</v>
          </cell>
        </row>
        <row r="377">
          <cell r="A377" t="str">
            <v>36100; Oregon</v>
          </cell>
          <cell r="B377" t="str">
            <v>Oregon</v>
          </cell>
          <cell r="C377" t="str">
            <v>D</v>
          </cell>
          <cell r="D377">
            <v>100</v>
          </cell>
          <cell r="E377">
            <v>0</v>
          </cell>
          <cell r="F377" t="str">
            <v>DISTRIBUTION PLANT (OREGON)</v>
          </cell>
          <cell r="G377" t="str">
            <v>361.00</v>
          </cell>
          <cell r="H377" t="str">
            <v>Structures &amp; Improvements</v>
          </cell>
          <cell r="I377">
            <v>20889104.379999999</v>
          </cell>
        </row>
        <row r="378">
          <cell r="A378" t="str">
            <v>36200; Oregon</v>
          </cell>
          <cell r="B378" t="str">
            <v>Oregon</v>
          </cell>
          <cell r="C378" t="str">
            <v>D</v>
          </cell>
          <cell r="D378">
            <v>100</v>
          </cell>
          <cell r="E378">
            <v>0</v>
          </cell>
          <cell r="F378" t="str">
            <v>DISTRIBUTION PLANT (OREGON)</v>
          </cell>
          <cell r="G378" t="str">
            <v>362.00</v>
          </cell>
          <cell r="H378" t="str">
            <v>Station Equipment</v>
          </cell>
          <cell r="I378">
            <v>207126368.09</v>
          </cell>
        </row>
        <row r="379">
          <cell r="A379" t="str">
            <v>36270; Oregon</v>
          </cell>
          <cell r="B379" t="str">
            <v>Oregon</v>
          </cell>
          <cell r="C379" t="str">
            <v>D</v>
          </cell>
          <cell r="D379">
            <v>100</v>
          </cell>
          <cell r="E379">
            <v>0</v>
          </cell>
          <cell r="F379" t="str">
            <v>DISTRIBUTION PLANT (OREGON)</v>
          </cell>
          <cell r="G379" t="str">
            <v>362.70</v>
          </cell>
          <cell r="H379" t="str">
            <v>Supervisory &amp; Alarm Equipment</v>
          </cell>
          <cell r="I379">
            <v>3105264.88</v>
          </cell>
        </row>
        <row r="380">
          <cell r="A380" t="str">
            <v>36400; Oregon</v>
          </cell>
          <cell r="B380" t="str">
            <v>Oregon</v>
          </cell>
          <cell r="C380" t="str">
            <v>D</v>
          </cell>
          <cell r="D380">
            <v>100</v>
          </cell>
          <cell r="E380">
            <v>0</v>
          </cell>
          <cell r="F380" t="str">
            <v>DISTRIBUTION PLANT (OREGON)</v>
          </cell>
          <cell r="G380" t="str">
            <v>364.00</v>
          </cell>
          <cell r="H380" t="str">
            <v>Poles, Towers &amp; Fixtures</v>
          </cell>
          <cell r="I380">
            <v>329864981.76999998</v>
          </cell>
        </row>
        <row r="381">
          <cell r="A381" t="str">
            <v>36500; Oregon</v>
          </cell>
          <cell r="B381" t="str">
            <v>Oregon</v>
          </cell>
          <cell r="C381" t="str">
            <v>D</v>
          </cell>
          <cell r="D381">
            <v>100</v>
          </cell>
          <cell r="E381">
            <v>0</v>
          </cell>
          <cell r="F381" t="str">
            <v>DISTRIBUTION PLANT (OREGON)</v>
          </cell>
          <cell r="G381" t="str">
            <v>365.00</v>
          </cell>
          <cell r="H381" t="str">
            <v>OH Conductors &amp; Devices</v>
          </cell>
          <cell r="I381">
            <v>234791947.74000001</v>
          </cell>
        </row>
        <row r="382">
          <cell r="A382" t="str">
            <v>36600; Oregon</v>
          </cell>
          <cell r="B382" t="str">
            <v>Oregon</v>
          </cell>
          <cell r="C382" t="str">
            <v>D</v>
          </cell>
          <cell r="D382">
            <v>100</v>
          </cell>
          <cell r="E382">
            <v>0</v>
          </cell>
          <cell r="F382" t="str">
            <v>DISTRIBUTION PLANT (OREGON)</v>
          </cell>
          <cell r="G382" t="str">
            <v>366.00</v>
          </cell>
          <cell r="H382" t="str">
            <v>UG Conduit</v>
          </cell>
          <cell r="I382">
            <v>84576613.029999897</v>
          </cell>
        </row>
        <row r="383">
          <cell r="A383" t="str">
            <v>36700; Oregon</v>
          </cell>
          <cell r="B383" t="str">
            <v>Oregon</v>
          </cell>
          <cell r="C383" t="str">
            <v>D</v>
          </cell>
          <cell r="D383">
            <v>100</v>
          </cell>
          <cell r="E383">
            <v>0</v>
          </cell>
          <cell r="F383" t="str">
            <v>DISTRIBUTION PLANT (OREGON)</v>
          </cell>
          <cell r="G383" t="str">
            <v>367.00</v>
          </cell>
          <cell r="H383" t="str">
            <v>UG Conductors &amp; Devices</v>
          </cell>
          <cell r="I383">
            <v>157816848.24000001</v>
          </cell>
        </row>
        <row r="384">
          <cell r="A384" t="str">
            <v>36800; Oregon</v>
          </cell>
          <cell r="B384" t="str">
            <v>Oregon</v>
          </cell>
          <cell r="C384" t="str">
            <v>D</v>
          </cell>
          <cell r="D384">
            <v>100</v>
          </cell>
          <cell r="E384">
            <v>0</v>
          </cell>
          <cell r="F384" t="str">
            <v>DISTRIBUTION PLANT (OREGON)</v>
          </cell>
          <cell r="G384" t="str">
            <v>368.00</v>
          </cell>
          <cell r="H384" t="str">
            <v>Line Transformers</v>
          </cell>
          <cell r="I384">
            <v>394583572.02999902</v>
          </cell>
        </row>
        <row r="385">
          <cell r="A385" t="str">
            <v>36910; Oregon</v>
          </cell>
          <cell r="B385" t="str">
            <v>Oregon</v>
          </cell>
          <cell r="C385" t="str">
            <v>D</v>
          </cell>
          <cell r="D385">
            <v>100</v>
          </cell>
          <cell r="E385">
            <v>0</v>
          </cell>
          <cell r="F385" t="str">
            <v>DISTRIBUTION PLANT (OREGON)</v>
          </cell>
          <cell r="G385" t="str">
            <v>369.10</v>
          </cell>
          <cell r="H385" t="str">
            <v>Overhead Services</v>
          </cell>
          <cell r="I385">
            <v>74710338.719999999</v>
          </cell>
        </row>
        <row r="386">
          <cell r="A386" t="str">
            <v>36920; Oregon</v>
          </cell>
          <cell r="B386" t="str">
            <v>Oregon</v>
          </cell>
          <cell r="C386" t="str">
            <v>D</v>
          </cell>
          <cell r="D386">
            <v>100</v>
          </cell>
          <cell r="E386">
            <v>0</v>
          </cell>
          <cell r="F386" t="str">
            <v>DISTRIBUTION PLANT (OREGON)</v>
          </cell>
          <cell r="G386" t="str">
            <v>369.20</v>
          </cell>
          <cell r="H386" t="str">
            <v>Underground Services</v>
          </cell>
          <cell r="I386">
            <v>150766692.16999999</v>
          </cell>
        </row>
        <row r="387">
          <cell r="A387" t="str">
            <v>37000; Oregon</v>
          </cell>
          <cell r="B387" t="str">
            <v>Oregon</v>
          </cell>
          <cell r="C387" t="str">
            <v>D</v>
          </cell>
          <cell r="D387">
            <v>100</v>
          </cell>
          <cell r="E387">
            <v>0</v>
          </cell>
          <cell r="F387" t="str">
            <v>DISTRIBUTION PLANT (OREGON)</v>
          </cell>
          <cell r="G387" t="str">
            <v>370.00</v>
          </cell>
          <cell r="H387" t="str">
            <v>Meters</v>
          </cell>
          <cell r="I387">
            <v>59656267.950000003</v>
          </cell>
        </row>
        <row r="388">
          <cell r="A388" t="str">
            <v>37100; Oregon</v>
          </cell>
          <cell r="B388" t="str">
            <v>Oregon</v>
          </cell>
          <cell r="C388" t="str">
            <v>D</v>
          </cell>
          <cell r="D388">
            <v>100</v>
          </cell>
          <cell r="E388">
            <v>0</v>
          </cell>
          <cell r="F388" t="str">
            <v>DISTRIBUTION PLANT (OREGON)</v>
          </cell>
          <cell r="G388" t="str">
            <v>371.00</v>
          </cell>
          <cell r="H388" t="str">
            <v>I.O.C.P.</v>
          </cell>
          <cell r="I388">
            <v>2475610.15</v>
          </cell>
        </row>
        <row r="389">
          <cell r="A389" t="str">
            <v>37300; Oregon</v>
          </cell>
          <cell r="B389" t="str">
            <v>Oregon</v>
          </cell>
          <cell r="C389" t="str">
            <v>D</v>
          </cell>
          <cell r="D389">
            <v>100</v>
          </cell>
          <cell r="E389">
            <v>0</v>
          </cell>
          <cell r="F389" t="str">
            <v>DISTRIBUTION PLANT (OREGON)</v>
          </cell>
          <cell r="G389" t="str">
            <v>373.00</v>
          </cell>
          <cell r="H389" t="str">
            <v>Street Lighting &amp; Signal Systems</v>
          </cell>
          <cell r="I389">
            <v>22114089.9099999</v>
          </cell>
        </row>
        <row r="390">
          <cell r="A390" t="str">
            <v xml:space="preserve">0; </v>
          </cell>
          <cell r="B390">
            <v>0</v>
          </cell>
          <cell r="C390">
            <v>0</v>
          </cell>
          <cell r="D390">
            <v>0</v>
          </cell>
          <cell r="E390">
            <v>0</v>
          </cell>
          <cell r="F390" t="str">
            <v>DISTRIBUTION PLANT (OREGON) Total</v>
          </cell>
          <cell r="G390">
            <v>0</v>
          </cell>
          <cell r="H390">
            <v>0</v>
          </cell>
          <cell r="I390">
            <v>1746776175.6399989</v>
          </cell>
        </row>
        <row r="391">
          <cell r="A391" t="str">
            <v>36020; Washington</v>
          </cell>
          <cell r="B391" t="str">
            <v>Washington</v>
          </cell>
          <cell r="C391" t="str">
            <v>D</v>
          </cell>
          <cell r="D391">
            <v>200</v>
          </cell>
          <cell r="E391">
            <v>0</v>
          </cell>
          <cell r="F391" t="str">
            <v>DISTRIBUTION PLANT (WASHINGTON)</v>
          </cell>
          <cell r="G391" t="str">
            <v>360.20</v>
          </cell>
          <cell r="H391" t="str">
            <v>Land Rights</v>
          </cell>
          <cell r="I391">
            <v>247443.24</v>
          </cell>
        </row>
        <row r="392">
          <cell r="A392" t="str">
            <v>36100; Washington</v>
          </cell>
          <cell r="B392" t="str">
            <v>Washington</v>
          </cell>
          <cell r="C392" t="str">
            <v>D</v>
          </cell>
          <cell r="D392">
            <v>200</v>
          </cell>
          <cell r="E392">
            <v>0</v>
          </cell>
          <cell r="F392" t="str">
            <v>DISTRIBUTION PLANT (WASHINGTON)</v>
          </cell>
          <cell r="G392" t="str">
            <v>361.00</v>
          </cell>
          <cell r="H392" t="str">
            <v>Structures &amp; Improvements</v>
          </cell>
          <cell r="I392">
            <v>2293943.6800000002</v>
          </cell>
        </row>
        <row r="393">
          <cell r="A393" t="str">
            <v>36200; Washington</v>
          </cell>
          <cell r="B393" t="str">
            <v>Washington</v>
          </cell>
          <cell r="C393" t="str">
            <v>D</v>
          </cell>
          <cell r="D393">
            <v>200</v>
          </cell>
          <cell r="E393">
            <v>0</v>
          </cell>
          <cell r="F393" t="str">
            <v>DISTRIBUTION PLANT (WASHINGTON)</v>
          </cell>
          <cell r="G393" t="str">
            <v>362.00</v>
          </cell>
          <cell r="H393" t="str">
            <v>Station Equipment</v>
          </cell>
          <cell r="I393">
            <v>46674851.740000002</v>
          </cell>
        </row>
        <row r="394">
          <cell r="A394" t="str">
            <v>36270; Washington</v>
          </cell>
          <cell r="B394" t="str">
            <v>Washington</v>
          </cell>
          <cell r="C394" t="str">
            <v>D</v>
          </cell>
          <cell r="D394">
            <v>200</v>
          </cell>
          <cell r="E394">
            <v>0</v>
          </cell>
          <cell r="F394" t="str">
            <v>DISTRIBUTION PLANT (WASHINGTON)</v>
          </cell>
          <cell r="G394" t="str">
            <v>362.70</v>
          </cell>
          <cell r="H394" t="str">
            <v>Supervisory &amp; Alarm Equipment</v>
          </cell>
          <cell r="I394">
            <v>919385.82</v>
          </cell>
        </row>
        <row r="395">
          <cell r="A395" t="str">
            <v>36400; Washington</v>
          </cell>
          <cell r="B395" t="str">
            <v>Washington</v>
          </cell>
          <cell r="C395" t="str">
            <v>D</v>
          </cell>
          <cell r="D395">
            <v>200</v>
          </cell>
          <cell r="E395">
            <v>0</v>
          </cell>
          <cell r="F395" t="str">
            <v>DISTRIBUTION PLANT (WASHINGTON)</v>
          </cell>
          <cell r="G395" t="str">
            <v>364.00</v>
          </cell>
          <cell r="H395" t="str">
            <v>Poles, Towers &amp; Fixtures</v>
          </cell>
          <cell r="I395">
            <v>91889277.590000004</v>
          </cell>
        </row>
        <row r="396">
          <cell r="A396" t="str">
            <v>36500; Washington</v>
          </cell>
          <cell r="B396" t="str">
            <v>Washington</v>
          </cell>
          <cell r="C396" t="str">
            <v>D</v>
          </cell>
          <cell r="D396">
            <v>200</v>
          </cell>
          <cell r="E396">
            <v>0</v>
          </cell>
          <cell r="F396" t="str">
            <v>DISTRIBUTION PLANT (WASHINGTON)</v>
          </cell>
          <cell r="G396" t="str">
            <v>365.00</v>
          </cell>
          <cell r="H396" t="str">
            <v>OH Conductors &amp; Devices</v>
          </cell>
          <cell r="I396">
            <v>58112821.68</v>
          </cell>
        </row>
        <row r="397">
          <cell r="A397" t="str">
            <v>36600; Washington</v>
          </cell>
          <cell r="B397" t="str">
            <v>Washington</v>
          </cell>
          <cell r="C397" t="str">
            <v>D</v>
          </cell>
          <cell r="D397">
            <v>200</v>
          </cell>
          <cell r="E397">
            <v>0</v>
          </cell>
          <cell r="F397" t="str">
            <v>DISTRIBUTION PLANT (WASHINGTON)</v>
          </cell>
          <cell r="G397" t="str">
            <v>366.00</v>
          </cell>
          <cell r="H397" t="str">
            <v>UG Conduit</v>
          </cell>
          <cell r="I397">
            <v>16128475.470000001</v>
          </cell>
        </row>
        <row r="398">
          <cell r="A398" t="str">
            <v>36700; Washington</v>
          </cell>
          <cell r="B398" t="str">
            <v>Washington</v>
          </cell>
          <cell r="C398" t="str">
            <v>D</v>
          </cell>
          <cell r="D398">
            <v>200</v>
          </cell>
          <cell r="E398">
            <v>0</v>
          </cell>
          <cell r="F398" t="str">
            <v>DISTRIBUTION PLANT (WASHINGTON)</v>
          </cell>
          <cell r="G398" t="str">
            <v>367.00</v>
          </cell>
          <cell r="H398" t="str">
            <v>UG Conductors &amp; Devices</v>
          </cell>
          <cell r="I398">
            <v>22087000.699999999</v>
          </cell>
        </row>
        <row r="399">
          <cell r="A399" t="str">
            <v>36800; Washington</v>
          </cell>
          <cell r="B399" t="str">
            <v>Washington</v>
          </cell>
          <cell r="C399" t="str">
            <v>D</v>
          </cell>
          <cell r="D399">
            <v>200</v>
          </cell>
          <cell r="E399">
            <v>0</v>
          </cell>
          <cell r="F399" t="str">
            <v>DISTRIBUTION PLANT (WASHINGTON)</v>
          </cell>
          <cell r="G399" t="str">
            <v>368.00</v>
          </cell>
          <cell r="H399" t="str">
            <v>Line Transformers</v>
          </cell>
          <cell r="I399">
            <v>98665673.599999905</v>
          </cell>
        </row>
        <row r="400">
          <cell r="A400" t="str">
            <v>36910; Washington</v>
          </cell>
          <cell r="B400" t="str">
            <v>Washington</v>
          </cell>
          <cell r="C400" t="str">
            <v>D</v>
          </cell>
          <cell r="D400">
            <v>200</v>
          </cell>
          <cell r="E400">
            <v>0</v>
          </cell>
          <cell r="F400" t="str">
            <v>DISTRIBUTION PLANT (WASHINGTON)</v>
          </cell>
          <cell r="G400" t="str">
            <v>369.10</v>
          </cell>
          <cell r="H400" t="str">
            <v>Overhead Services</v>
          </cell>
          <cell r="I400">
            <v>18678214.690000001</v>
          </cell>
        </row>
        <row r="401">
          <cell r="A401" t="str">
            <v>36920; Washington</v>
          </cell>
          <cell r="B401" t="str">
            <v>Washington</v>
          </cell>
          <cell r="C401" t="str">
            <v>D</v>
          </cell>
          <cell r="D401">
            <v>200</v>
          </cell>
          <cell r="E401">
            <v>0</v>
          </cell>
          <cell r="F401" t="str">
            <v>DISTRIBUTION PLANT (WASHINGTON)</v>
          </cell>
          <cell r="G401" t="str">
            <v>369.20</v>
          </cell>
          <cell r="H401" t="str">
            <v>Underground Services</v>
          </cell>
          <cell r="I401">
            <v>32674705.210000001</v>
          </cell>
        </row>
        <row r="402">
          <cell r="A402" t="str">
            <v>37000; Washington</v>
          </cell>
          <cell r="B402" t="str">
            <v>Washington</v>
          </cell>
          <cell r="C402" t="str">
            <v>D</v>
          </cell>
          <cell r="D402">
            <v>200</v>
          </cell>
          <cell r="E402">
            <v>0</v>
          </cell>
          <cell r="F402" t="str">
            <v>DISTRIBUTION PLANT (WASHINGTON)</v>
          </cell>
          <cell r="G402" t="str">
            <v>370.00</v>
          </cell>
          <cell r="H402" t="str">
            <v>Meters</v>
          </cell>
          <cell r="I402">
            <v>11342266.380000001</v>
          </cell>
        </row>
        <row r="403">
          <cell r="A403" t="str">
            <v>37100; Washington</v>
          </cell>
          <cell r="B403" t="str">
            <v>Washington</v>
          </cell>
          <cell r="C403" t="str">
            <v>D</v>
          </cell>
          <cell r="D403">
            <v>200</v>
          </cell>
          <cell r="E403">
            <v>0</v>
          </cell>
          <cell r="F403" t="str">
            <v>DISTRIBUTION PLANT (WASHINGTON)</v>
          </cell>
          <cell r="G403" t="str">
            <v>371.00</v>
          </cell>
          <cell r="H403" t="str">
            <v>I.O.C.P.</v>
          </cell>
          <cell r="I403">
            <v>521367.77</v>
          </cell>
        </row>
        <row r="404">
          <cell r="A404" t="str">
            <v>37300; Washington</v>
          </cell>
          <cell r="B404" t="str">
            <v>Washington</v>
          </cell>
          <cell r="C404" t="str">
            <v>D</v>
          </cell>
          <cell r="D404">
            <v>200</v>
          </cell>
          <cell r="E404">
            <v>0</v>
          </cell>
          <cell r="F404" t="str">
            <v>DISTRIBUTION PLANT (WASHINGTON)</v>
          </cell>
          <cell r="G404" t="str">
            <v>373.00</v>
          </cell>
          <cell r="H404" t="str">
            <v>Street Lighting &amp; Signal Systems</v>
          </cell>
          <cell r="I404">
            <v>3992505.5</v>
          </cell>
        </row>
        <row r="405">
          <cell r="A405" t="str">
            <v xml:space="preserve">0; </v>
          </cell>
          <cell r="B405">
            <v>0</v>
          </cell>
          <cell r="C405">
            <v>0</v>
          </cell>
          <cell r="D405">
            <v>0</v>
          </cell>
          <cell r="E405">
            <v>0</v>
          </cell>
          <cell r="F405" t="str">
            <v>DISTRIBUTION PLANT (WASHINGTON) Total</v>
          </cell>
          <cell r="G405">
            <v>0</v>
          </cell>
          <cell r="H405">
            <v>0</v>
          </cell>
          <cell r="I405">
            <v>404227933.06999981</v>
          </cell>
        </row>
        <row r="406">
          <cell r="A406" t="str">
            <v>36020; Wyoming</v>
          </cell>
          <cell r="B406" t="str">
            <v>Wyoming</v>
          </cell>
          <cell r="C406" t="str">
            <v>D</v>
          </cell>
          <cell r="D406">
            <v>500</v>
          </cell>
          <cell r="E406">
            <v>0</v>
          </cell>
          <cell r="F406" t="str">
            <v>DISTRIBUTION PLANT (WYOMING)</v>
          </cell>
          <cell r="G406" t="str">
            <v>360.20</v>
          </cell>
          <cell r="H406" t="str">
            <v>Land Rights</v>
          </cell>
          <cell r="I406">
            <v>4393309.88</v>
          </cell>
        </row>
        <row r="407">
          <cell r="A407" t="str">
            <v>36100; Wyoming</v>
          </cell>
          <cell r="B407" t="str">
            <v>Wyoming</v>
          </cell>
          <cell r="C407" t="str">
            <v>D</v>
          </cell>
          <cell r="D407">
            <v>500</v>
          </cell>
          <cell r="E407">
            <v>0</v>
          </cell>
          <cell r="F407" t="str">
            <v>DISTRIBUTION PLANT (WYOMING)</v>
          </cell>
          <cell r="G407" t="str">
            <v>361.00</v>
          </cell>
          <cell r="H407" t="str">
            <v>Structures &amp; Improvements</v>
          </cell>
          <cell r="I407">
            <v>9446272.8200000003</v>
          </cell>
        </row>
        <row r="408">
          <cell r="A408" t="str">
            <v>36200; Wyoming</v>
          </cell>
          <cell r="B408" t="str">
            <v>Wyoming</v>
          </cell>
          <cell r="C408" t="str">
            <v>D</v>
          </cell>
          <cell r="D408">
            <v>500</v>
          </cell>
          <cell r="E408">
            <v>0</v>
          </cell>
          <cell r="F408" t="str">
            <v>DISTRIBUTION PLANT (WYOMING)</v>
          </cell>
          <cell r="G408" t="str">
            <v>362.00</v>
          </cell>
          <cell r="H408" t="str">
            <v>Station Equipment</v>
          </cell>
          <cell r="I408">
            <v>121468248.25</v>
          </cell>
        </row>
        <row r="409">
          <cell r="A409" t="str">
            <v>36270; Wyoming</v>
          </cell>
          <cell r="B409" t="str">
            <v>Wyoming</v>
          </cell>
          <cell r="C409" t="str">
            <v>D</v>
          </cell>
          <cell r="D409">
            <v>500</v>
          </cell>
          <cell r="E409">
            <v>0</v>
          </cell>
          <cell r="F409" t="str">
            <v>DISTRIBUTION PLANT (WYOMING)</v>
          </cell>
          <cell r="G409" t="str">
            <v>362.70</v>
          </cell>
          <cell r="H409" t="str">
            <v>Supervisory &amp; Alarm Equipment</v>
          </cell>
          <cell r="I409">
            <v>2032169.02</v>
          </cell>
        </row>
        <row r="410">
          <cell r="A410" t="str">
            <v>36400; Wyoming</v>
          </cell>
          <cell r="B410" t="str">
            <v>Wyoming</v>
          </cell>
          <cell r="C410" t="str">
            <v>D</v>
          </cell>
          <cell r="D410">
            <v>500</v>
          </cell>
          <cell r="E410">
            <v>0</v>
          </cell>
          <cell r="F410" t="str">
            <v>DISTRIBUTION PLANT (WYOMING)</v>
          </cell>
          <cell r="G410" t="str">
            <v>364.00</v>
          </cell>
          <cell r="H410" t="str">
            <v>Poles, Towers &amp; Fixtures</v>
          </cell>
          <cell r="I410">
            <v>120934818.95999999</v>
          </cell>
        </row>
        <row r="411">
          <cell r="A411" t="str">
            <v>36500; Wyoming</v>
          </cell>
          <cell r="B411" t="str">
            <v>Wyoming</v>
          </cell>
          <cell r="C411" t="str">
            <v>D</v>
          </cell>
          <cell r="D411">
            <v>500</v>
          </cell>
          <cell r="E411">
            <v>0</v>
          </cell>
          <cell r="F411" t="str">
            <v>DISTRIBUTION PLANT (WYOMING)</v>
          </cell>
          <cell r="G411" t="str">
            <v>365.00</v>
          </cell>
          <cell r="H411" t="str">
            <v>OH Conductors &amp; Devices</v>
          </cell>
          <cell r="I411">
            <v>95210832.609999999</v>
          </cell>
        </row>
        <row r="412">
          <cell r="A412" t="str">
            <v>36600; Wyoming</v>
          </cell>
          <cell r="B412" t="str">
            <v>Wyoming</v>
          </cell>
          <cell r="C412" t="str">
            <v>D</v>
          </cell>
          <cell r="D412">
            <v>500</v>
          </cell>
          <cell r="E412">
            <v>0</v>
          </cell>
          <cell r="F412" t="str">
            <v>DISTRIBUTION PLANT (WYOMING)</v>
          </cell>
          <cell r="G412" t="str">
            <v>366.00</v>
          </cell>
          <cell r="H412" t="str">
            <v>UG Conduit</v>
          </cell>
          <cell r="I412">
            <v>18647610.800000001</v>
          </cell>
        </row>
        <row r="413">
          <cell r="A413" t="str">
            <v>36700; Wyoming</v>
          </cell>
          <cell r="B413" t="str">
            <v>Wyoming</v>
          </cell>
          <cell r="C413" t="str">
            <v>D</v>
          </cell>
          <cell r="D413">
            <v>500</v>
          </cell>
          <cell r="E413">
            <v>0</v>
          </cell>
          <cell r="F413" t="str">
            <v>DISTRIBUTION PLANT (WYOMING)</v>
          </cell>
          <cell r="G413" t="str">
            <v>367.00</v>
          </cell>
          <cell r="H413" t="str">
            <v>UG Conductors &amp; Devices</v>
          </cell>
          <cell r="I413">
            <v>49408746.519999899</v>
          </cell>
        </row>
        <row r="414">
          <cell r="A414" t="str">
            <v>36800; Wyoming</v>
          </cell>
          <cell r="B414" t="str">
            <v>Wyoming</v>
          </cell>
          <cell r="C414" t="str">
            <v>D</v>
          </cell>
          <cell r="D414">
            <v>500</v>
          </cell>
          <cell r="E414">
            <v>0</v>
          </cell>
          <cell r="F414" t="str">
            <v>DISTRIBUTION PLANT (WYOMING)</v>
          </cell>
          <cell r="G414" t="str">
            <v>368.00</v>
          </cell>
          <cell r="H414" t="str">
            <v>Line Transformers</v>
          </cell>
          <cell r="I414">
            <v>97151040.080000103</v>
          </cell>
        </row>
        <row r="415">
          <cell r="A415" t="str">
            <v>36910; Wyoming</v>
          </cell>
          <cell r="B415" t="str">
            <v>Wyoming</v>
          </cell>
          <cell r="C415" t="str">
            <v>D</v>
          </cell>
          <cell r="D415">
            <v>500</v>
          </cell>
          <cell r="E415">
            <v>0</v>
          </cell>
          <cell r="F415" t="str">
            <v>DISTRIBUTION PLANT (WYOMING)</v>
          </cell>
          <cell r="G415" t="str">
            <v>369.10</v>
          </cell>
          <cell r="H415" t="str">
            <v>Overhead Services</v>
          </cell>
          <cell r="I415">
            <v>16139463.57</v>
          </cell>
        </row>
        <row r="416">
          <cell r="A416" t="str">
            <v>36920; Wyoming</v>
          </cell>
          <cell r="B416" t="str">
            <v>Wyoming</v>
          </cell>
          <cell r="C416" t="str">
            <v>D</v>
          </cell>
          <cell r="D416">
            <v>500</v>
          </cell>
          <cell r="E416">
            <v>0</v>
          </cell>
          <cell r="F416" t="str">
            <v>DISTRIBUTION PLANT (WYOMING)</v>
          </cell>
          <cell r="G416" t="str">
            <v>369.20</v>
          </cell>
          <cell r="H416" t="str">
            <v>Underground Services</v>
          </cell>
          <cell r="I416">
            <v>33312175.57</v>
          </cell>
        </row>
        <row r="417">
          <cell r="A417" t="str">
            <v>37000; Wyoming</v>
          </cell>
          <cell r="B417" t="str">
            <v>Wyoming</v>
          </cell>
          <cell r="C417" t="str">
            <v>D</v>
          </cell>
          <cell r="D417">
            <v>500</v>
          </cell>
          <cell r="E417">
            <v>0</v>
          </cell>
          <cell r="F417" t="str">
            <v>DISTRIBUTION PLANT (WYOMING)</v>
          </cell>
          <cell r="G417" t="str">
            <v>370.00</v>
          </cell>
          <cell r="H417" t="str">
            <v>Meters</v>
          </cell>
          <cell r="I417">
            <v>14069838.99</v>
          </cell>
        </row>
        <row r="418">
          <cell r="A418" t="str">
            <v>37100; Wyoming</v>
          </cell>
          <cell r="B418" t="str">
            <v>Wyoming</v>
          </cell>
          <cell r="C418" t="str">
            <v>D</v>
          </cell>
          <cell r="D418">
            <v>500</v>
          </cell>
          <cell r="E418">
            <v>0</v>
          </cell>
          <cell r="F418" t="str">
            <v>DISTRIBUTION PLANT (WYOMING)</v>
          </cell>
          <cell r="G418" t="str">
            <v>371.00</v>
          </cell>
          <cell r="H418" t="str">
            <v>I.O.C.P.</v>
          </cell>
          <cell r="I418">
            <v>931425.57</v>
          </cell>
        </row>
        <row r="419">
          <cell r="A419" t="str">
            <v>37300; Wyoming</v>
          </cell>
          <cell r="B419" t="str">
            <v>Wyoming</v>
          </cell>
          <cell r="C419" t="str">
            <v>D</v>
          </cell>
          <cell r="D419">
            <v>500</v>
          </cell>
          <cell r="E419">
            <v>0</v>
          </cell>
          <cell r="F419" t="str">
            <v>DISTRIBUTION PLANT (WYOMING)</v>
          </cell>
          <cell r="G419" t="str">
            <v>373.00</v>
          </cell>
          <cell r="H419" t="str">
            <v>Street Lighting &amp; Signal Systems</v>
          </cell>
          <cell r="I419">
            <v>9929128.1899999902</v>
          </cell>
        </row>
        <row r="420">
          <cell r="A420" t="str">
            <v xml:space="preserve">0; </v>
          </cell>
          <cell r="B420">
            <v>0</v>
          </cell>
          <cell r="C420">
            <v>0</v>
          </cell>
          <cell r="D420">
            <v>0</v>
          </cell>
          <cell r="E420">
            <v>0</v>
          </cell>
          <cell r="F420" t="str">
            <v>DISTRIBUTION PLANT (WYOMING) Total</v>
          </cell>
          <cell r="G420">
            <v>0</v>
          </cell>
          <cell r="H420">
            <v>0</v>
          </cell>
          <cell r="I420">
            <v>593075080.83000004</v>
          </cell>
        </row>
        <row r="421">
          <cell r="A421" t="str">
            <v>36020; California</v>
          </cell>
          <cell r="B421" t="str">
            <v>California</v>
          </cell>
          <cell r="C421" t="str">
            <v>D</v>
          </cell>
          <cell r="D421">
            <v>600</v>
          </cell>
          <cell r="E421">
            <v>0</v>
          </cell>
          <cell r="F421" t="str">
            <v>DISTRIBUTION PLANT (CALIFORNIA)</v>
          </cell>
          <cell r="G421" t="str">
            <v>360.20</v>
          </cell>
          <cell r="H421" t="str">
            <v>Land Rights</v>
          </cell>
          <cell r="I421">
            <v>957954.51</v>
          </cell>
        </row>
        <row r="422">
          <cell r="A422" t="str">
            <v>36100; California</v>
          </cell>
          <cell r="B422" t="str">
            <v>California</v>
          </cell>
          <cell r="C422" t="str">
            <v>D</v>
          </cell>
          <cell r="D422">
            <v>600</v>
          </cell>
          <cell r="E422">
            <v>0</v>
          </cell>
          <cell r="F422" t="str">
            <v>DISTRIBUTION PLANT (CALIFORNIA)</v>
          </cell>
          <cell r="G422" t="str">
            <v>361.00</v>
          </cell>
          <cell r="H422" t="str">
            <v>Structures &amp; Improvements</v>
          </cell>
          <cell r="I422">
            <v>4045361.08</v>
          </cell>
        </row>
        <row r="423">
          <cell r="A423" t="str">
            <v>36200; California</v>
          </cell>
          <cell r="B423" t="str">
            <v>California</v>
          </cell>
          <cell r="C423" t="str">
            <v>D</v>
          </cell>
          <cell r="D423">
            <v>600</v>
          </cell>
          <cell r="E423">
            <v>0</v>
          </cell>
          <cell r="F423" t="str">
            <v>DISTRIBUTION PLANT (CALIFORNIA)</v>
          </cell>
          <cell r="G423" t="str">
            <v>362.00</v>
          </cell>
          <cell r="H423" t="str">
            <v>Station Equipment</v>
          </cell>
          <cell r="I423">
            <v>21982704.469999999</v>
          </cell>
        </row>
        <row r="424">
          <cell r="A424" t="str">
            <v>36270; California</v>
          </cell>
          <cell r="B424" t="str">
            <v>California</v>
          </cell>
          <cell r="C424" t="str">
            <v>D</v>
          </cell>
          <cell r="D424">
            <v>600</v>
          </cell>
          <cell r="E424">
            <v>0</v>
          </cell>
          <cell r="F424" t="str">
            <v>DISTRIBUTION PLANT (CALIFORNIA)</v>
          </cell>
          <cell r="G424" t="str">
            <v>362.70</v>
          </cell>
          <cell r="H424" t="str">
            <v>Supervisory &amp; Alarm Equipment</v>
          </cell>
          <cell r="I424">
            <v>217010.27</v>
          </cell>
        </row>
        <row r="425">
          <cell r="A425" t="str">
            <v>36400; California</v>
          </cell>
          <cell r="B425" t="str">
            <v>California</v>
          </cell>
          <cell r="C425" t="str">
            <v>D</v>
          </cell>
          <cell r="D425">
            <v>600</v>
          </cell>
          <cell r="E425">
            <v>0</v>
          </cell>
          <cell r="F425" t="str">
            <v>DISTRIBUTION PLANT (CALIFORNIA)</v>
          </cell>
          <cell r="G425" t="str">
            <v>364.00</v>
          </cell>
          <cell r="H425" t="str">
            <v>Poles, Towers &amp; Fixtures</v>
          </cell>
          <cell r="I425">
            <v>56507875.689999998</v>
          </cell>
        </row>
        <row r="426">
          <cell r="A426" t="str">
            <v>36500; California</v>
          </cell>
          <cell r="B426" t="str">
            <v>California</v>
          </cell>
          <cell r="C426" t="str">
            <v>D</v>
          </cell>
          <cell r="D426">
            <v>600</v>
          </cell>
          <cell r="E426">
            <v>0</v>
          </cell>
          <cell r="F426" t="str">
            <v>DISTRIBUTION PLANT (CALIFORNIA)</v>
          </cell>
          <cell r="G426" t="str">
            <v>365.00</v>
          </cell>
          <cell r="H426" t="str">
            <v>OH Conductors &amp; Devices</v>
          </cell>
          <cell r="I426">
            <v>32535099.370000001</v>
          </cell>
        </row>
        <row r="427">
          <cell r="A427" t="str">
            <v>36600; California</v>
          </cell>
          <cell r="B427" t="str">
            <v>California</v>
          </cell>
          <cell r="C427" t="str">
            <v>D</v>
          </cell>
          <cell r="D427">
            <v>600</v>
          </cell>
          <cell r="E427">
            <v>0</v>
          </cell>
          <cell r="F427" t="str">
            <v>DISTRIBUTION PLANT (CALIFORNIA)</v>
          </cell>
          <cell r="G427" t="str">
            <v>366.00</v>
          </cell>
          <cell r="H427" t="str">
            <v>UG Conduit</v>
          </cell>
          <cell r="I427">
            <v>15694054.939999999</v>
          </cell>
        </row>
        <row r="428">
          <cell r="A428" t="str">
            <v>36700; California</v>
          </cell>
          <cell r="B428" t="str">
            <v>California</v>
          </cell>
          <cell r="C428" t="str">
            <v>D</v>
          </cell>
          <cell r="D428">
            <v>600</v>
          </cell>
          <cell r="E428">
            <v>0</v>
          </cell>
          <cell r="F428" t="str">
            <v>DISTRIBUTION PLANT (CALIFORNIA)</v>
          </cell>
          <cell r="G428" t="str">
            <v>367.00</v>
          </cell>
          <cell r="H428" t="str">
            <v>UG Conductors &amp; Devices</v>
          </cell>
          <cell r="I428">
            <v>17026967.440000001</v>
          </cell>
        </row>
        <row r="429">
          <cell r="A429" t="str">
            <v>36800; California</v>
          </cell>
          <cell r="B429" t="str">
            <v>California</v>
          </cell>
          <cell r="C429" t="str">
            <v>D</v>
          </cell>
          <cell r="D429">
            <v>600</v>
          </cell>
          <cell r="E429">
            <v>0</v>
          </cell>
          <cell r="F429" t="str">
            <v>DISTRIBUTION PLANT (CALIFORNIA)</v>
          </cell>
          <cell r="G429" t="str">
            <v>368.00</v>
          </cell>
          <cell r="H429" t="str">
            <v>Line Transformers</v>
          </cell>
          <cell r="I429">
            <v>48077564.310000002</v>
          </cell>
        </row>
        <row r="430">
          <cell r="A430" t="str">
            <v>36910; California</v>
          </cell>
          <cell r="B430" t="str">
            <v>California</v>
          </cell>
          <cell r="C430" t="str">
            <v>D</v>
          </cell>
          <cell r="D430">
            <v>600</v>
          </cell>
          <cell r="E430">
            <v>0</v>
          </cell>
          <cell r="F430" t="str">
            <v>DISTRIBUTION PLANT (CALIFORNIA)</v>
          </cell>
          <cell r="G430" t="str">
            <v>369.10</v>
          </cell>
          <cell r="H430" t="str">
            <v>Overhead Services</v>
          </cell>
          <cell r="I430">
            <v>8587694.1199999992</v>
          </cell>
        </row>
        <row r="431">
          <cell r="A431" t="str">
            <v>36920; California</v>
          </cell>
          <cell r="B431" t="str">
            <v>California</v>
          </cell>
          <cell r="C431" t="str">
            <v>D</v>
          </cell>
          <cell r="D431">
            <v>600</v>
          </cell>
          <cell r="E431">
            <v>0</v>
          </cell>
          <cell r="F431" t="str">
            <v>DISTRIBUTION PLANT (CALIFORNIA)</v>
          </cell>
          <cell r="G431" t="str">
            <v>369.20</v>
          </cell>
          <cell r="H431" t="str">
            <v>Underground Services</v>
          </cell>
          <cell r="I431">
            <v>14558189.630000001</v>
          </cell>
        </row>
        <row r="432">
          <cell r="A432" t="str">
            <v>37000; California</v>
          </cell>
          <cell r="B432" t="str">
            <v>California</v>
          </cell>
          <cell r="C432" t="str">
            <v>D</v>
          </cell>
          <cell r="D432">
            <v>600</v>
          </cell>
          <cell r="E432">
            <v>0</v>
          </cell>
          <cell r="F432" t="str">
            <v>DISTRIBUTION PLANT (CALIFORNIA)</v>
          </cell>
          <cell r="G432" t="str">
            <v>370.00</v>
          </cell>
          <cell r="H432" t="str">
            <v>Meters</v>
          </cell>
          <cell r="I432">
            <v>3901131.94</v>
          </cell>
        </row>
        <row r="433">
          <cell r="A433" t="str">
            <v>37100; California</v>
          </cell>
          <cell r="B433" t="str">
            <v>California</v>
          </cell>
          <cell r="C433" t="str">
            <v>D</v>
          </cell>
          <cell r="D433">
            <v>600</v>
          </cell>
          <cell r="E433">
            <v>0</v>
          </cell>
          <cell r="F433" t="str">
            <v>DISTRIBUTION PLANT (CALIFORNIA)</v>
          </cell>
          <cell r="G433" t="str">
            <v>371.00</v>
          </cell>
          <cell r="H433" t="str">
            <v>I.O.C.P.</v>
          </cell>
          <cell r="I433">
            <v>271230.94</v>
          </cell>
        </row>
        <row r="434">
          <cell r="A434" t="str">
            <v>37300; California</v>
          </cell>
          <cell r="B434" t="str">
            <v>California</v>
          </cell>
          <cell r="C434" t="str">
            <v>D</v>
          </cell>
          <cell r="D434">
            <v>600</v>
          </cell>
          <cell r="E434">
            <v>0</v>
          </cell>
          <cell r="F434" t="str">
            <v>DISTRIBUTION PLANT (CALIFORNIA)</v>
          </cell>
          <cell r="G434" t="str">
            <v>373.00</v>
          </cell>
          <cell r="H434" t="str">
            <v>Street Lighting &amp; Signal Systems</v>
          </cell>
          <cell r="I434">
            <v>672642.15</v>
          </cell>
        </row>
        <row r="435">
          <cell r="A435" t="str">
            <v xml:space="preserve">0; </v>
          </cell>
          <cell r="B435">
            <v>0</v>
          </cell>
          <cell r="C435">
            <v>0</v>
          </cell>
          <cell r="D435">
            <v>0</v>
          </cell>
          <cell r="E435">
            <v>0</v>
          </cell>
          <cell r="F435" t="str">
            <v>DISTRIBUTION PLANT (CALIFORNIA) Total</v>
          </cell>
          <cell r="G435">
            <v>0</v>
          </cell>
          <cell r="H435">
            <v>0</v>
          </cell>
          <cell r="I435">
            <v>225035480.86000001</v>
          </cell>
        </row>
        <row r="436">
          <cell r="A436" t="str">
            <v>36020; Utah</v>
          </cell>
          <cell r="B436" t="str">
            <v>Utah</v>
          </cell>
          <cell r="C436" t="str">
            <v>D</v>
          </cell>
          <cell r="D436">
            <v>850</v>
          </cell>
          <cell r="E436">
            <v>0</v>
          </cell>
          <cell r="F436" t="str">
            <v>DISTRIBUTION PLANT (UTAH)</v>
          </cell>
          <cell r="G436" t="str">
            <v>360.20</v>
          </cell>
          <cell r="H436" t="str">
            <v>Land Rights</v>
          </cell>
          <cell r="I436">
            <v>7985479</v>
          </cell>
        </row>
        <row r="437">
          <cell r="A437" t="str">
            <v>36100; Utah</v>
          </cell>
          <cell r="B437" t="str">
            <v>Utah</v>
          </cell>
          <cell r="C437" t="str">
            <v>D</v>
          </cell>
          <cell r="D437">
            <v>850</v>
          </cell>
          <cell r="E437">
            <v>0</v>
          </cell>
          <cell r="F437" t="str">
            <v>DISTRIBUTION PLANT (UTAH)</v>
          </cell>
          <cell r="G437" t="str">
            <v>361.00</v>
          </cell>
          <cell r="H437" t="str">
            <v>Structures &amp; Improvements</v>
          </cell>
          <cell r="I437">
            <v>44279566.990000099</v>
          </cell>
        </row>
        <row r="438">
          <cell r="A438" t="str">
            <v>36200; Utah</v>
          </cell>
          <cell r="B438" t="str">
            <v>Utah</v>
          </cell>
          <cell r="C438" t="str">
            <v>D</v>
          </cell>
          <cell r="D438">
            <v>850</v>
          </cell>
          <cell r="E438">
            <v>0</v>
          </cell>
          <cell r="F438" t="str">
            <v>DISTRIBUTION PLANT (UTAH)</v>
          </cell>
          <cell r="G438" t="str">
            <v>362.00</v>
          </cell>
          <cell r="H438" t="str">
            <v>Station Equipment</v>
          </cell>
          <cell r="I438">
            <v>411291117.56000102</v>
          </cell>
        </row>
        <row r="439">
          <cell r="A439" t="str">
            <v>36270; Utah</v>
          </cell>
          <cell r="B439" t="str">
            <v>Utah</v>
          </cell>
          <cell r="C439" t="str">
            <v>D</v>
          </cell>
          <cell r="D439">
            <v>850</v>
          </cell>
          <cell r="E439">
            <v>0</v>
          </cell>
          <cell r="F439" t="str">
            <v>DISTRIBUTION PLANT (UTAH)</v>
          </cell>
          <cell r="G439" t="str">
            <v>362.70</v>
          </cell>
          <cell r="H439" t="str">
            <v>Supervisory &amp; Alarm Equipment</v>
          </cell>
          <cell r="I439">
            <v>5594695.6299999999</v>
          </cell>
        </row>
        <row r="440">
          <cell r="A440" t="str">
            <v>36400; Utah</v>
          </cell>
          <cell r="B440" t="str">
            <v>Utah</v>
          </cell>
          <cell r="C440" t="str">
            <v>D</v>
          </cell>
          <cell r="D440">
            <v>850</v>
          </cell>
          <cell r="E440">
            <v>0</v>
          </cell>
          <cell r="F440" t="str">
            <v>DISTRIBUTION PLANT (UTAH)</v>
          </cell>
          <cell r="G440" t="str">
            <v>364.00</v>
          </cell>
          <cell r="H440" t="str">
            <v>Poles, Towers &amp; Fixtures</v>
          </cell>
          <cell r="I440">
            <v>319266142.94</v>
          </cell>
        </row>
        <row r="441">
          <cell r="A441" t="str">
            <v>36500; Utah</v>
          </cell>
          <cell r="B441" t="str">
            <v>Utah</v>
          </cell>
          <cell r="C441" t="str">
            <v>D</v>
          </cell>
          <cell r="D441">
            <v>850</v>
          </cell>
          <cell r="E441">
            <v>0</v>
          </cell>
          <cell r="F441" t="str">
            <v>DISTRIBUTION PLANT (UTAH)</v>
          </cell>
          <cell r="G441" t="str">
            <v>365.00</v>
          </cell>
          <cell r="H441" t="str">
            <v>OH Conductors &amp; Devices</v>
          </cell>
          <cell r="I441">
            <v>209693253.62</v>
          </cell>
        </row>
        <row r="442">
          <cell r="A442" t="str">
            <v>36600; Utah</v>
          </cell>
          <cell r="B442" t="str">
            <v>Utah</v>
          </cell>
          <cell r="C442" t="str">
            <v>D</v>
          </cell>
          <cell r="D442">
            <v>850</v>
          </cell>
          <cell r="E442">
            <v>0</v>
          </cell>
          <cell r="F442" t="str">
            <v>DISTRIBUTION PLANT (UTAH)</v>
          </cell>
          <cell r="G442" t="str">
            <v>366.00</v>
          </cell>
          <cell r="H442" t="str">
            <v>UG Conduit</v>
          </cell>
          <cell r="I442">
            <v>169200100.50999999</v>
          </cell>
        </row>
        <row r="443">
          <cell r="A443" t="str">
            <v>36700; Utah</v>
          </cell>
          <cell r="B443" t="str">
            <v>Utah</v>
          </cell>
          <cell r="C443" t="str">
            <v>D</v>
          </cell>
          <cell r="D443">
            <v>850</v>
          </cell>
          <cell r="E443">
            <v>0</v>
          </cell>
          <cell r="F443" t="str">
            <v>DISTRIBUTION PLANT (UTAH)</v>
          </cell>
          <cell r="G443" t="str">
            <v>367.00</v>
          </cell>
          <cell r="H443" t="str">
            <v>UG Conductors &amp; Devices</v>
          </cell>
          <cell r="I443">
            <v>467447484.77999997</v>
          </cell>
        </row>
        <row r="444">
          <cell r="A444" t="str">
            <v>36800; Utah</v>
          </cell>
          <cell r="B444" t="str">
            <v>Utah</v>
          </cell>
          <cell r="C444" t="str">
            <v>D</v>
          </cell>
          <cell r="D444">
            <v>850</v>
          </cell>
          <cell r="E444">
            <v>0</v>
          </cell>
          <cell r="F444" t="str">
            <v>DISTRIBUTION PLANT (UTAH)</v>
          </cell>
          <cell r="G444" t="str">
            <v>368.00</v>
          </cell>
          <cell r="H444" t="str">
            <v>Line Transformers</v>
          </cell>
          <cell r="I444">
            <v>427468015.19999999</v>
          </cell>
        </row>
        <row r="445">
          <cell r="A445" t="str">
            <v>36900; Utah</v>
          </cell>
          <cell r="B445" t="str">
            <v>Utah</v>
          </cell>
          <cell r="C445" t="str">
            <v>D</v>
          </cell>
          <cell r="D445">
            <v>850</v>
          </cell>
          <cell r="E445">
            <v>0</v>
          </cell>
          <cell r="F445" t="str">
            <v>DISTRIBUTION PLANT (UTAH)</v>
          </cell>
          <cell r="G445" t="str">
            <v>369.00</v>
          </cell>
          <cell r="H445" t="str">
            <v>Services</v>
          </cell>
          <cell r="I445">
            <v>224795047.11000001</v>
          </cell>
        </row>
        <row r="446">
          <cell r="A446" t="str">
            <v>37000; Utah</v>
          </cell>
          <cell r="B446" t="str">
            <v>Utah</v>
          </cell>
          <cell r="C446" t="str">
            <v>D</v>
          </cell>
          <cell r="D446">
            <v>850</v>
          </cell>
          <cell r="E446">
            <v>0</v>
          </cell>
          <cell r="F446" t="str">
            <v>DISTRIBUTION PLANT (UTAH)</v>
          </cell>
          <cell r="G446" t="str">
            <v>370.00</v>
          </cell>
          <cell r="H446" t="str">
            <v>Meters</v>
          </cell>
          <cell r="I446">
            <v>73237990.219999999</v>
          </cell>
        </row>
        <row r="447">
          <cell r="A447" t="str">
            <v>37100; Utah</v>
          </cell>
          <cell r="B447" t="str">
            <v>Utah</v>
          </cell>
          <cell r="C447" t="str">
            <v>D</v>
          </cell>
          <cell r="D447">
            <v>850</v>
          </cell>
          <cell r="E447">
            <v>0</v>
          </cell>
          <cell r="F447" t="str">
            <v>DISTRIBUTION PLANT (UTAH)</v>
          </cell>
          <cell r="G447" t="str">
            <v>371.00</v>
          </cell>
          <cell r="H447" t="str">
            <v>I.O.C.P.</v>
          </cell>
          <cell r="I447">
            <v>4418312.74</v>
          </cell>
        </row>
        <row r="448">
          <cell r="A448" t="str">
            <v>37300; Utah</v>
          </cell>
          <cell r="B448" t="str">
            <v>Utah</v>
          </cell>
          <cell r="C448" t="str">
            <v>D</v>
          </cell>
          <cell r="D448">
            <v>850</v>
          </cell>
          <cell r="E448">
            <v>0</v>
          </cell>
          <cell r="F448" t="str">
            <v>DISTRIBUTION PLANT (UTAH)</v>
          </cell>
          <cell r="G448" t="str">
            <v>373.00</v>
          </cell>
          <cell r="H448" t="str">
            <v>Street Lighting &amp; Signal Systems</v>
          </cell>
          <cell r="I448">
            <v>23767481.890000001</v>
          </cell>
        </row>
        <row r="449">
          <cell r="A449" t="str">
            <v xml:space="preserve">0; </v>
          </cell>
          <cell r="B449">
            <v>0</v>
          </cell>
          <cell r="C449">
            <v>0</v>
          </cell>
          <cell r="D449">
            <v>0</v>
          </cell>
          <cell r="E449">
            <v>0</v>
          </cell>
          <cell r="F449" t="str">
            <v>DISTRIBUTION PLANT (UTAH) Total</v>
          </cell>
          <cell r="G449">
            <v>0</v>
          </cell>
          <cell r="H449">
            <v>0</v>
          </cell>
          <cell r="I449">
            <v>2388444688.1900005</v>
          </cell>
        </row>
        <row r="450">
          <cell r="A450" t="str">
            <v>36020; Idaho</v>
          </cell>
          <cell r="B450" t="str">
            <v>Idaho</v>
          </cell>
          <cell r="C450" t="str">
            <v>D</v>
          </cell>
          <cell r="D450">
            <v>300</v>
          </cell>
          <cell r="E450">
            <v>0</v>
          </cell>
          <cell r="F450" t="str">
            <v>DISTRIBUTION PLANT (IDAHO)</v>
          </cell>
          <cell r="G450" t="str">
            <v>360.20</v>
          </cell>
          <cell r="H450" t="str">
            <v>Land Rights</v>
          </cell>
          <cell r="I450">
            <v>1085196.3400000001</v>
          </cell>
        </row>
        <row r="451">
          <cell r="A451" t="str">
            <v>36100; Idaho</v>
          </cell>
          <cell r="B451" t="str">
            <v>Idaho</v>
          </cell>
          <cell r="C451" t="str">
            <v>D</v>
          </cell>
          <cell r="D451">
            <v>300</v>
          </cell>
          <cell r="E451">
            <v>0</v>
          </cell>
          <cell r="F451" t="str">
            <v>DISTRIBUTION PLANT (IDAHO)</v>
          </cell>
          <cell r="G451" t="str">
            <v>361.00</v>
          </cell>
          <cell r="H451" t="str">
            <v>Structures &amp; Improvements</v>
          </cell>
          <cell r="I451">
            <v>2161811.3199999998</v>
          </cell>
        </row>
        <row r="452">
          <cell r="A452" t="str">
            <v>36200; Idaho</v>
          </cell>
          <cell r="B452" t="str">
            <v>Idaho</v>
          </cell>
          <cell r="C452" t="str">
            <v>D</v>
          </cell>
          <cell r="D452">
            <v>300</v>
          </cell>
          <cell r="E452">
            <v>0</v>
          </cell>
          <cell r="F452" t="str">
            <v>DISTRIBUTION PLANT (IDAHO)</v>
          </cell>
          <cell r="G452" t="str">
            <v>362.00</v>
          </cell>
          <cell r="H452" t="str">
            <v>Station Equipment</v>
          </cell>
          <cell r="I452">
            <v>28289569.0900001</v>
          </cell>
        </row>
        <row r="453">
          <cell r="A453" t="str">
            <v>36270; Idaho</v>
          </cell>
          <cell r="B453" t="str">
            <v>Idaho</v>
          </cell>
          <cell r="C453" t="str">
            <v>D</v>
          </cell>
          <cell r="D453">
            <v>300</v>
          </cell>
          <cell r="E453">
            <v>0</v>
          </cell>
          <cell r="F453" t="str">
            <v>DISTRIBUTION PLANT (IDAHO)</v>
          </cell>
          <cell r="G453" t="str">
            <v>362.70</v>
          </cell>
          <cell r="H453" t="str">
            <v>Supervisory &amp; Alarm Equipment</v>
          </cell>
          <cell r="I453">
            <v>388613.07</v>
          </cell>
        </row>
        <row r="454">
          <cell r="A454" t="str">
            <v>36400; Idaho</v>
          </cell>
          <cell r="B454" t="str">
            <v>Idaho</v>
          </cell>
          <cell r="C454" t="str">
            <v>D</v>
          </cell>
          <cell r="D454">
            <v>300</v>
          </cell>
          <cell r="E454">
            <v>0</v>
          </cell>
          <cell r="F454" t="str">
            <v>DISTRIBUTION PLANT (IDAHO)</v>
          </cell>
          <cell r="G454" t="str">
            <v>364.00</v>
          </cell>
          <cell r="H454" t="str">
            <v>Poles, Towers &amp; Fixtures</v>
          </cell>
          <cell r="I454">
            <v>68677210.629999995</v>
          </cell>
        </row>
        <row r="455">
          <cell r="A455" t="str">
            <v>36500; Idaho</v>
          </cell>
          <cell r="B455" t="str">
            <v>Idaho</v>
          </cell>
          <cell r="C455" t="str">
            <v>D</v>
          </cell>
          <cell r="D455">
            <v>300</v>
          </cell>
          <cell r="E455">
            <v>0</v>
          </cell>
          <cell r="F455" t="str">
            <v>DISTRIBUTION PLANT (IDAHO)</v>
          </cell>
          <cell r="G455" t="str">
            <v>365.00</v>
          </cell>
          <cell r="H455" t="str">
            <v>OH Conductors &amp; Devices</v>
          </cell>
          <cell r="I455">
            <v>34559097.719999999</v>
          </cell>
        </row>
        <row r="456">
          <cell r="A456" t="str">
            <v>36600; Idaho</v>
          </cell>
          <cell r="B456" t="str">
            <v>Idaho</v>
          </cell>
          <cell r="C456" t="str">
            <v>D</v>
          </cell>
          <cell r="D456">
            <v>300</v>
          </cell>
          <cell r="E456">
            <v>0</v>
          </cell>
          <cell r="F456" t="str">
            <v>DISTRIBUTION PLANT (IDAHO)</v>
          </cell>
          <cell r="G456" t="str">
            <v>366.00</v>
          </cell>
          <cell r="H456" t="str">
            <v>UG Conduit</v>
          </cell>
          <cell r="I456">
            <v>7887911.9299999997</v>
          </cell>
        </row>
        <row r="457">
          <cell r="A457" t="str">
            <v>36700; Idaho</v>
          </cell>
          <cell r="B457" t="str">
            <v>Idaho</v>
          </cell>
          <cell r="C457" t="str">
            <v>D</v>
          </cell>
          <cell r="D457">
            <v>300</v>
          </cell>
          <cell r="E457">
            <v>0</v>
          </cell>
          <cell r="F457" t="str">
            <v>DISTRIBUTION PLANT (IDAHO)</v>
          </cell>
          <cell r="G457" t="str">
            <v>367.00</v>
          </cell>
          <cell r="H457" t="str">
            <v>UG Conductors &amp; Devices</v>
          </cell>
          <cell r="I457">
            <v>24598549.670000002</v>
          </cell>
        </row>
        <row r="458">
          <cell r="A458" t="str">
            <v>36800; Idaho</v>
          </cell>
          <cell r="B458" t="str">
            <v>Idaho</v>
          </cell>
          <cell r="C458" t="str">
            <v>D</v>
          </cell>
          <cell r="D458">
            <v>300</v>
          </cell>
          <cell r="E458">
            <v>0</v>
          </cell>
          <cell r="F458" t="str">
            <v>DISTRIBUTION PLANT (IDAHO)</v>
          </cell>
          <cell r="G458" t="str">
            <v>368.00</v>
          </cell>
          <cell r="H458" t="str">
            <v>Line Transformers</v>
          </cell>
          <cell r="I458">
            <v>69825543.019999996</v>
          </cell>
        </row>
        <row r="459">
          <cell r="A459" t="str">
            <v>36900; Idaho</v>
          </cell>
          <cell r="B459" t="str">
            <v>Idaho</v>
          </cell>
          <cell r="C459" t="str">
            <v>D</v>
          </cell>
          <cell r="D459">
            <v>300</v>
          </cell>
          <cell r="E459">
            <v>0</v>
          </cell>
          <cell r="F459" t="str">
            <v>DISTRIBUTION PLANT (IDAHO)</v>
          </cell>
          <cell r="G459" t="str">
            <v>369.00</v>
          </cell>
          <cell r="H459" t="str">
            <v>Services</v>
          </cell>
          <cell r="I459">
            <v>30457923.969999999</v>
          </cell>
        </row>
        <row r="460">
          <cell r="A460" t="str">
            <v>37000; Idaho</v>
          </cell>
          <cell r="B460" t="str">
            <v>Idaho</v>
          </cell>
          <cell r="C460" t="str">
            <v>D</v>
          </cell>
          <cell r="D460">
            <v>300</v>
          </cell>
          <cell r="E460">
            <v>0</v>
          </cell>
          <cell r="F460" t="str">
            <v>DISTRIBUTION PLANT (IDAHO)</v>
          </cell>
          <cell r="G460" t="str">
            <v>370.00</v>
          </cell>
          <cell r="H460" t="str">
            <v>Meters</v>
          </cell>
          <cell r="I460">
            <v>13315346.99</v>
          </cell>
        </row>
        <row r="461">
          <cell r="A461" t="str">
            <v>37100; Idaho</v>
          </cell>
          <cell r="B461" t="str">
            <v>Idaho</v>
          </cell>
          <cell r="C461" t="str">
            <v>D</v>
          </cell>
          <cell r="D461">
            <v>300</v>
          </cell>
          <cell r="E461">
            <v>0</v>
          </cell>
          <cell r="F461" t="str">
            <v>DISTRIBUTION PLANT (IDAHO)</v>
          </cell>
          <cell r="G461" t="str">
            <v>371.00</v>
          </cell>
          <cell r="H461" t="str">
            <v>I.O.C.P.</v>
          </cell>
          <cell r="I461">
            <v>169110.18</v>
          </cell>
        </row>
        <row r="462">
          <cell r="A462" t="str">
            <v>37300; Idaho</v>
          </cell>
          <cell r="B462" t="str">
            <v>Idaho</v>
          </cell>
          <cell r="C462" t="str">
            <v>D</v>
          </cell>
          <cell r="D462">
            <v>300</v>
          </cell>
          <cell r="E462">
            <v>0</v>
          </cell>
          <cell r="F462" t="str">
            <v>DISTRIBUTION PLANT (IDAHO)</v>
          </cell>
          <cell r="G462" t="str">
            <v>373.00</v>
          </cell>
          <cell r="H462" t="str">
            <v>Street Lighting &amp; Signal Systems</v>
          </cell>
          <cell r="I462">
            <v>618578.57999999996</v>
          </cell>
        </row>
        <row r="463">
          <cell r="A463" t="str">
            <v xml:space="preserve">0; </v>
          </cell>
          <cell r="B463">
            <v>0</v>
          </cell>
          <cell r="C463">
            <v>0</v>
          </cell>
          <cell r="D463">
            <v>0</v>
          </cell>
          <cell r="E463">
            <v>0</v>
          </cell>
          <cell r="F463" t="str">
            <v>DISTRIBUTION PLANT (IDAHO) Total</v>
          </cell>
          <cell r="G463">
            <v>0</v>
          </cell>
          <cell r="H463">
            <v>0</v>
          </cell>
          <cell r="I463">
            <v>282034462.51000005</v>
          </cell>
        </row>
        <row r="464">
          <cell r="A464" t="str">
            <v xml:space="preserve">0; </v>
          </cell>
          <cell r="B464">
            <v>0</v>
          </cell>
          <cell r="C464" t="str">
            <v>D Total</v>
          </cell>
          <cell r="D464">
            <v>0</v>
          </cell>
          <cell r="E464">
            <v>0</v>
          </cell>
          <cell r="F464">
            <v>0</v>
          </cell>
          <cell r="G464">
            <v>0</v>
          </cell>
          <cell r="H464">
            <v>0</v>
          </cell>
          <cell r="I464">
            <v>5639593821.1000023</v>
          </cell>
        </row>
        <row r="465">
          <cell r="A465" t="str">
            <v>39000; Oregon</v>
          </cell>
          <cell r="B465" t="str">
            <v>Oregon</v>
          </cell>
          <cell r="C465" t="str">
            <v>G</v>
          </cell>
          <cell r="D465">
            <v>100</v>
          </cell>
          <cell r="E465">
            <v>0</v>
          </cell>
          <cell r="F465" t="str">
            <v>GENERAL PLANT (OREGON)</v>
          </cell>
          <cell r="G465" t="str">
            <v>390.00</v>
          </cell>
          <cell r="H465" t="str">
            <v>Structures &amp; Improvements</v>
          </cell>
          <cell r="I465">
            <v>73351600.510000005</v>
          </cell>
        </row>
        <row r="466">
          <cell r="A466" t="str">
            <v>39201; Oregon</v>
          </cell>
          <cell r="B466" t="str">
            <v>Oregon</v>
          </cell>
          <cell r="C466" t="str">
            <v>G</v>
          </cell>
          <cell r="D466">
            <v>100</v>
          </cell>
          <cell r="E466">
            <v>0</v>
          </cell>
          <cell r="F466" t="str">
            <v>GENERAL PLANT (OREGON)</v>
          </cell>
          <cell r="G466" t="str">
            <v>392.01</v>
          </cell>
          <cell r="H466" t="str">
            <v>Transp. Eqpt - Light Trucks &amp; Vans</v>
          </cell>
          <cell r="I466">
            <v>11309407.76</v>
          </cell>
        </row>
        <row r="467">
          <cell r="A467" t="str">
            <v>39205; Oregon</v>
          </cell>
          <cell r="B467" t="str">
            <v>Oregon</v>
          </cell>
          <cell r="C467" t="str">
            <v>G</v>
          </cell>
          <cell r="D467">
            <v>100</v>
          </cell>
          <cell r="E467">
            <v>0</v>
          </cell>
          <cell r="F467" t="str">
            <v>GENERAL PLANT (OREGON)</v>
          </cell>
          <cell r="G467" t="str">
            <v>392.05</v>
          </cell>
          <cell r="H467" t="str">
            <v>Transp. Eqpt - Medium Trucks</v>
          </cell>
          <cell r="I467">
            <v>10847610.24</v>
          </cell>
        </row>
        <row r="468">
          <cell r="A468" t="str">
            <v>39209; Oregon</v>
          </cell>
          <cell r="B468" t="str">
            <v>Oregon</v>
          </cell>
          <cell r="C468" t="str">
            <v>G</v>
          </cell>
          <cell r="D468">
            <v>100</v>
          </cell>
          <cell r="E468">
            <v>0</v>
          </cell>
          <cell r="F468" t="str">
            <v>GENERAL PLANT (OREGON)</v>
          </cell>
          <cell r="G468" t="str">
            <v>392.09</v>
          </cell>
          <cell r="H468" t="str">
            <v>Transp. Eqpt - Trailers</v>
          </cell>
          <cell r="I468">
            <v>3429180.7</v>
          </cell>
        </row>
        <row r="469">
          <cell r="A469" t="str">
            <v>39603; Oregon</v>
          </cell>
          <cell r="B469" t="str">
            <v>Oregon</v>
          </cell>
          <cell r="C469" t="str">
            <v>G</v>
          </cell>
          <cell r="D469">
            <v>100</v>
          </cell>
          <cell r="E469">
            <v>0</v>
          </cell>
          <cell r="F469" t="str">
            <v>GENERAL PLANT (OREGON)</v>
          </cell>
          <cell r="G469" t="str">
            <v>396.03</v>
          </cell>
          <cell r="H469" t="str">
            <v>Light Power Operated Equipment</v>
          </cell>
          <cell r="I469">
            <v>7861988.6600000001</v>
          </cell>
        </row>
        <row r="470">
          <cell r="A470" t="str">
            <v>39607; Oregon</v>
          </cell>
          <cell r="B470" t="str">
            <v>Oregon</v>
          </cell>
          <cell r="C470" t="str">
            <v>G</v>
          </cell>
          <cell r="D470">
            <v>100</v>
          </cell>
          <cell r="E470">
            <v>0</v>
          </cell>
          <cell r="F470" t="str">
            <v>GENERAL PLANT (OREGON)</v>
          </cell>
          <cell r="G470" t="str">
            <v>396.07</v>
          </cell>
          <cell r="H470" t="str">
            <v>Heavy Power Operated Equipment</v>
          </cell>
          <cell r="I470">
            <v>28086567.010000002</v>
          </cell>
        </row>
        <row r="471">
          <cell r="A471" t="str">
            <v xml:space="preserve">0; </v>
          </cell>
          <cell r="B471">
            <v>0</v>
          </cell>
          <cell r="C471">
            <v>0</v>
          </cell>
          <cell r="D471">
            <v>0</v>
          </cell>
          <cell r="E471">
            <v>0</v>
          </cell>
          <cell r="F471" t="str">
            <v>GENERAL PLANT (OREGON) Total</v>
          </cell>
          <cell r="G471">
            <v>0</v>
          </cell>
          <cell r="H471">
            <v>0</v>
          </cell>
          <cell r="I471">
            <v>134886354.88</v>
          </cell>
        </row>
        <row r="472">
          <cell r="A472" t="str">
            <v>39000; Washington</v>
          </cell>
          <cell r="B472" t="str">
            <v>Washington</v>
          </cell>
          <cell r="C472" t="str">
            <v>G</v>
          </cell>
          <cell r="D472">
            <v>200</v>
          </cell>
          <cell r="E472">
            <v>0</v>
          </cell>
          <cell r="F472" t="str">
            <v>GENERAL PLANT (WASHINGTON)</v>
          </cell>
          <cell r="G472" t="str">
            <v>390.00</v>
          </cell>
          <cell r="H472" t="str">
            <v>Structures &amp; Improvements</v>
          </cell>
          <cell r="I472">
            <v>11089628.369999999</v>
          </cell>
        </row>
        <row r="473">
          <cell r="A473" t="str">
            <v>39201; Washington</v>
          </cell>
          <cell r="B473" t="str">
            <v>Washington</v>
          </cell>
          <cell r="C473" t="str">
            <v>G</v>
          </cell>
          <cell r="D473">
            <v>200</v>
          </cell>
          <cell r="E473">
            <v>0</v>
          </cell>
          <cell r="F473" t="str">
            <v>GENERAL PLANT (WASHINGTON)</v>
          </cell>
          <cell r="G473" t="str">
            <v>392.01</v>
          </cell>
          <cell r="H473" t="str">
            <v>Transp. Eqpt - Light Trucks &amp; Vans</v>
          </cell>
          <cell r="I473">
            <v>2377341.77</v>
          </cell>
        </row>
        <row r="474">
          <cell r="A474" t="str">
            <v>39205; Washington</v>
          </cell>
          <cell r="B474" t="str">
            <v>Washington</v>
          </cell>
          <cell r="C474" t="str">
            <v>G</v>
          </cell>
          <cell r="D474">
            <v>200</v>
          </cell>
          <cell r="E474">
            <v>0</v>
          </cell>
          <cell r="F474" t="str">
            <v>GENERAL PLANT (WASHINGTON)</v>
          </cell>
          <cell r="G474" t="str">
            <v>392.05</v>
          </cell>
          <cell r="H474" t="str">
            <v>Transp. Eqpt - Medium Trucks</v>
          </cell>
          <cell r="I474">
            <v>4398208.25</v>
          </cell>
        </row>
        <row r="475">
          <cell r="A475" t="str">
            <v>39209; Washington</v>
          </cell>
          <cell r="B475" t="str">
            <v>Washington</v>
          </cell>
          <cell r="C475" t="str">
            <v>G</v>
          </cell>
          <cell r="D475">
            <v>200</v>
          </cell>
          <cell r="E475">
            <v>0</v>
          </cell>
          <cell r="F475" t="str">
            <v>GENERAL PLANT (WASHINGTON)</v>
          </cell>
          <cell r="G475" t="str">
            <v>392.09</v>
          </cell>
          <cell r="H475" t="str">
            <v>Transp. Eqpt - Trailers</v>
          </cell>
          <cell r="I475">
            <v>793736.04</v>
          </cell>
        </row>
        <row r="476">
          <cell r="A476" t="str">
            <v>39603; Washington</v>
          </cell>
          <cell r="B476" t="str">
            <v>Washington</v>
          </cell>
          <cell r="C476" t="str">
            <v>G</v>
          </cell>
          <cell r="D476">
            <v>200</v>
          </cell>
          <cell r="E476">
            <v>0</v>
          </cell>
          <cell r="F476" t="str">
            <v>GENERAL PLANT (WASHINGTON)</v>
          </cell>
          <cell r="G476" t="str">
            <v>396.03</v>
          </cell>
          <cell r="H476" t="str">
            <v>Light Power Operated Equipment</v>
          </cell>
          <cell r="I476">
            <v>1921979.46</v>
          </cell>
        </row>
        <row r="477">
          <cell r="A477" t="str">
            <v>39607; Washington</v>
          </cell>
          <cell r="B477" t="str">
            <v>Washington</v>
          </cell>
          <cell r="C477" t="str">
            <v>G</v>
          </cell>
          <cell r="D477">
            <v>200</v>
          </cell>
          <cell r="E477">
            <v>0</v>
          </cell>
          <cell r="F477" t="str">
            <v>GENERAL PLANT (WASHINGTON)</v>
          </cell>
          <cell r="G477" t="str">
            <v>396.07</v>
          </cell>
          <cell r="H477" t="str">
            <v>Heavy Power Operated Equipment</v>
          </cell>
          <cell r="I477">
            <v>6701182.7199999997</v>
          </cell>
        </row>
        <row r="478">
          <cell r="A478" t="str">
            <v xml:space="preserve">0; </v>
          </cell>
          <cell r="B478">
            <v>0</v>
          </cell>
          <cell r="C478">
            <v>0</v>
          </cell>
          <cell r="D478">
            <v>0</v>
          </cell>
          <cell r="E478">
            <v>0</v>
          </cell>
          <cell r="F478" t="str">
            <v>GENERAL PLANT (WASHINGTON) Total</v>
          </cell>
          <cell r="G478">
            <v>0</v>
          </cell>
          <cell r="H478">
            <v>0</v>
          </cell>
          <cell r="I478">
            <v>27282076.609999999</v>
          </cell>
        </row>
        <row r="479">
          <cell r="A479" t="str">
            <v>38920; Wyoming</v>
          </cell>
          <cell r="B479" t="str">
            <v>Wyoming</v>
          </cell>
          <cell r="C479" t="str">
            <v>G</v>
          </cell>
          <cell r="D479">
            <v>500</v>
          </cell>
          <cell r="E479">
            <v>0</v>
          </cell>
          <cell r="F479" t="str">
            <v>GENERAL PLANT (WYOMING)</v>
          </cell>
          <cell r="G479" t="str">
            <v>389.20</v>
          </cell>
          <cell r="H479" t="str">
            <v>Land Rights</v>
          </cell>
          <cell r="I479">
            <v>74341.83</v>
          </cell>
        </row>
        <row r="480">
          <cell r="A480" t="str">
            <v>39000; Wyoming</v>
          </cell>
          <cell r="B480" t="str">
            <v>Wyoming</v>
          </cell>
          <cell r="C480" t="str">
            <v>G</v>
          </cell>
          <cell r="D480">
            <v>500</v>
          </cell>
          <cell r="E480">
            <v>0</v>
          </cell>
          <cell r="F480" t="str">
            <v>GENERAL PLANT (WYOMING)</v>
          </cell>
          <cell r="G480" t="str">
            <v>390.00</v>
          </cell>
          <cell r="H480" t="str">
            <v>Structures &amp; Improvements</v>
          </cell>
          <cell r="I480">
            <v>8859170.7200000007</v>
          </cell>
        </row>
        <row r="481">
          <cell r="A481" t="str">
            <v>39201; Wyoming</v>
          </cell>
          <cell r="B481" t="str">
            <v>Wyoming</v>
          </cell>
          <cell r="C481" t="str">
            <v>G</v>
          </cell>
          <cell r="D481">
            <v>500</v>
          </cell>
          <cell r="E481">
            <v>0</v>
          </cell>
          <cell r="F481" t="str">
            <v>GENERAL PLANT (WYOMING)</v>
          </cell>
          <cell r="G481" t="str">
            <v>392.01</v>
          </cell>
          <cell r="H481" t="str">
            <v>Transp. Eqpt - Light Trucks &amp; Vans</v>
          </cell>
          <cell r="I481">
            <v>5061709.34</v>
          </cell>
        </row>
        <row r="482">
          <cell r="A482" t="str">
            <v>39205; Wyoming</v>
          </cell>
          <cell r="B482" t="str">
            <v>Wyoming</v>
          </cell>
          <cell r="C482" t="str">
            <v>G</v>
          </cell>
          <cell r="D482">
            <v>500</v>
          </cell>
          <cell r="E482">
            <v>0</v>
          </cell>
          <cell r="F482" t="str">
            <v>GENERAL PLANT (WYOMING)</v>
          </cell>
          <cell r="G482" t="str">
            <v>392.05</v>
          </cell>
          <cell r="H482" t="str">
            <v>Transp. Eqpt - Medium Trucks</v>
          </cell>
          <cell r="I482">
            <v>5939355.4299999997</v>
          </cell>
        </row>
        <row r="483">
          <cell r="A483" t="str">
            <v>39209; Wyoming</v>
          </cell>
          <cell r="B483" t="str">
            <v>Wyoming</v>
          </cell>
          <cell r="C483" t="str">
            <v>G</v>
          </cell>
          <cell r="D483">
            <v>500</v>
          </cell>
          <cell r="E483">
            <v>0</v>
          </cell>
          <cell r="F483" t="str">
            <v>GENERAL PLANT (WYOMING)</v>
          </cell>
          <cell r="G483" t="str">
            <v>392.09</v>
          </cell>
          <cell r="H483" t="str">
            <v>Transp. Eqpt - Trailers</v>
          </cell>
          <cell r="I483">
            <v>2995313.95</v>
          </cell>
        </row>
        <row r="484">
          <cell r="A484" t="str">
            <v>39603; Wyoming</v>
          </cell>
          <cell r="B484" t="str">
            <v>Wyoming</v>
          </cell>
          <cell r="C484" t="str">
            <v>G</v>
          </cell>
          <cell r="D484">
            <v>500</v>
          </cell>
          <cell r="E484">
            <v>0</v>
          </cell>
          <cell r="F484" t="str">
            <v>GENERAL PLANT (WYOMING)</v>
          </cell>
          <cell r="G484" t="str">
            <v>396.03</v>
          </cell>
          <cell r="H484" t="str">
            <v>Light Power Operated Equipment</v>
          </cell>
          <cell r="I484">
            <v>3567731.47</v>
          </cell>
        </row>
        <row r="485">
          <cell r="A485" t="str">
            <v>39607; Wyoming</v>
          </cell>
          <cell r="B485" t="str">
            <v>Wyoming</v>
          </cell>
          <cell r="C485" t="str">
            <v>G</v>
          </cell>
          <cell r="D485">
            <v>500</v>
          </cell>
          <cell r="E485">
            <v>0</v>
          </cell>
          <cell r="F485" t="str">
            <v>GENERAL PLANT (WYOMING)</v>
          </cell>
          <cell r="G485" t="str">
            <v>396.07</v>
          </cell>
          <cell r="H485" t="str">
            <v>Heavy Power Operated Equipment</v>
          </cell>
          <cell r="I485">
            <v>29898991.57</v>
          </cell>
        </row>
        <row r="486">
          <cell r="A486" t="str">
            <v xml:space="preserve">0; </v>
          </cell>
          <cell r="B486">
            <v>0</v>
          </cell>
          <cell r="C486">
            <v>0</v>
          </cell>
          <cell r="D486">
            <v>0</v>
          </cell>
          <cell r="E486">
            <v>0</v>
          </cell>
          <cell r="F486" t="str">
            <v>GENERAL PLANT (WYOMING) Total</v>
          </cell>
          <cell r="G486">
            <v>0</v>
          </cell>
          <cell r="H486">
            <v>0</v>
          </cell>
          <cell r="I486">
            <v>56396614.310000002</v>
          </cell>
        </row>
        <row r="487">
          <cell r="A487" t="str">
            <v>39000; California</v>
          </cell>
          <cell r="B487" t="str">
            <v>California</v>
          </cell>
          <cell r="C487" t="str">
            <v>G</v>
          </cell>
          <cell r="D487">
            <v>600</v>
          </cell>
          <cell r="E487">
            <v>0</v>
          </cell>
          <cell r="F487" t="str">
            <v>GENERAL PLANT (CALIFORNIA)</v>
          </cell>
          <cell r="G487" t="str">
            <v>390.00</v>
          </cell>
          <cell r="H487" t="str">
            <v>Structures &amp; Improvements</v>
          </cell>
          <cell r="I487">
            <v>2954073.24</v>
          </cell>
        </row>
        <row r="488">
          <cell r="A488" t="str">
            <v>39201; California</v>
          </cell>
          <cell r="B488" t="str">
            <v>California</v>
          </cell>
          <cell r="C488" t="str">
            <v>G</v>
          </cell>
          <cell r="D488">
            <v>600</v>
          </cell>
          <cell r="E488">
            <v>0</v>
          </cell>
          <cell r="F488" t="str">
            <v>GENERAL PLANT (CALIFORNIA)</v>
          </cell>
          <cell r="G488" t="str">
            <v>392.01</v>
          </cell>
          <cell r="H488" t="str">
            <v>Transp. Eqpt - Light Trucks &amp; Vans</v>
          </cell>
          <cell r="I488">
            <v>1086563.83</v>
          </cell>
        </row>
        <row r="489">
          <cell r="A489" t="str">
            <v>39205; California</v>
          </cell>
          <cell r="B489" t="str">
            <v>California</v>
          </cell>
          <cell r="C489" t="str">
            <v>G</v>
          </cell>
          <cell r="D489">
            <v>600</v>
          </cell>
          <cell r="E489">
            <v>0</v>
          </cell>
          <cell r="F489" t="str">
            <v>GENERAL PLANT (CALIFORNIA)</v>
          </cell>
          <cell r="G489" t="str">
            <v>392.05</v>
          </cell>
          <cell r="H489" t="str">
            <v>Transp. Eqpt - Medium Trucks</v>
          </cell>
          <cell r="I489">
            <v>1055548.28</v>
          </cell>
        </row>
        <row r="490">
          <cell r="A490" t="str">
            <v>39209; California</v>
          </cell>
          <cell r="B490" t="str">
            <v>California</v>
          </cell>
          <cell r="C490" t="str">
            <v>G</v>
          </cell>
          <cell r="D490">
            <v>600</v>
          </cell>
          <cell r="E490">
            <v>0</v>
          </cell>
          <cell r="F490" t="str">
            <v>GENERAL PLANT (CALIFORNIA)</v>
          </cell>
          <cell r="G490" t="str">
            <v>392.09</v>
          </cell>
          <cell r="H490" t="str">
            <v>Transp. Eqpt - Trailers</v>
          </cell>
          <cell r="I490">
            <v>461951.34</v>
          </cell>
        </row>
        <row r="491">
          <cell r="A491" t="str">
            <v>39603; California</v>
          </cell>
          <cell r="B491" t="str">
            <v>California</v>
          </cell>
          <cell r="C491" t="str">
            <v>G</v>
          </cell>
          <cell r="D491">
            <v>600</v>
          </cell>
          <cell r="E491">
            <v>0</v>
          </cell>
          <cell r="F491" t="str">
            <v>GENERAL PLANT (CALIFORNIA)</v>
          </cell>
          <cell r="G491" t="str">
            <v>396.03</v>
          </cell>
          <cell r="H491" t="str">
            <v>Light Power Operated Equipment</v>
          </cell>
          <cell r="I491">
            <v>1197491.3400000001</v>
          </cell>
        </row>
        <row r="492">
          <cell r="A492" t="str">
            <v>39607; California</v>
          </cell>
          <cell r="B492" t="str">
            <v>California</v>
          </cell>
          <cell r="C492" t="str">
            <v>G</v>
          </cell>
          <cell r="D492">
            <v>600</v>
          </cell>
          <cell r="E492">
            <v>0</v>
          </cell>
          <cell r="F492" t="str">
            <v>GENERAL PLANT (CALIFORNIA)</v>
          </cell>
          <cell r="G492" t="str">
            <v>396.07</v>
          </cell>
          <cell r="H492" t="str">
            <v>Heavy Power Operated Equipment</v>
          </cell>
          <cell r="I492">
            <v>3402265.82</v>
          </cell>
        </row>
        <row r="493">
          <cell r="A493" t="str">
            <v xml:space="preserve">0; </v>
          </cell>
          <cell r="B493">
            <v>0</v>
          </cell>
          <cell r="C493">
            <v>0</v>
          </cell>
          <cell r="D493">
            <v>0</v>
          </cell>
          <cell r="E493">
            <v>0</v>
          </cell>
          <cell r="F493" t="str">
            <v>GENERAL PLANT (CALIFORNIA) Total</v>
          </cell>
          <cell r="G493">
            <v>0</v>
          </cell>
          <cell r="H493">
            <v>0</v>
          </cell>
          <cell r="I493">
            <v>10157893.85</v>
          </cell>
        </row>
        <row r="494">
          <cell r="A494" t="str">
            <v>39000; AZCOMT</v>
          </cell>
          <cell r="B494" t="str">
            <v>AZCOMT</v>
          </cell>
          <cell r="C494" t="str">
            <v>G</v>
          </cell>
          <cell r="D494">
            <v>150</v>
          </cell>
          <cell r="E494">
            <v>0</v>
          </cell>
          <cell r="F494" t="str">
            <v>GENERAL PLANT (AZ, CO, MT, etc.)</v>
          </cell>
          <cell r="G494" t="str">
            <v>390.00</v>
          </cell>
          <cell r="H494" t="str">
            <v>Structures &amp; Improvements</v>
          </cell>
          <cell r="I494">
            <v>383797.68</v>
          </cell>
        </row>
        <row r="495">
          <cell r="A495" t="str">
            <v>39201; AZCOMT</v>
          </cell>
          <cell r="B495" t="str">
            <v>AZCOMT</v>
          </cell>
          <cell r="C495" t="str">
            <v>G</v>
          </cell>
          <cell r="D495">
            <v>150</v>
          </cell>
          <cell r="E495">
            <v>0</v>
          </cell>
          <cell r="F495" t="str">
            <v>GENERAL PLANT (AZ, CO, MT, etc.)</v>
          </cell>
          <cell r="G495" t="str">
            <v>392.01</v>
          </cell>
          <cell r="H495" t="str">
            <v>Transp. Eqpt - Light Trucks &amp; Vans</v>
          </cell>
          <cell r="I495">
            <v>581852</v>
          </cell>
        </row>
        <row r="496">
          <cell r="A496" t="str">
            <v>39205; AZCOMT</v>
          </cell>
          <cell r="B496" t="str">
            <v>AZCOMT</v>
          </cell>
          <cell r="C496" t="str">
            <v>G</v>
          </cell>
          <cell r="D496">
            <v>150</v>
          </cell>
          <cell r="E496">
            <v>0</v>
          </cell>
          <cell r="F496" t="str">
            <v>GENERAL PLANT (AZ, CO, MT, etc.)</v>
          </cell>
          <cell r="G496" t="str">
            <v>392.05</v>
          </cell>
          <cell r="H496" t="str">
            <v>Transp. Eqpt - Medium Trucks</v>
          </cell>
          <cell r="I496">
            <v>292979.93</v>
          </cell>
        </row>
        <row r="497">
          <cell r="A497" t="str">
            <v>39209; AZCOMT</v>
          </cell>
          <cell r="B497" t="str">
            <v>AZCOMT</v>
          </cell>
          <cell r="C497" t="str">
            <v>G</v>
          </cell>
          <cell r="D497">
            <v>150</v>
          </cell>
          <cell r="E497">
            <v>0</v>
          </cell>
          <cell r="F497" t="str">
            <v>GENERAL PLANT (AZ, CO, MT, etc.)</v>
          </cell>
          <cell r="G497" t="str">
            <v>392.09</v>
          </cell>
          <cell r="H497" t="str">
            <v>Transp. Eqpt - Trailers</v>
          </cell>
          <cell r="I497">
            <v>8560.4599999999991</v>
          </cell>
        </row>
        <row r="498">
          <cell r="A498" t="str">
            <v>39607; AZCOMT</v>
          </cell>
          <cell r="B498" t="str">
            <v>AZCOMT</v>
          </cell>
          <cell r="C498" t="str">
            <v>G</v>
          </cell>
          <cell r="D498">
            <v>150</v>
          </cell>
          <cell r="E498">
            <v>0</v>
          </cell>
          <cell r="F498" t="str">
            <v>GENERAL PLANT (AZ, CO, MT, etc.)</v>
          </cell>
          <cell r="G498" t="str">
            <v>396.07</v>
          </cell>
          <cell r="H498" t="str">
            <v>Heavy Power Operated Equipment</v>
          </cell>
          <cell r="I498">
            <v>2448697.64</v>
          </cell>
        </row>
        <row r="499">
          <cell r="A499" t="str">
            <v xml:space="preserve">0; </v>
          </cell>
          <cell r="B499">
            <v>0</v>
          </cell>
          <cell r="C499">
            <v>0</v>
          </cell>
          <cell r="D499">
            <v>0</v>
          </cell>
          <cell r="E499">
            <v>0</v>
          </cell>
          <cell r="F499" t="str">
            <v>GENERAL PLANT (AZ, CO, MT, etc.) Total</v>
          </cell>
          <cell r="G499">
            <v>0</v>
          </cell>
          <cell r="H499">
            <v>0</v>
          </cell>
          <cell r="I499">
            <v>3715887.71</v>
          </cell>
        </row>
        <row r="500">
          <cell r="A500" t="str">
            <v>38920; Utah</v>
          </cell>
          <cell r="B500" t="str">
            <v>Utah</v>
          </cell>
          <cell r="C500" t="str">
            <v>G</v>
          </cell>
          <cell r="D500">
            <v>850</v>
          </cell>
          <cell r="E500">
            <v>0</v>
          </cell>
          <cell r="F500" t="str">
            <v>GENERAL PLANT (UTAH)</v>
          </cell>
          <cell r="G500" t="str">
            <v>389.20</v>
          </cell>
          <cell r="H500" t="str">
            <v>Land Rights</v>
          </cell>
          <cell r="I500">
            <v>35298.050000000003</v>
          </cell>
        </row>
        <row r="501">
          <cell r="A501" t="str">
            <v>39000; Utah</v>
          </cell>
          <cell r="B501" t="str">
            <v>Utah</v>
          </cell>
          <cell r="C501" t="str">
            <v>G</v>
          </cell>
          <cell r="D501">
            <v>850</v>
          </cell>
          <cell r="E501">
            <v>0</v>
          </cell>
          <cell r="F501" t="str">
            <v>GENERAL PLANT (UTAH)</v>
          </cell>
          <cell r="G501" t="str">
            <v>390.00</v>
          </cell>
          <cell r="H501" t="str">
            <v>Structures &amp; Improvements</v>
          </cell>
          <cell r="I501">
            <v>90351122.719999894</v>
          </cell>
        </row>
        <row r="502">
          <cell r="A502" t="str">
            <v>39201; Utah</v>
          </cell>
          <cell r="B502" t="str">
            <v>Utah</v>
          </cell>
          <cell r="C502" t="str">
            <v>G</v>
          </cell>
          <cell r="D502">
            <v>850</v>
          </cell>
          <cell r="E502">
            <v>0</v>
          </cell>
          <cell r="F502" t="str">
            <v>GENERAL PLANT (UTAH)</v>
          </cell>
          <cell r="G502" t="str">
            <v>392.01</v>
          </cell>
          <cell r="H502" t="str">
            <v>Transp. Eqpt - Light Trucks &amp; Vans</v>
          </cell>
          <cell r="I502">
            <v>15782371.74</v>
          </cell>
        </row>
        <row r="503">
          <cell r="A503" t="str">
            <v>39205; Utah</v>
          </cell>
          <cell r="B503" t="str">
            <v>Utah</v>
          </cell>
          <cell r="C503" t="str">
            <v>G</v>
          </cell>
          <cell r="D503">
            <v>850</v>
          </cell>
          <cell r="E503">
            <v>0</v>
          </cell>
          <cell r="F503" t="str">
            <v>GENERAL PLANT (UTAH)</v>
          </cell>
          <cell r="G503" t="str">
            <v>392.05</v>
          </cell>
          <cell r="H503" t="str">
            <v>Transp. Eqpt - Medium Trucks</v>
          </cell>
          <cell r="I503">
            <v>21495245.66</v>
          </cell>
        </row>
        <row r="504">
          <cell r="A504" t="str">
            <v>39209; Utah</v>
          </cell>
          <cell r="B504" t="str">
            <v>Utah</v>
          </cell>
          <cell r="C504" t="str">
            <v>G</v>
          </cell>
          <cell r="D504">
            <v>850</v>
          </cell>
          <cell r="E504">
            <v>0</v>
          </cell>
          <cell r="F504" t="str">
            <v>GENERAL PLANT (UTAH)</v>
          </cell>
          <cell r="G504" t="str">
            <v>392.09</v>
          </cell>
          <cell r="H504" t="str">
            <v>Transp. Eqpt - Trailers</v>
          </cell>
          <cell r="I504">
            <v>7090753.1299999999</v>
          </cell>
        </row>
        <row r="505">
          <cell r="A505" t="str">
            <v>39230; Utah</v>
          </cell>
          <cell r="B505" t="str">
            <v>Utah</v>
          </cell>
          <cell r="C505" t="str">
            <v>G</v>
          </cell>
          <cell r="D505">
            <v>850</v>
          </cell>
          <cell r="E505">
            <v>0</v>
          </cell>
          <cell r="F505" t="str">
            <v>GENERAL PLANT (UTAH)</v>
          </cell>
          <cell r="G505" t="str">
            <v>392.30</v>
          </cell>
          <cell r="H505" t="str">
            <v>Aircraft</v>
          </cell>
          <cell r="I505">
            <v>3076269.26</v>
          </cell>
        </row>
        <row r="506">
          <cell r="A506" t="str">
            <v>39603; Utah</v>
          </cell>
          <cell r="B506" t="str">
            <v>Utah</v>
          </cell>
          <cell r="C506" t="str">
            <v>G</v>
          </cell>
          <cell r="D506">
            <v>850</v>
          </cell>
          <cell r="E506">
            <v>0</v>
          </cell>
          <cell r="F506" t="str">
            <v>GENERAL PLANT (UTAH)</v>
          </cell>
          <cell r="G506" t="str">
            <v>396.03</v>
          </cell>
          <cell r="H506" t="str">
            <v>Light Power Operated Equipment</v>
          </cell>
          <cell r="I506">
            <v>6295956.5300000003</v>
          </cell>
        </row>
        <row r="507">
          <cell r="A507" t="str">
            <v>39607; Utah</v>
          </cell>
          <cell r="B507" t="str">
            <v>Utah</v>
          </cell>
          <cell r="C507" t="str">
            <v>G</v>
          </cell>
          <cell r="D507">
            <v>850</v>
          </cell>
          <cell r="E507">
            <v>0</v>
          </cell>
          <cell r="F507" t="str">
            <v>GENERAL PLANT (UTAH)</v>
          </cell>
          <cell r="G507" t="str">
            <v>396.07</v>
          </cell>
          <cell r="H507" t="str">
            <v>Heavy Power Operated Equipment</v>
          </cell>
          <cell r="I507">
            <v>50520185.099999897</v>
          </cell>
        </row>
        <row r="508">
          <cell r="A508" t="str">
            <v xml:space="preserve">0; </v>
          </cell>
          <cell r="B508">
            <v>0</v>
          </cell>
          <cell r="C508">
            <v>0</v>
          </cell>
          <cell r="D508">
            <v>0</v>
          </cell>
          <cell r="E508">
            <v>0</v>
          </cell>
          <cell r="F508" t="str">
            <v>GENERAL PLANT (UTAH) Total</v>
          </cell>
          <cell r="G508">
            <v>0</v>
          </cell>
          <cell r="H508">
            <v>0</v>
          </cell>
          <cell r="I508">
            <v>194647202.18999979</v>
          </cell>
        </row>
        <row r="509">
          <cell r="A509" t="str">
            <v>38920; Idaho</v>
          </cell>
          <cell r="B509" t="str">
            <v>Idaho</v>
          </cell>
          <cell r="C509" t="str">
            <v>G</v>
          </cell>
          <cell r="D509">
            <v>300</v>
          </cell>
          <cell r="E509">
            <v>0</v>
          </cell>
          <cell r="F509" t="str">
            <v>GENERAL PLANT (IDAHO)</v>
          </cell>
          <cell r="G509" t="str">
            <v>389.20</v>
          </cell>
          <cell r="H509" t="str">
            <v>Land Rights</v>
          </cell>
          <cell r="I509">
            <v>4867.6400000000003</v>
          </cell>
        </row>
        <row r="510">
          <cell r="A510" t="str">
            <v>39000; Idaho</v>
          </cell>
          <cell r="B510" t="str">
            <v>Idaho</v>
          </cell>
          <cell r="C510" t="str">
            <v>G</v>
          </cell>
          <cell r="D510">
            <v>300</v>
          </cell>
          <cell r="E510">
            <v>0</v>
          </cell>
          <cell r="F510" t="str">
            <v>GENERAL PLANT (IDAHO)</v>
          </cell>
          <cell r="G510" t="str">
            <v>390.00</v>
          </cell>
          <cell r="H510" t="str">
            <v>Structures &amp; Improvements</v>
          </cell>
          <cell r="I510">
            <v>12179348.140000001</v>
          </cell>
        </row>
        <row r="511">
          <cell r="A511" t="str">
            <v>39201; Idaho</v>
          </cell>
          <cell r="B511" t="str">
            <v>Idaho</v>
          </cell>
          <cell r="C511" t="str">
            <v>G</v>
          </cell>
          <cell r="D511">
            <v>300</v>
          </cell>
          <cell r="E511">
            <v>0</v>
          </cell>
          <cell r="F511" t="str">
            <v>GENERAL PLANT (IDAHO)</v>
          </cell>
          <cell r="G511" t="str">
            <v>392.01</v>
          </cell>
          <cell r="H511" t="str">
            <v>Transp. Eqpt - Light Trucks &amp; Vans</v>
          </cell>
          <cell r="I511">
            <v>2498605.52</v>
          </cell>
        </row>
        <row r="512">
          <cell r="A512" t="str">
            <v>39205; Idaho</v>
          </cell>
          <cell r="B512" t="str">
            <v>Idaho</v>
          </cell>
          <cell r="C512" t="str">
            <v>G</v>
          </cell>
          <cell r="D512">
            <v>300</v>
          </cell>
          <cell r="E512">
            <v>0</v>
          </cell>
          <cell r="F512" t="str">
            <v>GENERAL PLANT (IDAHO)</v>
          </cell>
          <cell r="G512" t="str">
            <v>392.05</v>
          </cell>
          <cell r="H512" t="str">
            <v>Transp. Eqpt - Medium Trucks</v>
          </cell>
          <cell r="I512">
            <v>2964209.9</v>
          </cell>
        </row>
        <row r="513">
          <cell r="A513" t="str">
            <v>39209; Idaho</v>
          </cell>
          <cell r="B513" t="str">
            <v>Idaho</v>
          </cell>
          <cell r="C513" t="str">
            <v>G</v>
          </cell>
          <cell r="D513">
            <v>300</v>
          </cell>
          <cell r="E513">
            <v>0</v>
          </cell>
          <cell r="F513" t="str">
            <v>GENERAL PLANT (IDAHO)</v>
          </cell>
          <cell r="G513" t="str">
            <v>392.09</v>
          </cell>
          <cell r="H513" t="str">
            <v>Transp. Eqpt - Trailers</v>
          </cell>
          <cell r="I513">
            <v>978960.98</v>
          </cell>
        </row>
        <row r="514">
          <cell r="A514" t="str">
            <v>39603; Idaho</v>
          </cell>
          <cell r="B514" t="str">
            <v>Idaho</v>
          </cell>
          <cell r="C514" t="str">
            <v>G</v>
          </cell>
          <cell r="D514">
            <v>300</v>
          </cell>
          <cell r="E514">
            <v>0</v>
          </cell>
          <cell r="F514" t="str">
            <v>GENERAL PLANT (IDAHO)</v>
          </cell>
          <cell r="G514" t="str">
            <v>396.03</v>
          </cell>
          <cell r="H514" t="str">
            <v>Light Power Operated Equipment</v>
          </cell>
          <cell r="I514">
            <v>2094379.23</v>
          </cell>
        </row>
        <row r="515">
          <cell r="A515" t="str">
            <v>39607; Idaho</v>
          </cell>
          <cell r="B515" t="str">
            <v>Idaho</v>
          </cell>
          <cell r="C515" t="str">
            <v>G</v>
          </cell>
          <cell r="D515">
            <v>300</v>
          </cell>
          <cell r="E515">
            <v>0</v>
          </cell>
          <cell r="F515" t="str">
            <v>GENERAL PLANT (IDAHO)</v>
          </cell>
          <cell r="G515" t="str">
            <v>396.07</v>
          </cell>
          <cell r="H515" t="str">
            <v>Heavy Power Operated Equipment</v>
          </cell>
          <cell r="I515">
            <v>6986609.9100000001</v>
          </cell>
        </row>
        <row r="516">
          <cell r="A516" t="str">
            <v xml:space="preserve">0; </v>
          </cell>
          <cell r="B516">
            <v>0</v>
          </cell>
          <cell r="C516">
            <v>0</v>
          </cell>
          <cell r="D516">
            <v>0</v>
          </cell>
          <cell r="E516">
            <v>0</v>
          </cell>
          <cell r="F516" t="str">
            <v>GENERAL PLANT (IDAHO) Total</v>
          </cell>
          <cell r="G516">
            <v>0</v>
          </cell>
          <cell r="H516">
            <v>0</v>
          </cell>
          <cell r="I516">
            <v>27706981.32</v>
          </cell>
        </row>
        <row r="517">
          <cell r="A517">
            <v>390.3</v>
          </cell>
          <cell r="B517">
            <v>0</v>
          </cell>
          <cell r="C517" t="str">
            <v>G</v>
          </cell>
          <cell r="D517">
            <v>0</v>
          </cell>
          <cell r="E517">
            <v>0</v>
          </cell>
          <cell r="F517" t="str">
            <v>GENERAL VINTAGE ACCOUNTS</v>
          </cell>
          <cell r="G517" t="str">
            <v>390.30</v>
          </cell>
          <cell r="H517" t="str">
            <v>Structures and Improvements - Panels</v>
          </cell>
          <cell r="I517">
            <v>12769896.23</v>
          </cell>
        </row>
        <row r="518">
          <cell r="A518">
            <v>391</v>
          </cell>
          <cell r="B518">
            <v>0</v>
          </cell>
          <cell r="C518" t="str">
            <v>G</v>
          </cell>
          <cell r="D518">
            <v>0</v>
          </cell>
          <cell r="E518">
            <v>0</v>
          </cell>
          <cell r="F518" t="str">
            <v>GENERAL VINTAGE ACCOUNTS</v>
          </cell>
          <cell r="G518" t="str">
            <v>391.00</v>
          </cell>
          <cell r="H518" t="str">
            <v>Office Furniture</v>
          </cell>
          <cell r="I518">
            <v>20976668.91</v>
          </cell>
        </row>
        <row r="519">
          <cell r="A519">
            <v>391.2</v>
          </cell>
          <cell r="B519">
            <v>0</v>
          </cell>
          <cell r="C519" t="str">
            <v>G</v>
          </cell>
          <cell r="D519">
            <v>0</v>
          </cell>
          <cell r="E519">
            <v>0</v>
          </cell>
          <cell r="F519" t="str">
            <v>GENERAL VINTAGE ACCOUNTS</v>
          </cell>
          <cell r="G519" t="str">
            <v>391.20</v>
          </cell>
          <cell r="H519" t="str">
            <v>Computer Equipment</v>
          </cell>
          <cell r="I519">
            <v>59024730.960000202</v>
          </cell>
        </row>
        <row r="520">
          <cell r="A520">
            <v>391.3</v>
          </cell>
          <cell r="B520">
            <v>0</v>
          </cell>
          <cell r="C520" t="str">
            <v>G</v>
          </cell>
          <cell r="D520">
            <v>0</v>
          </cell>
          <cell r="E520">
            <v>0</v>
          </cell>
          <cell r="F520" t="str">
            <v>GENERAL VINTAGE ACCOUNTS</v>
          </cell>
          <cell r="G520" t="str">
            <v>391.30</v>
          </cell>
          <cell r="H520" t="str">
            <v>Office Equipment</v>
          </cell>
          <cell r="I520">
            <v>882866.98</v>
          </cell>
        </row>
        <row r="521">
          <cell r="A521">
            <v>393</v>
          </cell>
          <cell r="B521">
            <v>0</v>
          </cell>
          <cell r="C521" t="str">
            <v>G</v>
          </cell>
          <cell r="D521">
            <v>0</v>
          </cell>
          <cell r="E521">
            <v>0</v>
          </cell>
          <cell r="F521" t="str">
            <v>GENERAL VINTAGE ACCOUNTS</v>
          </cell>
          <cell r="G521" t="str">
            <v>393.00</v>
          </cell>
          <cell r="H521" t="str">
            <v>Stores Equipment</v>
          </cell>
          <cell r="I521">
            <v>14124139.470000001</v>
          </cell>
        </row>
        <row r="522">
          <cell r="A522">
            <v>394</v>
          </cell>
          <cell r="B522">
            <v>0</v>
          </cell>
          <cell r="C522" t="str">
            <v>G</v>
          </cell>
          <cell r="D522">
            <v>0</v>
          </cell>
          <cell r="E522">
            <v>0</v>
          </cell>
          <cell r="F522" t="str">
            <v>GENERAL VINTAGE ACCOUNTS</v>
          </cell>
          <cell r="G522" t="str">
            <v>394.00</v>
          </cell>
          <cell r="H522" t="str">
            <v>Tools, Shop and Garage Equipment</v>
          </cell>
          <cell r="I522">
            <v>63134821.560000002</v>
          </cell>
        </row>
        <row r="523">
          <cell r="A523">
            <v>395</v>
          </cell>
          <cell r="B523">
            <v>0</v>
          </cell>
          <cell r="C523" t="str">
            <v>G</v>
          </cell>
          <cell r="D523">
            <v>0</v>
          </cell>
          <cell r="E523">
            <v>0</v>
          </cell>
          <cell r="F523" t="str">
            <v>GENERAL VINTAGE ACCOUNTS</v>
          </cell>
          <cell r="G523" t="str">
            <v>395.00</v>
          </cell>
          <cell r="H523" t="str">
            <v>Laboratory Equipment</v>
          </cell>
          <cell r="I523">
            <v>38028513.660000004</v>
          </cell>
        </row>
        <row r="524">
          <cell r="A524">
            <v>397</v>
          </cell>
          <cell r="B524">
            <v>0</v>
          </cell>
          <cell r="C524" t="str">
            <v>G</v>
          </cell>
          <cell r="D524">
            <v>0</v>
          </cell>
          <cell r="E524">
            <v>0</v>
          </cell>
          <cell r="F524" t="str">
            <v>GENERAL VINTAGE ACCOUNTS</v>
          </cell>
          <cell r="G524" t="str">
            <v>397.00</v>
          </cell>
          <cell r="H524" t="str">
            <v>Communication Equipment</v>
          </cell>
          <cell r="I524">
            <v>293178179.74000001</v>
          </cell>
        </row>
        <row r="525">
          <cell r="A525">
            <v>397.2</v>
          </cell>
          <cell r="B525">
            <v>0</v>
          </cell>
          <cell r="C525" t="str">
            <v>G</v>
          </cell>
          <cell r="D525">
            <v>0</v>
          </cell>
          <cell r="E525">
            <v>0</v>
          </cell>
          <cell r="F525" t="str">
            <v>GENERAL VINTAGE ACCOUNTS</v>
          </cell>
          <cell r="G525" t="str">
            <v>397.20</v>
          </cell>
          <cell r="H525" t="str">
            <v>Mobile Communication Equipment</v>
          </cell>
          <cell r="I525">
            <v>5210694.83</v>
          </cell>
        </row>
        <row r="526">
          <cell r="A526">
            <v>398</v>
          </cell>
          <cell r="B526">
            <v>0</v>
          </cell>
          <cell r="C526" t="str">
            <v>G</v>
          </cell>
          <cell r="D526">
            <v>0</v>
          </cell>
          <cell r="E526">
            <v>0</v>
          </cell>
          <cell r="F526" t="str">
            <v>GENERAL VINTAGE ACCOUNTS</v>
          </cell>
          <cell r="G526" t="str">
            <v>398.00</v>
          </cell>
          <cell r="H526" t="str">
            <v>Miscellaneous Equipment</v>
          </cell>
          <cell r="I526">
            <v>7303828.9500000104</v>
          </cell>
        </row>
        <row r="527">
          <cell r="A527" t="str">
            <v xml:space="preserve">0; </v>
          </cell>
          <cell r="B527">
            <v>0</v>
          </cell>
          <cell r="C527">
            <v>0</v>
          </cell>
          <cell r="D527">
            <v>0</v>
          </cell>
          <cell r="E527">
            <v>0</v>
          </cell>
          <cell r="F527" t="str">
            <v>GENERAL VINTAGE ACCOUNTS Total</v>
          </cell>
          <cell r="G527">
            <v>0</v>
          </cell>
          <cell r="H527">
            <v>0</v>
          </cell>
          <cell r="I527">
            <v>514634341.2900002</v>
          </cell>
        </row>
        <row r="528">
          <cell r="A528" t="str">
            <v xml:space="preserve">0; </v>
          </cell>
          <cell r="B528">
            <v>0</v>
          </cell>
          <cell r="C528" t="str">
            <v>G Total</v>
          </cell>
          <cell r="D528">
            <v>0</v>
          </cell>
          <cell r="E528">
            <v>0</v>
          </cell>
          <cell r="F528">
            <v>0</v>
          </cell>
          <cell r="G528">
            <v>0</v>
          </cell>
          <cell r="H528">
            <v>0</v>
          </cell>
          <cell r="I528">
            <v>969427352.16000009</v>
          </cell>
        </row>
        <row r="529">
          <cell r="A529" t="str">
            <v>39930; Utah</v>
          </cell>
          <cell r="B529" t="str">
            <v>Utah</v>
          </cell>
          <cell r="C529" t="str">
            <v>M</v>
          </cell>
          <cell r="D529">
            <v>0</v>
          </cell>
          <cell r="E529">
            <v>800000</v>
          </cell>
          <cell r="F529" t="str">
            <v>MINING OPERATIONS (UTAH)</v>
          </cell>
          <cell r="G529" t="str">
            <v>399.30</v>
          </cell>
          <cell r="H529" t="str">
            <v>Structures &amp; Improvements</v>
          </cell>
          <cell r="I529">
            <v>15693192.640000001</v>
          </cell>
        </row>
        <row r="530">
          <cell r="A530" t="str">
            <v>39931; Utah</v>
          </cell>
          <cell r="B530" t="str">
            <v>Utah</v>
          </cell>
          <cell r="C530" t="str">
            <v>M</v>
          </cell>
          <cell r="D530">
            <v>0</v>
          </cell>
          <cell r="E530">
            <v>907918</v>
          </cell>
          <cell r="F530" t="str">
            <v>MINING OPERATIONS (UTAH)</v>
          </cell>
          <cell r="G530" t="str">
            <v>399.31</v>
          </cell>
          <cell r="H530" t="str">
            <v>Structures &amp; Improvements - Prep Plant</v>
          </cell>
          <cell r="I530">
            <v>24395253.870000001</v>
          </cell>
        </row>
        <row r="531">
          <cell r="A531" t="str">
            <v>39941; Utah</v>
          </cell>
          <cell r="B531" t="str">
            <v>Utah</v>
          </cell>
          <cell r="C531" t="str">
            <v>M</v>
          </cell>
          <cell r="D531">
            <v>0</v>
          </cell>
          <cell r="E531">
            <v>907918</v>
          </cell>
          <cell r="F531" t="str">
            <v>MINING OPERATIONS (UTAH)</v>
          </cell>
          <cell r="G531" t="str">
            <v>399.41</v>
          </cell>
          <cell r="H531" t="str">
            <v>Surface Processing Equipment - Prep Plant</v>
          </cell>
          <cell r="I531">
            <v>8155178.0899999999</v>
          </cell>
        </row>
        <row r="532">
          <cell r="A532" t="str">
            <v>39944; Utah</v>
          </cell>
          <cell r="B532" t="str">
            <v>Utah</v>
          </cell>
          <cell r="C532" t="str">
            <v>M</v>
          </cell>
          <cell r="D532">
            <v>0</v>
          </cell>
          <cell r="E532">
            <v>800000</v>
          </cell>
          <cell r="F532" t="str">
            <v>MINING OPERATIONS (UTAH)</v>
          </cell>
          <cell r="G532" t="str">
            <v>399.44</v>
          </cell>
          <cell r="H532" t="str">
            <v>Surface Electric Power Facilities</v>
          </cell>
          <cell r="I532">
            <v>3424574.61</v>
          </cell>
        </row>
        <row r="533">
          <cell r="A533" t="str">
            <v>39945; Utah</v>
          </cell>
          <cell r="B533" t="str">
            <v>Utah</v>
          </cell>
          <cell r="C533" t="str">
            <v>M</v>
          </cell>
          <cell r="D533">
            <v>0</v>
          </cell>
          <cell r="E533">
            <v>800000</v>
          </cell>
          <cell r="F533" t="str">
            <v>MINING OPERATIONS (UTAH)</v>
          </cell>
          <cell r="G533" t="str">
            <v>399.45</v>
          </cell>
          <cell r="H533" t="str">
            <v>Underground Equipment</v>
          </cell>
          <cell r="I533">
            <v>135138069.09999999</v>
          </cell>
        </row>
        <row r="534">
          <cell r="A534" t="str">
            <v>39951; Utah</v>
          </cell>
          <cell r="B534" t="str">
            <v>Utah</v>
          </cell>
          <cell r="C534" t="str">
            <v>M</v>
          </cell>
          <cell r="D534">
            <v>0</v>
          </cell>
          <cell r="E534">
            <v>800000</v>
          </cell>
          <cell r="F534" t="str">
            <v>MINING OPERATIONS (UTAH)</v>
          </cell>
          <cell r="G534" t="str">
            <v>399.51</v>
          </cell>
          <cell r="H534" t="str">
            <v>Vehicles</v>
          </cell>
          <cell r="I534">
            <v>1191523.48</v>
          </cell>
        </row>
        <row r="535">
          <cell r="A535" t="str">
            <v>39952; Utah</v>
          </cell>
          <cell r="B535" t="str">
            <v>Utah</v>
          </cell>
          <cell r="C535" t="str">
            <v>M</v>
          </cell>
          <cell r="D535">
            <v>0</v>
          </cell>
          <cell r="E535">
            <v>800000</v>
          </cell>
          <cell r="F535" t="str">
            <v>MINING OPERATIONS (UTAH)</v>
          </cell>
          <cell r="G535" t="str">
            <v>399.52</v>
          </cell>
          <cell r="H535" t="str">
            <v>Heavy Construction Equipment</v>
          </cell>
          <cell r="I535">
            <v>5988395.7199999997</v>
          </cell>
        </row>
        <row r="536">
          <cell r="A536" t="str">
            <v>39960; Utah</v>
          </cell>
          <cell r="B536" t="str">
            <v>Utah</v>
          </cell>
          <cell r="C536" t="str">
            <v>M</v>
          </cell>
          <cell r="D536">
            <v>0</v>
          </cell>
          <cell r="E536">
            <v>800000</v>
          </cell>
          <cell r="F536" t="str">
            <v>MINING OPERATIONS (UTAH)</v>
          </cell>
          <cell r="G536" t="str">
            <v>399.60</v>
          </cell>
          <cell r="H536" t="str">
            <v>Miscellaneous Equipment</v>
          </cell>
          <cell r="I536">
            <v>2331379.02</v>
          </cell>
        </row>
        <row r="537">
          <cell r="A537" t="str">
            <v>39961; Utah</v>
          </cell>
          <cell r="B537" t="str">
            <v>Utah</v>
          </cell>
          <cell r="C537" t="str">
            <v>M</v>
          </cell>
          <cell r="D537">
            <v>0</v>
          </cell>
          <cell r="E537">
            <v>800000</v>
          </cell>
          <cell r="F537" t="str">
            <v>MINING OPERATIONS (UTAH)</v>
          </cell>
          <cell r="G537" t="str">
            <v>399.61</v>
          </cell>
          <cell r="H537" t="str">
            <v>Computer Equipment</v>
          </cell>
          <cell r="I537">
            <v>392405.87</v>
          </cell>
        </row>
        <row r="538">
          <cell r="A538" t="str">
            <v>39970; Utah</v>
          </cell>
          <cell r="B538" t="str">
            <v>Utah</v>
          </cell>
          <cell r="C538" t="str">
            <v>M</v>
          </cell>
          <cell r="D538">
            <v>0</v>
          </cell>
          <cell r="E538">
            <v>800000</v>
          </cell>
          <cell r="F538" t="str">
            <v>MINING OPERATIONS (UTAH)</v>
          </cell>
          <cell r="G538" t="str">
            <v>399.70</v>
          </cell>
          <cell r="H538" t="str">
            <v>Mine Development</v>
          </cell>
          <cell r="I538">
            <v>38414876.890000001</v>
          </cell>
        </row>
        <row r="539">
          <cell r="B539">
            <v>0</v>
          </cell>
          <cell r="C539">
            <v>0</v>
          </cell>
          <cell r="D539">
            <v>0</v>
          </cell>
          <cell r="E539">
            <v>0</v>
          </cell>
          <cell r="F539" t="str">
            <v>MINING OPERATIONS (UTAH) Total</v>
          </cell>
          <cell r="G539">
            <v>0</v>
          </cell>
          <cell r="H539">
            <v>0</v>
          </cell>
          <cell r="I539">
            <v>235124849.29000002</v>
          </cell>
        </row>
        <row r="540">
          <cell r="B540">
            <v>0</v>
          </cell>
          <cell r="C540" t="str">
            <v>M Total</v>
          </cell>
          <cell r="D540">
            <v>0</v>
          </cell>
          <cell r="E540">
            <v>0</v>
          </cell>
          <cell r="F540">
            <v>0</v>
          </cell>
          <cell r="G540">
            <v>0</v>
          </cell>
          <cell r="H540">
            <v>0</v>
          </cell>
          <cell r="I540">
            <v>235124849.29000002</v>
          </cell>
        </row>
        <row r="541">
          <cell r="B541">
            <v>0</v>
          </cell>
          <cell r="C541" t="str">
            <v>Grand Total</v>
          </cell>
          <cell r="D541">
            <v>0</v>
          </cell>
          <cell r="E541">
            <v>0</v>
          </cell>
          <cell r="F541">
            <v>0</v>
          </cell>
          <cell r="G541">
            <v>0</v>
          </cell>
          <cell r="H541">
            <v>0</v>
          </cell>
          <cell r="I541">
            <v>21606320187.510002</v>
          </cell>
        </row>
      </sheetData>
      <sheetData sheetId="13" refreshError="1"/>
      <sheetData sheetId="14" refreshError="1"/>
      <sheetData sheetId="15">
        <row r="8">
          <cell r="A8">
            <v>0</v>
          </cell>
          <cell r="B8">
            <v>0</v>
          </cell>
          <cell r="C8">
            <v>0</v>
          </cell>
          <cell r="D8">
            <v>0</v>
          </cell>
          <cell r="E8">
            <v>0</v>
          </cell>
          <cell r="F8" t="str">
            <v>ACCOUNT</v>
          </cell>
          <cell r="G8">
            <v>0</v>
          </cell>
          <cell r="H8">
            <v>40908</v>
          </cell>
          <cell r="I8">
            <v>0</v>
          </cell>
          <cell r="J8" t="str">
            <v>RETIREMENTS</v>
          </cell>
          <cell r="K8">
            <v>0</v>
          </cell>
          <cell r="L8">
            <v>41274</v>
          </cell>
          <cell r="M8">
            <v>0</v>
          </cell>
          <cell r="N8" t="str">
            <v>RETIREMENTS</v>
          </cell>
          <cell r="O8">
            <v>0</v>
          </cell>
          <cell r="P8">
            <v>41639</v>
          </cell>
          <cell r="Q8">
            <v>0</v>
          </cell>
          <cell r="R8">
            <v>40908</v>
          </cell>
          <cell r="S8">
            <v>0</v>
          </cell>
          <cell r="T8" t="str">
            <v>RATE</v>
          </cell>
          <cell r="U8">
            <v>0</v>
          </cell>
          <cell r="V8" t="str">
            <v>AMOUNT</v>
          </cell>
          <cell r="W8">
            <v>0</v>
          </cell>
          <cell r="X8" t="str">
            <v>RETIREMENTS</v>
          </cell>
          <cell r="Y8">
            <v>0</v>
          </cell>
          <cell r="Z8" t="str">
            <v>PCT</v>
          </cell>
          <cell r="AA8">
            <v>0</v>
          </cell>
          <cell r="AB8" t="str">
            <v>AMOUNT</v>
          </cell>
          <cell r="AC8">
            <v>0</v>
          </cell>
          <cell r="AD8">
            <v>41274</v>
          </cell>
          <cell r="AE8">
            <v>0</v>
          </cell>
          <cell r="AF8" t="str">
            <v>RATE</v>
          </cell>
          <cell r="AG8">
            <v>0</v>
          </cell>
          <cell r="AH8" t="str">
            <v>AMOUNT</v>
          </cell>
          <cell r="AI8">
            <v>0</v>
          </cell>
          <cell r="AJ8" t="str">
            <v>RETIREMENTS</v>
          </cell>
          <cell r="AK8">
            <v>0</v>
          </cell>
          <cell r="AL8" t="str">
            <v>PCT</v>
          </cell>
          <cell r="AM8">
            <v>0</v>
          </cell>
          <cell r="AN8" t="str">
            <v>AMOUNT</v>
          </cell>
          <cell r="AO8">
            <v>0</v>
          </cell>
          <cell r="AP8">
            <v>41274</v>
          </cell>
        </row>
        <row r="9">
          <cell r="A9">
            <v>0</v>
          </cell>
          <cell r="B9">
            <v>0</v>
          </cell>
          <cell r="C9">
            <v>0</v>
          </cell>
          <cell r="D9">
            <v>0</v>
          </cell>
          <cell r="E9">
            <v>0</v>
          </cell>
          <cell r="F9">
            <v>-1</v>
          </cell>
          <cell r="G9">
            <v>0</v>
          </cell>
          <cell r="H9">
            <v>-2</v>
          </cell>
          <cell r="I9">
            <v>0</v>
          </cell>
          <cell r="J9">
            <v>-3</v>
          </cell>
          <cell r="K9">
            <v>0</v>
          </cell>
          <cell r="L9" t="str">
            <v>(4)=(2)+(3)</v>
          </cell>
          <cell r="M9">
            <v>0</v>
          </cell>
          <cell r="N9">
            <v>-5</v>
          </cell>
          <cell r="O9">
            <v>0</v>
          </cell>
          <cell r="P9" t="str">
            <v>(6)=(4)+(5)</v>
          </cell>
          <cell r="Q9">
            <v>0</v>
          </cell>
          <cell r="R9">
            <v>-7</v>
          </cell>
          <cell r="S9">
            <v>0</v>
          </cell>
          <cell r="T9">
            <v>-8</v>
          </cell>
          <cell r="U9">
            <v>0</v>
          </cell>
          <cell r="V9">
            <v>-9</v>
          </cell>
          <cell r="W9">
            <v>0</v>
          </cell>
          <cell r="X9">
            <v>-10</v>
          </cell>
          <cell r="Y9">
            <v>0</v>
          </cell>
          <cell r="Z9">
            <v>0</v>
          </cell>
          <cell r="AA9">
            <v>0</v>
          </cell>
          <cell r="AB9">
            <v>0</v>
          </cell>
          <cell r="AC9">
            <v>0</v>
          </cell>
          <cell r="AD9" t="str">
            <v>(11)=(7)+(9)+(10)</v>
          </cell>
          <cell r="AE9">
            <v>0</v>
          </cell>
          <cell r="AF9">
            <v>-12</v>
          </cell>
          <cell r="AG9">
            <v>0</v>
          </cell>
          <cell r="AH9">
            <v>-13</v>
          </cell>
          <cell r="AI9">
            <v>0</v>
          </cell>
          <cell r="AJ9">
            <v>-14</v>
          </cell>
          <cell r="AK9">
            <v>0</v>
          </cell>
          <cell r="AL9">
            <v>0</v>
          </cell>
          <cell r="AM9">
            <v>0</v>
          </cell>
          <cell r="AN9">
            <v>0</v>
          </cell>
          <cell r="AO9">
            <v>0</v>
          </cell>
          <cell r="AP9" t="str">
            <v>(15)=(11)+(13)+(14)</v>
          </cell>
        </row>
        <row r="10">
          <cell r="A10">
            <v>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row>
        <row r="11">
          <cell r="A11">
            <v>0</v>
          </cell>
          <cell r="B11" t="str">
            <v>Location</v>
          </cell>
          <cell r="C11">
            <v>0</v>
          </cell>
          <cell r="D11">
            <v>0</v>
          </cell>
          <cell r="E11" t="str">
            <v>STEAM PRODUCTION PLANT</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row>
        <row r="12">
          <cell r="A12">
            <v>0</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row>
        <row r="13">
          <cell r="A13">
            <v>0</v>
          </cell>
          <cell r="B13">
            <v>0</v>
          </cell>
          <cell r="C13">
            <v>0</v>
          </cell>
          <cell r="D13">
            <v>0</v>
          </cell>
          <cell r="E13">
            <v>0</v>
          </cell>
          <cell r="F13" t="str">
            <v>BLUNDELL</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row>
        <row r="14">
          <cell r="A14" t="str">
            <v xml:space="preserve">310.20 0181         </v>
          </cell>
          <cell r="B14">
            <v>181</v>
          </cell>
          <cell r="C14" t="str">
            <v>ProdTrans</v>
          </cell>
          <cell r="D14" t="str">
            <v xml:space="preserve">310.20 0181         </v>
          </cell>
          <cell r="E14">
            <v>310.2</v>
          </cell>
          <cell r="F14" t="str">
            <v>Land Rights</v>
          </cell>
          <cell r="G14">
            <v>0</v>
          </cell>
          <cell r="H14">
            <v>35883106.869999997</v>
          </cell>
          <cell r="I14">
            <v>0</v>
          </cell>
          <cell r="J14">
            <v>0</v>
          </cell>
          <cell r="K14">
            <v>0</v>
          </cell>
          <cell r="L14">
            <v>35883106.869999997</v>
          </cell>
          <cell r="M14">
            <v>0</v>
          </cell>
          <cell r="N14">
            <v>0</v>
          </cell>
          <cell r="O14">
            <v>0</v>
          </cell>
          <cell r="P14">
            <v>35883106.869999997</v>
          </cell>
          <cell r="Q14">
            <v>0</v>
          </cell>
          <cell r="R14">
            <v>18954981</v>
          </cell>
          <cell r="S14">
            <v>0</v>
          </cell>
          <cell r="T14">
            <v>2.27</v>
          </cell>
          <cell r="U14">
            <v>0</v>
          </cell>
          <cell r="V14">
            <v>814547</v>
          </cell>
          <cell r="W14">
            <v>0</v>
          </cell>
          <cell r="X14">
            <v>0</v>
          </cell>
          <cell r="Y14">
            <v>0</v>
          </cell>
          <cell r="Z14">
            <v>0</v>
          </cell>
          <cell r="AA14">
            <v>0</v>
          </cell>
          <cell r="AB14">
            <v>0</v>
          </cell>
          <cell r="AC14">
            <v>0</v>
          </cell>
          <cell r="AD14">
            <v>19769528</v>
          </cell>
          <cell r="AE14">
            <v>0</v>
          </cell>
          <cell r="AF14">
            <v>2.27</v>
          </cell>
          <cell r="AG14">
            <v>0</v>
          </cell>
          <cell r="AH14">
            <v>814547</v>
          </cell>
          <cell r="AI14">
            <v>0</v>
          </cell>
          <cell r="AJ14">
            <v>0</v>
          </cell>
          <cell r="AK14">
            <v>0</v>
          </cell>
          <cell r="AL14">
            <v>0</v>
          </cell>
          <cell r="AM14">
            <v>0</v>
          </cell>
          <cell r="AN14">
            <v>0</v>
          </cell>
          <cell r="AO14">
            <v>0</v>
          </cell>
          <cell r="AP14">
            <v>20584075</v>
          </cell>
        </row>
        <row r="15">
          <cell r="A15" t="str">
            <v xml:space="preserve">311.00 0181         </v>
          </cell>
          <cell r="B15">
            <v>181</v>
          </cell>
          <cell r="C15" t="str">
            <v>ProdTrans</v>
          </cell>
          <cell r="D15" t="str">
            <v xml:space="preserve">311.00 0181         </v>
          </cell>
          <cell r="E15">
            <v>311</v>
          </cell>
          <cell r="F15" t="str">
            <v>Structures and Improvements</v>
          </cell>
          <cell r="G15">
            <v>0</v>
          </cell>
          <cell r="H15">
            <v>8026576.1799999997</v>
          </cell>
          <cell r="I15">
            <v>0</v>
          </cell>
          <cell r="J15">
            <v>-19101.739999999998</v>
          </cell>
          <cell r="K15">
            <v>0</v>
          </cell>
          <cell r="L15">
            <v>8007474.4399999995</v>
          </cell>
          <cell r="M15">
            <v>0</v>
          </cell>
          <cell r="N15">
            <v>-19707.560000000001</v>
          </cell>
          <cell r="O15">
            <v>0</v>
          </cell>
          <cell r="P15">
            <v>7987766.8799999999</v>
          </cell>
          <cell r="Q15">
            <v>0</v>
          </cell>
          <cell r="R15">
            <v>4056001</v>
          </cell>
          <cell r="S15">
            <v>0</v>
          </cell>
          <cell r="T15">
            <v>1.69</v>
          </cell>
          <cell r="U15">
            <v>0</v>
          </cell>
          <cell r="V15">
            <v>135488</v>
          </cell>
          <cell r="W15">
            <v>0</v>
          </cell>
          <cell r="X15">
            <v>-19101.739999999998</v>
          </cell>
          <cell r="Y15">
            <v>0</v>
          </cell>
          <cell r="Z15">
            <v>-30</v>
          </cell>
          <cell r="AA15">
            <v>0</v>
          </cell>
          <cell r="AB15">
            <v>-5730.5219999999999</v>
          </cell>
          <cell r="AC15">
            <v>0</v>
          </cell>
          <cell r="AD15">
            <v>4166656.7379999999</v>
          </cell>
          <cell r="AE15">
            <v>0</v>
          </cell>
          <cell r="AF15">
            <v>1.69</v>
          </cell>
          <cell r="AG15">
            <v>0</v>
          </cell>
          <cell r="AH15">
            <v>135160</v>
          </cell>
          <cell r="AI15">
            <v>0</v>
          </cell>
          <cell r="AJ15">
            <v>-19707.560000000001</v>
          </cell>
          <cell r="AK15">
            <v>0</v>
          </cell>
          <cell r="AL15">
            <v>-30</v>
          </cell>
          <cell r="AM15">
            <v>0</v>
          </cell>
          <cell r="AN15">
            <v>-5912.268</v>
          </cell>
          <cell r="AO15">
            <v>0</v>
          </cell>
          <cell r="AP15">
            <v>4276196.91</v>
          </cell>
        </row>
        <row r="16">
          <cell r="A16" t="str">
            <v xml:space="preserve">312.00 0181         </v>
          </cell>
          <cell r="B16">
            <v>181</v>
          </cell>
          <cell r="C16" t="str">
            <v>ProdTrans</v>
          </cell>
          <cell r="D16" t="str">
            <v xml:space="preserve">312.00 0181         </v>
          </cell>
          <cell r="E16">
            <v>312</v>
          </cell>
          <cell r="F16" t="str">
            <v>Boiler Plant Equipment</v>
          </cell>
          <cell r="G16">
            <v>0</v>
          </cell>
          <cell r="H16">
            <v>28217346.91</v>
          </cell>
          <cell r="I16">
            <v>0</v>
          </cell>
          <cell r="J16">
            <v>-224670.18</v>
          </cell>
          <cell r="K16">
            <v>0</v>
          </cell>
          <cell r="L16">
            <v>27992676.73</v>
          </cell>
          <cell r="M16">
            <v>0</v>
          </cell>
          <cell r="N16">
            <v>-234822.98999999996</v>
          </cell>
          <cell r="O16">
            <v>0</v>
          </cell>
          <cell r="P16">
            <v>27757853.740000002</v>
          </cell>
          <cell r="Q16">
            <v>0</v>
          </cell>
          <cell r="R16">
            <v>12572148</v>
          </cell>
          <cell r="S16">
            <v>0</v>
          </cell>
          <cell r="T16">
            <v>3.14</v>
          </cell>
          <cell r="U16">
            <v>0</v>
          </cell>
          <cell r="V16">
            <v>882497</v>
          </cell>
          <cell r="W16">
            <v>0</v>
          </cell>
          <cell r="X16">
            <v>-224670.18</v>
          </cell>
          <cell r="Y16">
            <v>0</v>
          </cell>
          <cell r="Z16">
            <v>-10</v>
          </cell>
          <cell r="AA16">
            <v>0</v>
          </cell>
          <cell r="AB16">
            <v>-22467.017999999996</v>
          </cell>
          <cell r="AC16">
            <v>0</v>
          </cell>
          <cell r="AD16">
            <v>13207507.802000001</v>
          </cell>
          <cell r="AE16">
            <v>0</v>
          </cell>
          <cell r="AF16">
            <v>3.14</v>
          </cell>
          <cell r="AG16">
            <v>0</v>
          </cell>
          <cell r="AH16">
            <v>875283</v>
          </cell>
          <cell r="AI16">
            <v>0</v>
          </cell>
          <cell r="AJ16">
            <v>-234822.98999999996</v>
          </cell>
          <cell r="AK16">
            <v>0</v>
          </cell>
          <cell r="AL16">
            <v>-10</v>
          </cell>
          <cell r="AM16">
            <v>0</v>
          </cell>
          <cell r="AN16">
            <v>-23482.298999999995</v>
          </cell>
          <cell r="AO16">
            <v>0</v>
          </cell>
          <cell r="AP16">
            <v>13824485.513</v>
          </cell>
        </row>
        <row r="17">
          <cell r="A17" t="str">
            <v xml:space="preserve">314.00 0181         </v>
          </cell>
          <cell r="B17">
            <v>181</v>
          </cell>
          <cell r="C17" t="str">
            <v>ProdTrans</v>
          </cell>
          <cell r="D17" t="str">
            <v xml:space="preserve">314.00 0181         </v>
          </cell>
          <cell r="E17">
            <v>314</v>
          </cell>
          <cell r="F17" t="str">
            <v>Turbogenerator Units</v>
          </cell>
          <cell r="G17">
            <v>0</v>
          </cell>
          <cell r="H17">
            <v>32037766.34</v>
          </cell>
          <cell r="I17">
            <v>0</v>
          </cell>
          <cell r="J17">
            <v>-236289.24000000005</v>
          </cell>
          <cell r="K17">
            <v>0</v>
          </cell>
          <cell r="L17">
            <v>31801477.100000001</v>
          </cell>
          <cell r="M17">
            <v>0</v>
          </cell>
          <cell r="N17">
            <v>-248067.71999999994</v>
          </cell>
          <cell r="O17">
            <v>0</v>
          </cell>
          <cell r="P17">
            <v>31553409.380000003</v>
          </cell>
          <cell r="Q17">
            <v>0</v>
          </cell>
          <cell r="R17">
            <v>11896784</v>
          </cell>
          <cell r="S17">
            <v>0</v>
          </cell>
          <cell r="T17">
            <v>2.12</v>
          </cell>
          <cell r="U17">
            <v>0</v>
          </cell>
          <cell r="V17">
            <v>676696</v>
          </cell>
          <cell r="W17">
            <v>0</v>
          </cell>
          <cell r="X17">
            <v>-236289.24000000005</v>
          </cell>
          <cell r="Y17">
            <v>0</v>
          </cell>
          <cell r="Z17">
            <v>-15</v>
          </cell>
          <cell r="AA17">
            <v>0</v>
          </cell>
          <cell r="AB17">
            <v>-35443.386000000006</v>
          </cell>
          <cell r="AC17">
            <v>0</v>
          </cell>
          <cell r="AD17">
            <v>12301747.374</v>
          </cell>
          <cell r="AE17">
            <v>0</v>
          </cell>
          <cell r="AF17">
            <v>2.12</v>
          </cell>
          <cell r="AG17">
            <v>0</v>
          </cell>
          <cell r="AH17">
            <v>671562</v>
          </cell>
          <cell r="AI17">
            <v>0</v>
          </cell>
          <cell r="AJ17">
            <v>-248067.71999999994</v>
          </cell>
          <cell r="AK17">
            <v>0</v>
          </cell>
          <cell r="AL17">
            <v>-15</v>
          </cell>
          <cell r="AM17">
            <v>0</v>
          </cell>
          <cell r="AN17">
            <v>-37210.157999999996</v>
          </cell>
          <cell r="AO17">
            <v>0</v>
          </cell>
          <cell r="AP17">
            <v>12688031.495999999</v>
          </cell>
        </row>
        <row r="18">
          <cell r="A18" t="str">
            <v xml:space="preserve">315.00 0181         </v>
          </cell>
          <cell r="B18">
            <v>181</v>
          </cell>
          <cell r="C18" t="str">
            <v>ProdTrans</v>
          </cell>
          <cell r="D18" t="str">
            <v xml:space="preserve">315.00 0181         </v>
          </cell>
          <cell r="E18">
            <v>315</v>
          </cell>
          <cell r="F18" t="str">
            <v>Accessory Electric Equipment</v>
          </cell>
          <cell r="G18">
            <v>0</v>
          </cell>
          <cell r="H18">
            <v>7501209.7300000004</v>
          </cell>
          <cell r="I18">
            <v>0</v>
          </cell>
          <cell r="J18">
            <v>-16803.150000000005</v>
          </cell>
          <cell r="K18">
            <v>0</v>
          </cell>
          <cell r="L18">
            <v>7484406.5800000001</v>
          </cell>
          <cell r="M18">
            <v>0</v>
          </cell>
          <cell r="N18">
            <v>-17696.71</v>
          </cell>
          <cell r="O18">
            <v>0</v>
          </cell>
          <cell r="P18">
            <v>7466709.8700000001</v>
          </cell>
          <cell r="Q18">
            <v>0</v>
          </cell>
          <cell r="R18">
            <v>3310874</v>
          </cell>
          <cell r="S18">
            <v>0</v>
          </cell>
          <cell r="T18">
            <v>1.61</v>
          </cell>
          <cell r="U18">
            <v>0</v>
          </cell>
          <cell r="V18">
            <v>120634</v>
          </cell>
          <cell r="W18">
            <v>0</v>
          </cell>
          <cell r="X18">
            <v>-16803.150000000005</v>
          </cell>
          <cell r="Y18">
            <v>0</v>
          </cell>
          <cell r="Z18">
            <v>-10</v>
          </cell>
          <cell r="AA18">
            <v>0</v>
          </cell>
          <cell r="AB18">
            <v>-1680.3150000000005</v>
          </cell>
          <cell r="AC18">
            <v>0</v>
          </cell>
          <cell r="AD18">
            <v>3413024.5350000001</v>
          </cell>
          <cell r="AE18">
            <v>0</v>
          </cell>
          <cell r="AF18">
            <v>1.61</v>
          </cell>
          <cell r="AG18">
            <v>0</v>
          </cell>
          <cell r="AH18">
            <v>120356</v>
          </cell>
          <cell r="AI18">
            <v>0</v>
          </cell>
          <cell r="AJ18">
            <v>-17696.71</v>
          </cell>
          <cell r="AK18">
            <v>0</v>
          </cell>
          <cell r="AL18">
            <v>-10</v>
          </cell>
          <cell r="AM18">
            <v>0</v>
          </cell>
          <cell r="AN18">
            <v>-1769.6709999999998</v>
          </cell>
          <cell r="AO18">
            <v>0</v>
          </cell>
          <cell r="AP18">
            <v>3513914.1540000001</v>
          </cell>
        </row>
        <row r="19">
          <cell r="A19" t="str">
            <v xml:space="preserve">316.00 0181         </v>
          </cell>
          <cell r="B19">
            <v>181</v>
          </cell>
          <cell r="C19" t="str">
            <v>ProdTrans</v>
          </cell>
          <cell r="D19" t="str">
            <v xml:space="preserve">316.00 0181         </v>
          </cell>
          <cell r="E19">
            <v>316</v>
          </cell>
          <cell r="F19" t="str">
            <v>Miscellaneous Power Plant Equipment</v>
          </cell>
          <cell r="G19">
            <v>0</v>
          </cell>
          <cell r="H19">
            <v>1241261.6299999999</v>
          </cell>
          <cell r="I19">
            <v>0</v>
          </cell>
          <cell r="J19">
            <v>-20004.310000000001</v>
          </cell>
          <cell r="K19">
            <v>0</v>
          </cell>
          <cell r="L19">
            <v>1221257.3199999998</v>
          </cell>
          <cell r="M19">
            <v>0</v>
          </cell>
          <cell r="N19">
            <v>-20004.310000000001</v>
          </cell>
          <cell r="O19">
            <v>0</v>
          </cell>
          <cell r="P19">
            <v>1201253.0099999998</v>
          </cell>
          <cell r="Q19">
            <v>0</v>
          </cell>
          <cell r="R19">
            <v>447831</v>
          </cell>
          <cell r="S19">
            <v>0</v>
          </cell>
          <cell r="T19">
            <v>1.96</v>
          </cell>
          <cell r="U19">
            <v>0</v>
          </cell>
          <cell r="V19">
            <v>24133</v>
          </cell>
          <cell r="W19">
            <v>0</v>
          </cell>
          <cell r="X19">
            <v>-20004.310000000001</v>
          </cell>
          <cell r="Y19">
            <v>0</v>
          </cell>
          <cell r="Z19">
            <v>-10</v>
          </cell>
          <cell r="AA19">
            <v>0</v>
          </cell>
          <cell r="AB19">
            <v>-2000.431</v>
          </cell>
          <cell r="AC19">
            <v>0</v>
          </cell>
          <cell r="AD19">
            <v>449959.25900000002</v>
          </cell>
          <cell r="AE19">
            <v>0</v>
          </cell>
          <cell r="AF19">
            <v>1.96</v>
          </cell>
          <cell r="AG19">
            <v>0</v>
          </cell>
          <cell r="AH19">
            <v>23741</v>
          </cell>
          <cell r="AI19">
            <v>0</v>
          </cell>
          <cell r="AJ19">
            <v>-20004.310000000001</v>
          </cell>
          <cell r="AK19">
            <v>0</v>
          </cell>
          <cell r="AL19">
            <v>-10</v>
          </cell>
          <cell r="AM19">
            <v>0</v>
          </cell>
          <cell r="AN19">
            <v>-2000.431</v>
          </cell>
          <cell r="AO19">
            <v>0</v>
          </cell>
          <cell r="AP19">
            <v>451695.51800000004</v>
          </cell>
        </row>
        <row r="20">
          <cell r="A20">
            <v>0</v>
          </cell>
          <cell r="B20">
            <v>0</v>
          </cell>
          <cell r="C20">
            <v>0</v>
          </cell>
          <cell r="D20">
            <v>0</v>
          </cell>
          <cell r="E20">
            <v>0</v>
          </cell>
          <cell r="F20" t="str">
            <v>TOTAL BLUNDELL</v>
          </cell>
          <cell r="G20">
            <v>0</v>
          </cell>
          <cell r="H20">
            <v>112907267.66</v>
          </cell>
          <cell r="I20">
            <v>0</v>
          </cell>
          <cell r="J20">
            <v>-516868.62000000005</v>
          </cell>
          <cell r="K20">
            <v>0</v>
          </cell>
          <cell r="L20">
            <v>112390399.03999998</v>
          </cell>
          <cell r="M20">
            <v>0</v>
          </cell>
          <cell r="N20">
            <v>-540299.28999999992</v>
          </cell>
          <cell r="O20">
            <v>0</v>
          </cell>
          <cell r="P20">
            <v>111850099.75000001</v>
          </cell>
          <cell r="Q20">
            <v>0</v>
          </cell>
          <cell r="R20">
            <v>51238619</v>
          </cell>
          <cell r="S20">
            <v>0</v>
          </cell>
          <cell r="T20">
            <v>0</v>
          </cell>
          <cell r="U20">
            <v>0</v>
          </cell>
          <cell r="V20">
            <v>2653995</v>
          </cell>
          <cell r="W20">
            <v>0</v>
          </cell>
          <cell r="X20">
            <v>-516868.62000000005</v>
          </cell>
          <cell r="Y20">
            <v>0</v>
          </cell>
          <cell r="Z20">
            <v>0</v>
          </cell>
          <cell r="AA20">
            <v>0</v>
          </cell>
          <cell r="AB20">
            <v>-67321.672000000006</v>
          </cell>
          <cell r="AC20">
            <v>0</v>
          </cell>
          <cell r="AD20">
            <v>53308423.708000004</v>
          </cell>
          <cell r="AE20">
            <v>0</v>
          </cell>
          <cell r="AF20">
            <v>0</v>
          </cell>
          <cell r="AG20">
            <v>0</v>
          </cell>
          <cell r="AH20">
            <v>2640649</v>
          </cell>
          <cell r="AI20">
            <v>0</v>
          </cell>
          <cell r="AJ20">
            <v>-540299.28999999992</v>
          </cell>
          <cell r="AK20">
            <v>0</v>
          </cell>
          <cell r="AL20">
            <v>0</v>
          </cell>
          <cell r="AM20">
            <v>0</v>
          </cell>
          <cell r="AN20">
            <v>-70374.82699999999</v>
          </cell>
          <cell r="AO20">
            <v>0</v>
          </cell>
          <cell r="AP20">
            <v>55338398.590999998</v>
          </cell>
        </row>
        <row r="21">
          <cell r="A21">
            <v>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row>
        <row r="22">
          <cell r="A22">
            <v>0</v>
          </cell>
          <cell r="B22">
            <v>0</v>
          </cell>
          <cell r="C22">
            <v>0</v>
          </cell>
          <cell r="D22">
            <v>0</v>
          </cell>
          <cell r="E22">
            <v>0</v>
          </cell>
          <cell r="F22" t="str">
            <v>CARBON</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row>
        <row r="23">
          <cell r="A23" t="str">
            <v xml:space="preserve">311.00 0101         </v>
          </cell>
          <cell r="B23">
            <v>101</v>
          </cell>
          <cell r="C23" t="str">
            <v>ProdTrans</v>
          </cell>
          <cell r="D23" t="str">
            <v xml:space="preserve">311.00 0101         </v>
          </cell>
          <cell r="E23">
            <v>311</v>
          </cell>
          <cell r="F23" t="str">
            <v>Structures and Improvements</v>
          </cell>
          <cell r="G23">
            <v>0</v>
          </cell>
          <cell r="H23">
            <v>15364075.57</v>
          </cell>
          <cell r="I23">
            <v>0</v>
          </cell>
          <cell r="J23">
            <v>-50484.289999999979</v>
          </cell>
          <cell r="K23">
            <v>0</v>
          </cell>
          <cell r="L23">
            <v>15313591.280000001</v>
          </cell>
          <cell r="M23">
            <v>0</v>
          </cell>
          <cell r="N23">
            <v>-51969.62</v>
          </cell>
          <cell r="O23">
            <v>0</v>
          </cell>
          <cell r="P23">
            <v>15261621.660000002</v>
          </cell>
          <cell r="Q23">
            <v>0</v>
          </cell>
          <cell r="R23">
            <v>9043571</v>
          </cell>
          <cell r="S23">
            <v>0</v>
          </cell>
          <cell r="T23">
            <v>2.5499999999999998</v>
          </cell>
          <cell r="U23">
            <v>0</v>
          </cell>
          <cell r="V23">
            <v>391140</v>
          </cell>
          <cell r="W23">
            <v>0</v>
          </cell>
          <cell r="X23">
            <v>-50484.289999999979</v>
          </cell>
          <cell r="Y23">
            <v>0</v>
          </cell>
          <cell r="Z23">
            <v>-30</v>
          </cell>
          <cell r="AA23">
            <v>0</v>
          </cell>
          <cell r="AB23">
            <v>-15145.286999999993</v>
          </cell>
          <cell r="AC23">
            <v>0</v>
          </cell>
          <cell r="AD23">
            <v>9369081.4230000004</v>
          </cell>
          <cell r="AE23">
            <v>0</v>
          </cell>
          <cell r="AF23">
            <v>2.5499999999999998</v>
          </cell>
          <cell r="AG23">
            <v>0</v>
          </cell>
          <cell r="AH23">
            <v>389834</v>
          </cell>
          <cell r="AI23">
            <v>0</v>
          </cell>
          <cell r="AJ23">
            <v>-51969.62</v>
          </cell>
          <cell r="AK23">
            <v>0</v>
          </cell>
          <cell r="AL23">
            <v>-30</v>
          </cell>
          <cell r="AM23">
            <v>0</v>
          </cell>
          <cell r="AN23">
            <v>-15590.886</v>
          </cell>
          <cell r="AO23">
            <v>0</v>
          </cell>
          <cell r="AP23">
            <v>9691354.9170000013</v>
          </cell>
        </row>
        <row r="24">
          <cell r="A24" t="str">
            <v xml:space="preserve">312.00 0101         </v>
          </cell>
          <cell r="B24">
            <v>101</v>
          </cell>
          <cell r="C24" t="str">
            <v>ProdTrans</v>
          </cell>
          <cell r="D24" t="str">
            <v xml:space="preserve">312.00 0101         </v>
          </cell>
          <cell r="E24">
            <v>312</v>
          </cell>
          <cell r="F24" t="str">
            <v>Boiler Plant Equipment</v>
          </cell>
          <cell r="G24">
            <v>0</v>
          </cell>
          <cell r="H24">
            <v>68831424.890000001</v>
          </cell>
          <cell r="I24">
            <v>0</v>
          </cell>
          <cell r="J24">
            <v>-525222.25999999989</v>
          </cell>
          <cell r="K24">
            <v>0</v>
          </cell>
          <cell r="L24">
            <v>68306202.629999995</v>
          </cell>
          <cell r="M24">
            <v>0</v>
          </cell>
          <cell r="N24">
            <v>-542397.47000000009</v>
          </cell>
          <cell r="O24">
            <v>0</v>
          </cell>
          <cell r="P24">
            <v>67763805.159999996</v>
          </cell>
          <cell r="Q24">
            <v>0</v>
          </cell>
          <cell r="R24">
            <v>36934687</v>
          </cell>
          <cell r="S24">
            <v>0</v>
          </cell>
          <cell r="T24">
            <v>3.25</v>
          </cell>
          <cell r="U24">
            <v>0</v>
          </cell>
          <cell r="V24">
            <v>2228486</v>
          </cell>
          <cell r="W24">
            <v>0</v>
          </cell>
          <cell r="X24">
            <v>-525222.25999999989</v>
          </cell>
          <cell r="Y24">
            <v>0</v>
          </cell>
          <cell r="Z24">
            <v>-10</v>
          </cell>
          <cell r="AA24">
            <v>0</v>
          </cell>
          <cell r="AB24">
            <v>-52522.225999999988</v>
          </cell>
          <cell r="AC24">
            <v>0</v>
          </cell>
          <cell r="AD24">
            <v>38585428.513999999</v>
          </cell>
          <cell r="AE24">
            <v>0</v>
          </cell>
          <cell r="AF24">
            <v>3.25</v>
          </cell>
          <cell r="AG24">
            <v>0</v>
          </cell>
          <cell r="AH24">
            <v>2211138</v>
          </cell>
          <cell r="AI24">
            <v>0</v>
          </cell>
          <cell r="AJ24">
            <v>-542397.47000000009</v>
          </cell>
          <cell r="AK24">
            <v>0</v>
          </cell>
          <cell r="AL24">
            <v>-10</v>
          </cell>
          <cell r="AM24">
            <v>0</v>
          </cell>
          <cell r="AN24">
            <v>-54239.74700000001</v>
          </cell>
          <cell r="AO24">
            <v>0</v>
          </cell>
          <cell r="AP24">
            <v>40199929.296999998</v>
          </cell>
        </row>
        <row r="25">
          <cell r="A25" t="str">
            <v xml:space="preserve">314.00 0101         </v>
          </cell>
          <cell r="B25">
            <v>101</v>
          </cell>
          <cell r="C25" t="str">
            <v>ProdTrans</v>
          </cell>
          <cell r="D25" t="str">
            <v xml:space="preserve">314.00 0101         </v>
          </cell>
          <cell r="E25">
            <v>314</v>
          </cell>
          <cell r="F25" t="str">
            <v>Turbogenerator Units</v>
          </cell>
          <cell r="G25">
            <v>0</v>
          </cell>
          <cell r="H25">
            <v>28351048.870000001</v>
          </cell>
          <cell r="I25">
            <v>0</v>
          </cell>
          <cell r="J25">
            <v>-254299.33999999994</v>
          </cell>
          <cell r="K25">
            <v>0</v>
          </cell>
          <cell r="L25">
            <v>28096749.530000001</v>
          </cell>
          <cell r="M25">
            <v>0</v>
          </cell>
          <cell r="N25">
            <v>-261850.21000000005</v>
          </cell>
          <cell r="O25">
            <v>0</v>
          </cell>
          <cell r="P25">
            <v>27834899.32</v>
          </cell>
          <cell r="Q25">
            <v>0</v>
          </cell>
          <cell r="R25">
            <v>14895098</v>
          </cell>
          <cell r="S25">
            <v>0</v>
          </cell>
          <cell r="T25">
            <v>3</v>
          </cell>
          <cell r="U25">
            <v>0</v>
          </cell>
          <cell r="V25">
            <v>846717</v>
          </cell>
          <cell r="W25">
            <v>0</v>
          </cell>
          <cell r="X25">
            <v>-254299.33999999994</v>
          </cell>
          <cell r="Y25">
            <v>0</v>
          </cell>
          <cell r="Z25">
            <v>-15</v>
          </cell>
          <cell r="AA25">
            <v>0</v>
          </cell>
          <cell r="AB25">
            <v>-38144.900999999991</v>
          </cell>
          <cell r="AC25">
            <v>0</v>
          </cell>
          <cell r="AD25">
            <v>15449370.759</v>
          </cell>
          <cell r="AE25">
            <v>0</v>
          </cell>
          <cell r="AF25">
            <v>3</v>
          </cell>
          <cell r="AG25">
            <v>0</v>
          </cell>
          <cell r="AH25">
            <v>838975</v>
          </cell>
          <cell r="AI25">
            <v>0</v>
          </cell>
          <cell r="AJ25">
            <v>-261850.21000000005</v>
          </cell>
          <cell r="AK25">
            <v>0</v>
          </cell>
          <cell r="AL25">
            <v>-15</v>
          </cell>
          <cell r="AM25">
            <v>0</v>
          </cell>
          <cell r="AN25">
            <v>-39277.531500000012</v>
          </cell>
          <cell r="AO25">
            <v>0</v>
          </cell>
          <cell r="AP25">
            <v>15987218.017499998</v>
          </cell>
        </row>
        <row r="26">
          <cell r="A26" t="str">
            <v xml:space="preserve">315.00 0101         </v>
          </cell>
          <cell r="B26">
            <v>101</v>
          </cell>
          <cell r="C26" t="str">
            <v>ProdTrans</v>
          </cell>
          <cell r="D26" t="str">
            <v xml:space="preserve">315.00 0101         </v>
          </cell>
          <cell r="E26">
            <v>315</v>
          </cell>
          <cell r="F26" t="str">
            <v>Accessory Electric Equipment</v>
          </cell>
          <cell r="G26">
            <v>0</v>
          </cell>
          <cell r="H26">
            <v>6218094.1699999999</v>
          </cell>
          <cell r="I26">
            <v>0</v>
          </cell>
          <cell r="J26">
            <v>-27291.839999999993</v>
          </cell>
          <cell r="K26">
            <v>0</v>
          </cell>
          <cell r="L26">
            <v>6190802.3300000001</v>
          </cell>
          <cell r="M26">
            <v>0</v>
          </cell>
          <cell r="N26">
            <v>-28451.760000000002</v>
          </cell>
          <cell r="O26">
            <v>0</v>
          </cell>
          <cell r="P26">
            <v>6162350.5700000003</v>
          </cell>
          <cell r="Q26">
            <v>0</v>
          </cell>
          <cell r="R26">
            <v>3254763</v>
          </cell>
          <cell r="S26">
            <v>0</v>
          </cell>
          <cell r="T26">
            <v>2.31</v>
          </cell>
          <cell r="U26">
            <v>0</v>
          </cell>
          <cell r="V26">
            <v>143323</v>
          </cell>
          <cell r="W26">
            <v>0</v>
          </cell>
          <cell r="X26">
            <v>-27291.839999999993</v>
          </cell>
          <cell r="Y26">
            <v>0</v>
          </cell>
          <cell r="Z26">
            <v>-10</v>
          </cell>
          <cell r="AA26">
            <v>0</v>
          </cell>
          <cell r="AB26">
            <v>-2729.1839999999993</v>
          </cell>
          <cell r="AC26">
            <v>0</v>
          </cell>
          <cell r="AD26">
            <v>3368064.9760000003</v>
          </cell>
          <cell r="AE26">
            <v>0</v>
          </cell>
          <cell r="AF26">
            <v>2.31</v>
          </cell>
          <cell r="AG26">
            <v>0</v>
          </cell>
          <cell r="AH26">
            <v>142679</v>
          </cell>
          <cell r="AI26">
            <v>0</v>
          </cell>
          <cell r="AJ26">
            <v>-28451.760000000002</v>
          </cell>
          <cell r="AK26">
            <v>0</v>
          </cell>
          <cell r="AL26">
            <v>-10</v>
          </cell>
          <cell r="AM26">
            <v>0</v>
          </cell>
          <cell r="AN26">
            <v>-2845.1760000000004</v>
          </cell>
          <cell r="AO26">
            <v>0</v>
          </cell>
          <cell r="AP26">
            <v>3479447.0400000005</v>
          </cell>
        </row>
        <row r="27">
          <cell r="A27" t="str">
            <v xml:space="preserve">316.00 0101         </v>
          </cell>
          <cell r="B27">
            <v>101</v>
          </cell>
          <cell r="C27" t="str">
            <v>ProdTrans</v>
          </cell>
          <cell r="D27" t="str">
            <v xml:space="preserve">316.00 0101         </v>
          </cell>
          <cell r="E27">
            <v>316</v>
          </cell>
          <cell r="F27" t="str">
            <v>Miscellaneous Power Plant Equipment</v>
          </cell>
          <cell r="G27">
            <v>0</v>
          </cell>
          <cell r="H27">
            <v>809545.62</v>
          </cell>
          <cell r="I27">
            <v>0</v>
          </cell>
          <cell r="J27">
            <v>-12006.87</v>
          </cell>
          <cell r="K27">
            <v>0</v>
          </cell>
          <cell r="L27">
            <v>797538.75</v>
          </cell>
          <cell r="M27">
            <v>0</v>
          </cell>
          <cell r="N27">
            <v>-12006.85</v>
          </cell>
          <cell r="O27">
            <v>0</v>
          </cell>
          <cell r="P27">
            <v>785531.9</v>
          </cell>
          <cell r="Q27">
            <v>0</v>
          </cell>
          <cell r="R27">
            <v>313789</v>
          </cell>
          <cell r="S27">
            <v>0</v>
          </cell>
          <cell r="T27">
            <v>2.58</v>
          </cell>
          <cell r="U27">
            <v>0</v>
          </cell>
          <cell r="V27">
            <v>20731</v>
          </cell>
          <cell r="W27">
            <v>0</v>
          </cell>
          <cell r="X27">
            <v>-12006.87</v>
          </cell>
          <cell r="Y27">
            <v>0</v>
          </cell>
          <cell r="Z27">
            <v>-10</v>
          </cell>
          <cell r="AA27">
            <v>0</v>
          </cell>
          <cell r="AB27">
            <v>-1200.6870000000001</v>
          </cell>
          <cell r="AC27">
            <v>0</v>
          </cell>
          <cell r="AD27">
            <v>321312.44300000003</v>
          </cell>
          <cell r="AE27">
            <v>0</v>
          </cell>
          <cell r="AF27">
            <v>2.58</v>
          </cell>
          <cell r="AG27">
            <v>0</v>
          </cell>
          <cell r="AH27">
            <v>20422</v>
          </cell>
          <cell r="AI27">
            <v>0</v>
          </cell>
          <cell r="AJ27">
            <v>-12006.85</v>
          </cell>
          <cell r="AK27">
            <v>0</v>
          </cell>
          <cell r="AL27">
            <v>-10</v>
          </cell>
          <cell r="AM27">
            <v>0</v>
          </cell>
          <cell r="AN27">
            <v>-1200.6849999999999</v>
          </cell>
          <cell r="AO27">
            <v>0</v>
          </cell>
          <cell r="AP27">
            <v>328526.90800000005</v>
          </cell>
        </row>
        <row r="28">
          <cell r="A28">
            <v>0</v>
          </cell>
          <cell r="B28">
            <v>0</v>
          </cell>
          <cell r="C28">
            <v>0</v>
          </cell>
          <cell r="D28">
            <v>0</v>
          </cell>
          <cell r="E28">
            <v>0</v>
          </cell>
          <cell r="F28" t="str">
            <v>TOTAL CARBON</v>
          </cell>
          <cell r="G28">
            <v>0</v>
          </cell>
          <cell r="H28">
            <v>119574189.12000002</v>
          </cell>
          <cell r="I28">
            <v>0</v>
          </cell>
          <cell r="J28">
            <v>-869304.59999999974</v>
          </cell>
          <cell r="K28">
            <v>0</v>
          </cell>
          <cell r="L28">
            <v>118704884.52</v>
          </cell>
          <cell r="M28">
            <v>0</v>
          </cell>
          <cell r="N28">
            <v>-896675.91000000015</v>
          </cell>
          <cell r="O28">
            <v>0</v>
          </cell>
          <cell r="P28">
            <v>117808208.60999998</v>
          </cell>
          <cell r="Q28">
            <v>0</v>
          </cell>
          <cell r="R28">
            <v>64441908</v>
          </cell>
          <cell r="S28">
            <v>0</v>
          </cell>
          <cell r="T28">
            <v>0</v>
          </cell>
          <cell r="U28">
            <v>0</v>
          </cell>
          <cell r="V28">
            <v>3630397</v>
          </cell>
          <cell r="W28">
            <v>0</v>
          </cell>
          <cell r="X28">
            <v>-869304.59999999974</v>
          </cell>
          <cell r="Y28">
            <v>0</v>
          </cell>
          <cell r="Z28">
            <v>0</v>
          </cell>
          <cell r="AA28">
            <v>0</v>
          </cell>
          <cell r="AB28">
            <v>-109742.28499999996</v>
          </cell>
          <cell r="AC28">
            <v>0</v>
          </cell>
          <cell r="AD28">
            <v>67093258.115000002</v>
          </cell>
          <cell r="AE28">
            <v>0</v>
          </cell>
          <cell r="AF28">
            <v>0</v>
          </cell>
          <cell r="AG28">
            <v>0</v>
          </cell>
          <cell r="AH28">
            <v>3603048</v>
          </cell>
          <cell r="AI28">
            <v>0</v>
          </cell>
          <cell r="AJ28">
            <v>-896675.91000000015</v>
          </cell>
          <cell r="AK28">
            <v>0</v>
          </cell>
          <cell r="AL28">
            <v>0</v>
          </cell>
          <cell r="AM28">
            <v>0</v>
          </cell>
          <cell r="AN28">
            <v>-113154.02550000003</v>
          </cell>
          <cell r="AO28">
            <v>0</v>
          </cell>
          <cell r="AP28">
            <v>69686476.179500014</v>
          </cell>
        </row>
        <row r="29">
          <cell r="A29">
            <v>0</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row>
        <row r="30">
          <cell r="A30">
            <v>0</v>
          </cell>
          <cell r="B30">
            <v>0</v>
          </cell>
          <cell r="C30">
            <v>0</v>
          </cell>
          <cell r="D30">
            <v>0</v>
          </cell>
          <cell r="E30">
            <v>0</v>
          </cell>
          <cell r="F30" t="str">
            <v>CHOLLA</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row>
        <row r="31">
          <cell r="A31" t="str">
            <v xml:space="preserve">310.20 0102         </v>
          </cell>
          <cell r="B31">
            <v>102</v>
          </cell>
          <cell r="C31" t="str">
            <v>ProdTrans</v>
          </cell>
          <cell r="D31" t="str">
            <v xml:space="preserve">310.20 0102         </v>
          </cell>
          <cell r="E31">
            <v>310.2</v>
          </cell>
          <cell r="F31" t="str">
            <v>Land Rights</v>
          </cell>
          <cell r="G31">
            <v>0</v>
          </cell>
          <cell r="H31">
            <v>1201891.8500000001</v>
          </cell>
          <cell r="I31">
            <v>0</v>
          </cell>
          <cell r="J31">
            <v>0</v>
          </cell>
          <cell r="K31">
            <v>0</v>
          </cell>
          <cell r="L31">
            <v>1201891.8500000001</v>
          </cell>
          <cell r="M31">
            <v>0</v>
          </cell>
          <cell r="N31">
            <v>0</v>
          </cell>
          <cell r="O31">
            <v>0</v>
          </cell>
          <cell r="P31">
            <v>1201891.8500000001</v>
          </cell>
          <cell r="Q31">
            <v>0</v>
          </cell>
          <cell r="R31">
            <v>121464</v>
          </cell>
          <cell r="S31">
            <v>0</v>
          </cell>
          <cell r="T31">
            <v>2.94</v>
          </cell>
          <cell r="U31">
            <v>0</v>
          </cell>
          <cell r="V31">
            <v>35336</v>
          </cell>
          <cell r="W31">
            <v>0</v>
          </cell>
          <cell r="X31">
            <v>0</v>
          </cell>
          <cell r="Y31">
            <v>0</v>
          </cell>
          <cell r="Z31">
            <v>0</v>
          </cell>
          <cell r="AA31">
            <v>0</v>
          </cell>
          <cell r="AB31">
            <v>0</v>
          </cell>
          <cell r="AC31">
            <v>0</v>
          </cell>
          <cell r="AD31">
            <v>156800</v>
          </cell>
          <cell r="AE31">
            <v>0</v>
          </cell>
          <cell r="AF31">
            <v>2.94</v>
          </cell>
          <cell r="AG31">
            <v>0</v>
          </cell>
          <cell r="AH31">
            <v>35336</v>
          </cell>
          <cell r="AI31">
            <v>0</v>
          </cell>
          <cell r="AJ31">
            <v>0</v>
          </cell>
          <cell r="AK31">
            <v>0</v>
          </cell>
          <cell r="AL31">
            <v>0</v>
          </cell>
          <cell r="AM31">
            <v>0</v>
          </cell>
          <cell r="AN31">
            <v>0</v>
          </cell>
          <cell r="AO31">
            <v>0</v>
          </cell>
          <cell r="AP31">
            <v>192136</v>
          </cell>
        </row>
        <row r="32">
          <cell r="A32" t="str">
            <v xml:space="preserve">311.00 0102         </v>
          </cell>
          <cell r="B32">
            <v>102</v>
          </cell>
          <cell r="C32" t="str">
            <v>ProdTrans</v>
          </cell>
          <cell r="D32" t="str">
            <v xml:space="preserve">311.00 0102         </v>
          </cell>
          <cell r="E32">
            <v>311</v>
          </cell>
          <cell r="F32" t="str">
            <v>Structures and Improvements</v>
          </cell>
          <cell r="G32">
            <v>0</v>
          </cell>
          <cell r="H32">
            <v>59823656.619999997</v>
          </cell>
          <cell r="I32">
            <v>0</v>
          </cell>
          <cell r="J32">
            <v>-144588.84000000003</v>
          </cell>
          <cell r="K32">
            <v>0</v>
          </cell>
          <cell r="L32">
            <v>59679067.779999994</v>
          </cell>
          <cell r="M32">
            <v>0</v>
          </cell>
          <cell r="N32">
            <v>-149332.13</v>
          </cell>
          <cell r="O32">
            <v>0</v>
          </cell>
          <cell r="P32">
            <v>59529735.649999991</v>
          </cell>
          <cell r="Q32">
            <v>0</v>
          </cell>
          <cell r="R32">
            <v>22580228</v>
          </cell>
          <cell r="S32">
            <v>0</v>
          </cell>
          <cell r="T32">
            <v>1.57</v>
          </cell>
          <cell r="U32">
            <v>0</v>
          </cell>
          <cell r="V32">
            <v>938096</v>
          </cell>
          <cell r="W32">
            <v>0</v>
          </cell>
          <cell r="X32">
            <v>-144588.84000000003</v>
          </cell>
          <cell r="Y32">
            <v>0</v>
          </cell>
          <cell r="Z32">
            <v>-30</v>
          </cell>
          <cell r="AA32">
            <v>0</v>
          </cell>
          <cell r="AB32">
            <v>-43376.652000000009</v>
          </cell>
          <cell r="AC32">
            <v>0</v>
          </cell>
          <cell r="AD32">
            <v>23330358.508000001</v>
          </cell>
          <cell r="AE32">
            <v>0</v>
          </cell>
          <cell r="AF32">
            <v>1.57</v>
          </cell>
          <cell r="AG32">
            <v>0</v>
          </cell>
          <cell r="AH32">
            <v>935789</v>
          </cell>
          <cell r="AI32">
            <v>0</v>
          </cell>
          <cell r="AJ32">
            <v>-149332.13</v>
          </cell>
          <cell r="AK32">
            <v>0</v>
          </cell>
          <cell r="AL32">
            <v>-30</v>
          </cell>
          <cell r="AM32">
            <v>0</v>
          </cell>
          <cell r="AN32">
            <v>-44799.639000000003</v>
          </cell>
          <cell r="AO32">
            <v>0</v>
          </cell>
          <cell r="AP32">
            <v>24072015.739000004</v>
          </cell>
        </row>
        <row r="33">
          <cell r="A33" t="str">
            <v xml:space="preserve">312.00 0102         </v>
          </cell>
          <cell r="B33">
            <v>102</v>
          </cell>
          <cell r="C33" t="str">
            <v>ProdTrans</v>
          </cell>
          <cell r="D33" t="str">
            <v xml:space="preserve">312.00 0102         </v>
          </cell>
          <cell r="E33">
            <v>312</v>
          </cell>
          <cell r="F33" t="str">
            <v>Boiler Plant Equipment</v>
          </cell>
          <cell r="G33">
            <v>0</v>
          </cell>
          <cell r="H33">
            <v>325922912.70999998</v>
          </cell>
          <cell r="I33">
            <v>0</v>
          </cell>
          <cell r="J33">
            <v>-2331654.4300000006</v>
          </cell>
          <cell r="K33">
            <v>0</v>
          </cell>
          <cell r="L33">
            <v>323591258.27999997</v>
          </cell>
          <cell r="M33">
            <v>0</v>
          </cell>
          <cell r="N33">
            <v>-2414193.6799999997</v>
          </cell>
          <cell r="O33">
            <v>0</v>
          </cell>
          <cell r="P33">
            <v>321177064.59999996</v>
          </cell>
          <cell r="Q33">
            <v>0</v>
          </cell>
          <cell r="R33">
            <v>95109183</v>
          </cell>
          <cell r="S33">
            <v>0</v>
          </cell>
          <cell r="T33">
            <v>1.5</v>
          </cell>
          <cell r="U33">
            <v>0</v>
          </cell>
          <cell r="V33">
            <v>4871356</v>
          </cell>
          <cell r="W33">
            <v>0</v>
          </cell>
          <cell r="X33">
            <v>-2331654.4300000006</v>
          </cell>
          <cell r="Y33">
            <v>0</v>
          </cell>
          <cell r="Z33">
            <v>-10</v>
          </cell>
          <cell r="AA33">
            <v>0</v>
          </cell>
          <cell r="AB33">
            <v>-233165.44300000006</v>
          </cell>
          <cell r="AC33">
            <v>0</v>
          </cell>
          <cell r="AD33">
            <v>97415719.126999989</v>
          </cell>
          <cell r="AE33">
            <v>0</v>
          </cell>
          <cell r="AF33">
            <v>1.5</v>
          </cell>
          <cell r="AG33">
            <v>0</v>
          </cell>
          <cell r="AH33">
            <v>4835762</v>
          </cell>
          <cell r="AI33">
            <v>0</v>
          </cell>
          <cell r="AJ33">
            <v>-2414193.6799999997</v>
          </cell>
          <cell r="AK33">
            <v>0</v>
          </cell>
          <cell r="AL33">
            <v>-10</v>
          </cell>
          <cell r="AM33">
            <v>0</v>
          </cell>
          <cell r="AN33">
            <v>-241419.36799999996</v>
          </cell>
          <cell r="AO33">
            <v>0</v>
          </cell>
          <cell r="AP33">
            <v>99595868.078999996</v>
          </cell>
        </row>
        <row r="34">
          <cell r="A34" t="str">
            <v xml:space="preserve">314.00 0102         </v>
          </cell>
          <cell r="B34">
            <v>102</v>
          </cell>
          <cell r="C34" t="str">
            <v>ProdTrans</v>
          </cell>
          <cell r="D34" t="str">
            <v xml:space="preserve">314.00 0102         </v>
          </cell>
          <cell r="E34">
            <v>314</v>
          </cell>
          <cell r="F34" t="str">
            <v>Turbogenerator Units</v>
          </cell>
          <cell r="G34">
            <v>0</v>
          </cell>
          <cell r="H34">
            <v>66047987.369999997</v>
          </cell>
          <cell r="I34">
            <v>0</v>
          </cell>
          <cell r="J34">
            <v>-704400.02000000014</v>
          </cell>
          <cell r="K34">
            <v>0</v>
          </cell>
          <cell r="L34">
            <v>65343587.349999994</v>
          </cell>
          <cell r="M34">
            <v>0</v>
          </cell>
          <cell r="N34">
            <v>-719501.55</v>
          </cell>
          <cell r="O34">
            <v>0</v>
          </cell>
          <cell r="P34">
            <v>64624085.799999997</v>
          </cell>
          <cell r="Q34">
            <v>0</v>
          </cell>
          <cell r="R34">
            <v>23812449</v>
          </cell>
          <cell r="S34">
            <v>0</v>
          </cell>
          <cell r="T34">
            <v>1.71</v>
          </cell>
          <cell r="U34">
            <v>0</v>
          </cell>
          <cell r="V34">
            <v>1123398</v>
          </cell>
          <cell r="W34">
            <v>0</v>
          </cell>
          <cell r="X34">
            <v>-704400.02000000014</v>
          </cell>
          <cell r="Y34">
            <v>0</v>
          </cell>
          <cell r="Z34">
            <v>-15</v>
          </cell>
          <cell r="AA34">
            <v>0</v>
          </cell>
          <cell r="AB34">
            <v>-105660.00300000003</v>
          </cell>
          <cell r="AC34">
            <v>0</v>
          </cell>
          <cell r="AD34">
            <v>24125786.977000002</v>
          </cell>
          <cell r="AE34">
            <v>0</v>
          </cell>
          <cell r="AF34">
            <v>1.71</v>
          </cell>
          <cell r="AG34">
            <v>0</v>
          </cell>
          <cell r="AH34">
            <v>1111224</v>
          </cell>
          <cell r="AI34">
            <v>0</v>
          </cell>
          <cell r="AJ34">
            <v>-719501.55</v>
          </cell>
          <cell r="AK34">
            <v>0</v>
          </cell>
          <cell r="AL34">
            <v>-15</v>
          </cell>
          <cell r="AM34">
            <v>0</v>
          </cell>
          <cell r="AN34">
            <v>-107925.2325</v>
          </cell>
          <cell r="AO34">
            <v>0</v>
          </cell>
          <cell r="AP34">
            <v>24409584.194499999</v>
          </cell>
        </row>
        <row r="35">
          <cell r="A35" t="str">
            <v xml:space="preserve">315.00 0102         </v>
          </cell>
          <cell r="B35">
            <v>102</v>
          </cell>
          <cell r="C35" t="str">
            <v>ProdTrans</v>
          </cell>
          <cell r="D35" t="str">
            <v xml:space="preserve">315.00 0102         </v>
          </cell>
          <cell r="E35">
            <v>315</v>
          </cell>
          <cell r="F35" t="str">
            <v>Accessory Electric Equipment</v>
          </cell>
          <cell r="G35">
            <v>0</v>
          </cell>
          <cell r="H35">
            <v>66675755.640000001</v>
          </cell>
          <cell r="I35">
            <v>0</v>
          </cell>
          <cell r="J35">
            <v>-183012.45000000004</v>
          </cell>
          <cell r="K35">
            <v>0</v>
          </cell>
          <cell r="L35">
            <v>66492743.189999998</v>
          </cell>
          <cell r="M35">
            <v>0</v>
          </cell>
          <cell r="N35">
            <v>-192654.27999999994</v>
          </cell>
          <cell r="O35">
            <v>0</v>
          </cell>
          <cell r="P35">
            <v>66300088.909999996</v>
          </cell>
          <cell r="Q35">
            <v>0</v>
          </cell>
          <cell r="R35">
            <v>25673903</v>
          </cell>
          <cell r="S35">
            <v>0</v>
          </cell>
          <cell r="T35">
            <v>1.29</v>
          </cell>
          <cell r="U35">
            <v>0</v>
          </cell>
          <cell r="V35">
            <v>858937</v>
          </cell>
          <cell r="W35">
            <v>0</v>
          </cell>
          <cell r="X35">
            <v>-183012.45000000004</v>
          </cell>
          <cell r="Y35">
            <v>0</v>
          </cell>
          <cell r="Z35">
            <v>-10</v>
          </cell>
          <cell r="AA35">
            <v>0</v>
          </cell>
          <cell r="AB35">
            <v>-18301.245000000006</v>
          </cell>
          <cell r="AC35">
            <v>0</v>
          </cell>
          <cell r="AD35">
            <v>26331526.305</v>
          </cell>
          <cell r="AE35">
            <v>0</v>
          </cell>
          <cell r="AF35">
            <v>1.29</v>
          </cell>
          <cell r="AG35">
            <v>0</v>
          </cell>
          <cell r="AH35">
            <v>856514</v>
          </cell>
          <cell r="AI35">
            <v>0</v>
          </cell>
          <cell r="AJ35">
            <v>-192654.27999999994</v>
          </cell>
          <cell r="AK35">
            <v>0</v>
          </cell>
          <cell r="AL35">
            <v>-10</v>
          </cell>
          <cell r="AM35">
            <v>0</v>
          </cell>
          <cell r="AN35">
            <v>-19265.427999999993</v>
          </cell>
          <cell r="AO35">
            <v>0</v>
          </cell>
          <cell r="AP35">
            <v>26976120.596999999</v>
          </cell>
        </row>
        <row r="36">
          <cell r="A36" t="str">
            <v xml:space="preserve">316.00 0102         </v>
          </cell>
          <cell r="B36">
            <v>102</v>
          </cell>
          <cell r="C36" t="str">
            <v>ProdTrans</v>
          </cell>
          <cell r="D36" t="str">
            <v xml:space="preserve">316.00 0102         </v>
          </cell>
          <cell r="E36">
            <v>316</v>
          </cell>
          <cell r="F36" t="str">
            <v>Miscellaneous Power Plant Equipment</v>
          </cell>
          <cell r="G36">
            <v>0</v>
          </cell>
          <cell r="H36">
            <v>4155951.08</v>
          </cell>
          <cell r="I36">
            <v>0</v>
          </cell>
          <cell r="J36">
            <v>-74438.559999999983</v>
          </cell>
          <cell r="K36">
            <v>0</v>
          </cell>
          <cell r="L36">
            <v>4081512.52</v>
          </cell>
          <cell r="M36">
            <v>0</v>
          </cell>
          <cell r="N36">
            <v>-74438.559999999983</v>
          </cell>
          <cell r="O36">
            <v>0</v>
          </cell>
          <cell r="P36">
            <v>4007073.96</v>
          </cell>
          <cell r="Q36">
            <v>0</v>
          </cell>
          <cell r="R36">
            <v>1440057</v>
          </cell>
          <cell r="S36">
            <v>0</v>
          </cell>
          <cell r="T36">
            <v>1.68</v>
          </cell>
          <cell r="U36">
            <v>0</v>
          </cell>
          <cell r="V36">
            <v>69195</v>
          </cell>
          <cell r="W36">
            <v>0</v>
          </cell>
          <cell r="X36">
            <v>-74438.559999999983</v>
          </cell>
          <cell r="Y36">
            <v>0</v>
          </cell>
          <cell r="Z36">
            <v>-10</v>
          </cell>
          <cell r="AA36">
            <v>0</v>
          </cell>
          <cell r="AB36">
            <v>-7443.8559999999989</v>
          </cell>
          <cell r="AC36">
            <v>0</v>
          </cell>
          <cell r="AD36">
            <v>1427369.584</v>
          </cell>
          <cell r="AE36">
            <v>0</v>
          </cell>
          <cell r="AF36">
            <v>1.68</v>
          </cell>
          <cell r="AG36">
            <v>0</v>
          </cell>
          <cell r="AH36">
            <v>67944</v>
          </cell>
          <cell r="AI36">
            <v>0</v>
          </cell>
          <cell r="AJ36">
            <v>-74438.559999999983</v>
          </cell>
          <cell r="AK36">
            <v>0</v>
          </cell>
          <cell r="AL36">
            <v>-10</v>
          </cell>
          <cell r="AM36">
            <v>0</v>
          </cell>
          <cell r="AN36">
            <v>-7443.8559999999989</v>
          </cell>
          <cell r="AO36">
            <v>0</v>
          </cell>
          <cell r="AP36">
            <v>1413431.1680000001</v>
          </cell>
        </row>
        <row r="37">
          <cell r="A37">
            <v>0</v>
          </cell>
          <cell r="B37">
            <v>0</v>
          </cell>
          <cell r="C37">
            <v>0</v>
          </cell>
          <cell r="D37">
            <v>0</v>
          </cell>
          <cell r="E37">
            <v>0</v>
          </cell>
          <cell r="F37" t="str">
            <v>TOTAL CHOLLA</v>
          </cell>
          <cell r="G37">
            <v>0</v>
          </cell>
          <cell r="H37">
            <v>523828155.26999992</v>
          </cell>
          <cell r="I37">
            <v>0</v>
          </cell>
          <cell r="J37">
            <v>-3438094.3000000007</v>
          </cell>
          <cell r="K37">
            <v>0</v>
          </cell>
          <cell r="L37">
            <v>520390060.96999997</v>
          </cell>
          <cell r="M37">
            <v>0</v>
          </cell>
          <cell r="N37">
            <v>-3550120.1999999993</v>
          </cell>
          <cell r="O37">
            <v>0</v>
          </cell>
          <cell r="P37">
            <v>516839940.76999992</v>
          </cell>
          <cell r="Q37">
            <v>0</v>
          </cell>
          <cell r="R37">
            <v>168737284</v>
          </cell>
          <cell r="S37">
            <v>0</v>
          </cell>
          <cell r="T37">
            <v>0</v>
          </cell>
          <cell r="U37">
            <v>0</v>
          </cell>
          <cell r="V37">
            <v>7896318</v>
          </cell>
          <cell r="W37">
            <v>0</v>
          </cell>
          <cell r="X37">
            <v>-3438094.3000000007</v>
          </cell>
          <cell r="Y37">
            <v>0</v>
          </cell>
          <cell r="Z37">
            <v>0</v>
          </cell>
          <cell r="AA37">
            <v>0</v>
          </cell>
          <cell r="AB37">
            <v>-407947.19900000008</v>
          </cell>
          <cell r="AC37">
            <v>0</v>
          </cell>
          <cell r="AD37">
            <v>172787560.50099999</v>
          </cell>
          <cell r="AE37">
            <v>0</v>
          </cell>
          <cell r="AF37">
            <v>0</v>
          </cell>
          <cell r="AG37">
            <v>0</v>
          </cell>
          <cell r="AH37">
            <v>7842569</v>
          </cell>
          <cell r="AI37">
            <v>0</v>
          </cell>
          <cell r="AJ37">
            <v>-3550120.1999999993</v>
          </cell>
          <cell r="AK37">
            <v>0</v>
          </cell>
          <cell r="AL37">
            <v>0</v>
          </cell>
          <cell r="AM37">
            <v>0</v>
          </cell>
          <cell r="AN37">
            <v>-420853.52349999995</v>
          </cell>
          <cell r="AO37">
            <v>0</v>
          </cell>
          <cell r="AP37">
            <v>176659155.7775</v>
          </cell>
        </row>
        <row r="38">
          <cell r="A38">
            <v>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row>
        <row r="39">
          <cell r="A39">
            <v>0</v>
          </cell>
          <cell r="B39">
            <v>0</v>
          </cell>
          <cell r="C39">
            <v>0</v>
          </cell>
          <cell r="D39">
            <v>0</v>
          </cell>
          <cell r="E39">
            <v>0</v>
          </cell>
          <cell r="F39" t="str">
            <v>COLSTRIP</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row>
        <row r="40">
          <cell r="A40" t="str">
            <v xml:space="preserve">311.00 0103         </v>
          </cell>
          <cell r="B40">
            <v>103</v>
          </cell>
          <cell r="C40" t="str">
            <v>ProdTrans</v>
          </cell>
          <cell r="D40" t="str">
            <v xml:space="preserve">311.00 0103         </v>
          </cell>
          <cell r="E40">
            <v>311</v>
          </cell>
          <cell r="F40" t="str">
            <v>Structures and Improvements</v>
          </cell>
          <cell r="G40">
            <v>0</v>
          </cell>
          <cell r="H40">
            <v>58963335.350000001</v>
          </cell>
          <cell r="I40">
            <v>0</v>
          </cell>
          <cell r="J40">
            <v>-156452.87</v>
          </cell>
          <cell r="K40">
            <v>0</v>
          </cell>
          <cell r="L40">
            <v>58806882.480000004</v>
          </cell>
          <cell r="M40">
            <v>0</v>
          </cell>
          <cell r="N40">
            <v>-161315.34999999995</v>
          </cell>
          <cell r="O40">
            <v>0</v>
          </cell>
          <cell r="P40">
            <v>58645567.130000003</v>
          </cell>
          <cell r="Q40">
            <v>0</v>
          </cell>
          <cell r="R40">
            <v>32403454</v>
          </cell>
          <cell r="S40">
            <v>0</v>
          </cell>
          <cell r="T40">
            <v>1.38</v>
          </cell>
          <cell r="U40">
            <v>0</v>
          </cell>
          <cell r="V40">
            <v>812615</v>
          </cell>
          <cell r="W40">
            <v>0</v>
          </cell>
          <cell r="X40">
            <v>-156452.87</v>
          </cell>
          <cell r="Y40">
            <v>0</v>
          </cell>
          <cell r="Z40">
            <v>-30</v>
          </cell>
          <cell r="AA40">
            <v>0</v>
          </cell>
          <cell r="AB40">
            <v>-46935.860999999997</v>
          </cell>
          <cell r="AC40">
            <v>0</v>
          </cell>
          <cell r="AD40">
            <v>33012680.268999998</v>
          </cell>
          <cell r="AE40">
            <v>0</v>
          </cell>
          <cell r="AF40">
            <v>1.38</v>
          </cell>
          <cell r="AG40">
            <v>0</v>
          </cell>
          <cell r="AH40">
            <v>810422</v>
          </cell>
          <cell r="AI40">
            <v>0</v>
          </cell>
          <cell r="AJ40">
            <v>-161315.34999999995</v>
          </cell>
          <cell r="AK40">
            <v>0</v>
          </cell>
          <cell r="AL40">
            <v>-30</v>
          </cell>
          <cell r="AM40">
            <v>0</v>
          </cell>
          <cell r="AN40">
            <v>-48394.604999999981</v>
          </cell>
          <cell r="AO40">
            <v>0</v>
          </cell>
          <cell r="AP40">
            <v>33613392.313999996</v>
          </cell>
        </row>
        <row r="41">
          <cell r="A41" t="str">
            <v xml:space="preserve">312.00 0103         </v>
          </cell>
          <cell r="B41">
            <v>103</v>
          </cell>
          <cell r="C41" t="str">
            <v>ProdTrans</v>
          </cell>
          <cell r="D41" t="str">
            <v xml:space="preserve">312.00 0103         </v>
          </cell>
          <cell r="E41">
            <v>312</v>
          </cell>
          <cell r="F41" t="str">
            <v>Boiler Plant Equipment</v>
          </cell>
          <cell r="G41">
            <v>0</v>
          </cell>
          <cell r="H41">
            <v>114250014.19</v>
          </cell>
          <cell r="I41">
            <v>0</v>
          </cell>
          <cell r="J41">
            <v>-1328633.6600000001</v>
          </cell>
          <cell r="K41">
            <v>0</v>
          </cell>
          <cell r="L41">
            <v>112921380.53</v>
          </cell>
          <cell r="M41">
            <v>0</v>
          </cell>
          <cell r="N41">
            <v>-1367953.63</v>
          </cell>
          <cell r="O41">
            <v>0</v>
          </cell>
          <cell r="P41">
            <v>111553426.90000001</v>
          </cell>
          <cell r="Q41">
            <v>0</v>
          </cell>
          <cell r="R41">
            <v>62967414</v>
          </cell>
          <cell r="S41">
            <v>0</v>
          </cell>
          <cell r="T41">
            <v>1.5</v>
          </cell>
          <cell r="U41">
            <v>0</v>
          </cell>
          <cell r="V41">
            <v>1703785</v>
          </cell>
          <cell r="W41">
            <v>0</v>
          </cell>
          <cell r="X41">
            <v>-1328633.6600000001</v>
          </cell>
          <cell r="Y41">
            <v>0</v>
          </cell>
          <cell r="Z41">
            <v>-10</v>
          </cell>
          <cell r="AA41">
            <v>0</v>
          </cell>
          <cell r="AB41">
            <v>-132863.36600000001</v>
          </cell>
          <cell r="AC41">
            <v>0</v>
          </cell>
          <cell r="AD41">
            <v>63209701.974000007</v>
          </cell>
          <cell r="AE41">
            <v>0</v>
          </cell>
          <cell r="AF41">
            <v>1.5</v>
          </cell>
          <cell r="AG41">
            <v>0</v>
          </cell>
          <cell r="AH41">
            <v>1683561</v>
          </cell>
          <cell r="AI41">
            <v>0</v>
          </cell>
          <cell r="AJ41">
            <v>-1367953.63</v>
          </cell>
          <cell r="AK41">
            <v>0</v>
          </cell>
          <cell r="AL41">
            <v>-10</v>
          </cell>
          <cell r="AM41">
            <v>0</v>
          </cell>
          <cell r="AN41">
            <v>-136795.36299999998</v>
          </cell>
          <cell r="AO41">
            <v>0</v>
          </cell>
          <cell r="AP41">
            <v>63388513.981000006</v>
          </cell>
        </row>
        <row r="42">
          <cell r="A42" t="str">
            <v xml:space="preserve">314.00 0103         </v>
          </cell>
          <cell r="B42">
            <v>103</v>
          </cell>
          <cell r="C42" t="str">
            <v>ProdTrans</v>
          </cell>
          <cell r="D42" t="str">
            <v xml:space="preserve">314.00 0103         </v>
          </cell>
          <cell r="E42">
            <v>314</v>
          </cell>
          <cell r="F42" t="str">
            <v>Turbogenerator Units</v>
          </cell>
          <cell r="G42">
            <v>0</v>
          </cell>
          <cell r="H42">
            <v>34705785.420000002</v>
          </cell>
          <cell r="I42">
            <v>0</v>
          </cell>
          <cell r="J42">
            <v>-343330.44000000006</v>
          </cell>
          <cell r="K42">
            <v>0</v>
          </cell>
          <cell r="L42">
            <v>34362454.980000004</v>
          </cell>
          <cell r="M42">
            <v>0</v>
          </cell>
          <cell r="N42">
            <v>-356240.86000000016</v>
          </cell>
          <cell r="O42">
            <v>0</v>
          </cell>
          <cell r="P42">
            <v>34006214.120000005</v>
          </cell>
          <cell r="Q42">
            <v>0</v>
          </cell>
          <cell r="R42">
            <v>14945002</v>
          </cell>
          <cell r="S42">
            <v>0</v>
          </cell>
          <cell r="T42">
            <v>1.86</v>
          </cell>
          <cell r="U42">
            <v>0</v>
          </cell>
          <cell r="V42">
            <v>642335</v>
          </cell>
          <cell r="W42">
            <v>0</v>
          </cell>
          <cell r="X42">
            <v>-343330.44000000006</v>
          </cell>
          <cell r="Y42">
            <v>0</v>
          </cell>
          <cell r="Z42">
            <v>-15</v>
          </cell>
          <cell r="AA42">
            <v>0</v>
          </cell>
          <cell r="AB42">
            <v>-51499.566000000006</v>
          </cell>
          <cell r="AC42">
            <v>0</v>
          </cell>
          <cell r="AD42">
            <v>15192506.994000001</v>
          </cell>
          <cell r="AE42">
            <v>0</v>
          </cell>
          <cell r="AF42">
            <v>1.86</v>
          </cell>
          <cell r="AG42">
            <v>0</v>
          </cell>
          <cell r="AH42">
            <v>635829</v>
          </cell>
          <cell r="AI42">
            <v>0</v>
          </cell>
          <cell r="AJ42">
            <v>-356240.86000000016</v>
          </cell>
          <cell r="AK42">
            <v>0</v>
          </cell>
          <cell r="AL42">
            <v>-15</v>
          </cell>
          <cell r="AM42">
            <v>0</v>
          </cell>
          <cell r="AN42">
            <v>-53436.129000000023</v>
          </cell>
          <cell r="AO42">
            <v>0</v>
          </cell>
          <cell r="AP42">
            <v>15418659.005000001</v>
          </cell>
        </row>
        <row r="43">
          <cell r="A43" t="str">
            <v xml:space="preserve">315.00 0103         </v>
          </cell>
          <cell r="B43">
            <v>103</v>
          </cell>
          <cell r="C43" t="str">
            <v>ProdTrans</v>
          </cell>
          <cell r="D43" t="str">
            <v xml:space="preserve">315.00 0103         </v>
          </cell>
          <cell r="E43">
            <v>315</v>
          </cell>
          <cell r="F43" t="str">
            <v>Accessory Electric Equipment</v>
          </cell>
          <cell r="G43">
            <v>0</v>
          </cell>
          <cell r="H43">
            <v>8949684.2100000009</v>
          </cell>
          <cell r="I43">
            <v>0</v>
          </cell>
          <cell r="J43">
            <v>-27210.139999999996</v>
          </cell>
          <cell r="K43">
            <v>0</v>
          </cell>
          <cell r="L43">
            <v>8922474.0700000003</v>
          </cell>
          <cell r="M43">
            <v>0</v>
          </cell>
          <cell r="N43">
            <v>-28587.85</v>
          </cell>
          <cell r="O43">
            <v>0</v>
          </cell>
          <cell r="P43">
            <v>8893886.2200000007</v>
          </cell>
          <cell r="Q43">
            <v>0</v>
          </cell>
          <cell r="R43">
            <v>5153507</v>
          </cell>
          <cell r="S43">
            <v>0</v>
          </cell>
          <cell r="T43">
            <v>1.31</v>
          </cell>
          <cell r="U43">
            <v>0</v>
          </cell>
          <cell r="V43">
            <v>117063</v>
          </cell>
          <cell r="W43">
            <v>0</v>
          </cell>
          <cell r="X43">
            <v>-27210.139999999996</v>
          </cell>
          <cell r="Y43">
            <v>0</v>
          </cell>
          <cell r="Z43">
            <v>-10</v>
          </cell>
          <cell r="AA43">
            <v>0</v>
          </cell>
          <cell r="AB43">
            <v>-2721.0139999999997</v>
          </cell>
          <cell r="AC43">
            <v>0</v>
          </cell>
          <cell r="AD43">
            <v>5240638.8459999999</v>
          </cell>
          <cell r="AE43">
            <v>0</v>
          </cell>
          <cell r="AF43">
            <v>1.31</v>
          </cell>
          <cell r="AG43">
            <v>0</v>
          </cell>
          <cell r="AH43">
            <v>116697</v>
          </cell>
          <cell r="AI43">
            <v>0</v>
          </cell>
          <cell r="AJ43">
            <v>-28587.85</v>
          </cell>
          <cell r="AK43">
            <v>0</v>
          </cell>
          <cell r="AL43">
            <v>-10</v>
          </cell>
          <cell r="AM43">
            <v>0</v>
          </cell>
          <cell r="AN43">
            <v>-2858.7849999999999</v>
          </cell>
          <cell r="AO43">
            <v>0</v>
          </cell>
          <cell r="AP43">
            <v>5325889.2110000001</v>
          </cell>
        </row>
        <row r="44">
          <cell r="A44" t="str">
            <v xml:space="preserve">316.00 0103         </v>
          </cell>
          <cell r="B44">
            <v>103</v>
          </cell>
          <cell r="C44" t="str">
            <v>ProdTrans</v>
          </cell>
          <cell r="D44" t="str">
            <v xml:space="preserve">316.00 0103         </v>
          </cell>
          <cell r="E44">
            <v>316</v>
          </cell>
          <cell r="F44" t="str">
            <v>Miscellaneous Power Plant Equipment</v>
          </cell>
          <cell r="G44">
            <v>0</v>
          </cell>
          <cell r="H44">
            <v>2203473.2799999998</v>
          </cell>
          <cell r="I44">
            <v>0</v>
          </cell>
          <cell r="J44">
            <v>-39469.180000000015</v>
          </cell>
          <cell r="K44">
            <v>0</v>
          </cell>
          <cell r="L44">
            <v>2164004.0999999996</v>
          </cell>
          <cell r="M44">
            <v>0</v>
          </cell>
          <cell r="N44">
            <v>-39469.180000000015</v>
          </cell>
          <cell r="O44">
            <v>0</v>
          </cell>
          <cell r="P44">
            <v>2124534.9199999995</v>
          </cell>
          <cell r="Q44">
            <v>0</v>
          </cell>
          <cell r="R44">
            <v>1034382</v>
          </cell>
          <cell r="S44">
            <v>0</v>
          </cell>
          <cell r="T44">
            <v>1.85</v>
          </cell>
          <cell r="U44">
            <v>0</v>
          </cell>
          <cell r="V44">
            <v>40399</v>
          </cell>
          <cell r="W44">
            <v>0</v>
          </cell>
          <cell r="X44">
            <v>-39469.180000000015</v>
          </cell>
          <cell r="Y44">
            <v>0</v>
          </cell>
          <cell r="Z44">
            <v>-10</v>
          </cell>
          <cell r="AA44">
            <v>0</v>
          </cell>
          <cell r="AB44">
            <v>-3946.9180000000015</v>
          </cell>
          <cell r="AC44">
            <v>0</v>
          </cell>
          <cell r="AD44">
            <v>1031364.902</v>
          </cell>
          <cell r="AE44">
            <v>0</v>
          </cell>
          <cell r="AF44">
            <v>1.85</v>
          </cell>
          <cell r="AG44">
            <v>0</v>
          </cell>
          <cell r="AH44">
            <v>39669</v>
          </cell>
          <cell r="AI44">
            <v>0</v>
          </cell>
          <cell r="AJ44">
            <v>-39469.180000000015</v>
          </cell>
          <cell r="AK44">
            <v>0</v>
          </cell>
          <cell r="AL44">
            <v>-10</v>
          </cell>
          <cell r="AM44">
            <v>0</v>
          </cell>
          <cell r="AN44">
            <v>-3946.9180000000015</v>
          </cell>
          <cell r="AO44">
            <v>0</v>
          </cell>
          <cell r="AP44">
            <v>1027617.804</v>
          </cell>
        </row>
        <row r="45">
          <cell r="A45">
            <v>0</v>
          </cell>
          <cell r="B45">
            <v>0</v>
          </cell>
          <cell r="C45">
            <v>0</v>
          </cell>
          <cell r="D45">
            <v>0</v>
          </cell>
          <cell r="E45">
            <v>0</v>
          </cell>
          <cell r="F45" t="str">
            <v>TOTAL COLSTRIP</v>
          </cell>
          <cell r="G45">
            <v>0</v>
          </cell>
          <cell r="H45">
            <v>219072292.44999999</v>
          </cell>
          <cell r="I45">
            <v>0</v>
          </cell>
          <cell r="J45">
            <v>-1895096.29</v>
          </cell>
          <cell r="K45">
            <v>0</v>
          </cell>
          <cell r="L45">
            <v>217177196.16</v>
          </cell>
          <cell r="M45">
            <v>0</v>
          </cell>
          <cell r="N45">
            <v>-1953566.8699999999</v>
          </cell>
          <cell r="O45">
            <v>0</v>
          </cell>
          <cell r="P45">
            <v>215223629.28999999</v>
          </cell>
          <cell r="Q45">
            <v>0</v>
          </cell>
          <cell r="R45">
            <v>116503759</v>
          </cell>
          <cell r="S45">
            <v>0</v>
          </cell>
          <cell r="T45">
            <v>0</v>
          </cell>
          <cell r="U45">
            <v>0</v>
          </cell>
          <cell r="V45">
            <v>3316197</v>
          </cell>
          <cell r="W45">
            <v>0</v>
          </cell>
          <cell r="X45">
            <v>-1895096.29</v>
          </cell>
          <cell r="Y45">
            <v>0</v>
          </cell>
          <cell r="Z45">
            <v>0</v>
          </cell>
          <cell r="AA45">
            <v>0</v>
          </cell>
          <cell r="AB45">
            <v>-237966.72500000001</v>
          </cell>
          <cell r="AC45">
            <v>0</v>
          </cell>
          <cell r="AD45">
            <v>117686892.985</v>
          </cell>
          <cell r="AE45">
            <v>0</v>
          </cell>
          <cell r="AF45">
            <v>0</v>
          </cell>
          <cell r="AG45">
            <v>0</v>
          </cell>
          <cell r="AH45">
            <v>3286178</v>
          </cell>
          <cell r="AI45">
            <v>0</v>
          </cell>
          <cell r="AJ45">
            <v>-1953566.8699999999</v>
          </cell>
          <cell r="AK45">
            <v>0</v>
          </cell>
          <cell r="AL45">
            <v>0</v>
          </cell>
          <cell r="AM45">
            <v>0</v>
          </cell>
          <cell r="AN45">
            <v>-245431.8</v>
          </cell>
          <cell r="AO45">
            <v>0</v>
          </cell>
          <cell r="AP45">
            <v>118774072.315</v>
          </cell>
        </row>
        <row r="46">
          <cell r="A46">
            <v>0</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row>
        <row r="47">
          <cell r="A47">
            <v>0</v>
          </cell>
          <cell r="B47">
            <v>0</v>
          </cell>
          <cell r="C47">
            <v>0</v>
          </cell>
          <cell r="D47">
            <v>0</v>
          </cell>
          <cell r="E47">
            <v>0</v>
          </cell>
          <cell r="F47" t="str">
            <v>CRAIG</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row>
        <row r="48">
          <cell r="A48" t="str">
            <v xml:space="preserve">311.00 0104         </v>
          </cell>
          <cell r="B48">
            <v>104</v>
          </cell>
          <cell r="C48" t="str">
            <v>ProdTrans</v>
          </cell>
          <cell r="D48" t="str">
            <v xml:space="preserve">311.00 0104         </v>
          </cell>
          <cell r="E48">
            <v>311</v>
          </cell>
          <cell r="F48" t="str">
            <v>Structures and Improvements</v>
          </cell>
          <cell r="G48">
            <v>0</v>
          </cell>
          <cell r="H48">
            <v>36736993.539999999</v>
          </cell>
          <cell r="I48">
            <v>0</v>
          </cell>
          <cell r="J48">
            <v>-114694.22000000004</v>
          </cell>
          <cell r="K48">
            <v>0</v>
          </cell>
          <cell r="L48">
            <v>36622299.32</v>
          </cell>
          <cell r="M48">
            <v>0</v>
          </cell>
          <cell r="N48">
            <v>-118139.12</v>
          </cell>
          <cell r="O48">
            <v>0</v>
          </cell>
          <cell r="P48">
            <v>36504160.200000003</v>
          </cell>
          <cell r="Q48">
            <v>0</v>
          </cell>
          <cell r="R48">
            <v>21837142</v>
          </cell>
          <cell r="S48">
            <v>0</v>
          </cell>
          <cell r="T48">
            <v>2.0299999999999998</v>
          </cell>
          <cell r="U48">
            <v>0</v>
          </cell>
          <cell r="V48">
            <v>744597</v>
          </cell>
          <cell r="W48">
            <v>0</v>
          </cell>
          <cell r="X48">
            <v>-114694.22000000004</v>
          </cell>
          <cell r="Y48">
            <v>0</v>
          </cell>
          <cell r="Z48">
            <v>-30</v>
          </cell>
          <cell r="AA48">
            <v>0</v>
          </cell>
          <cell r="AB48">
            <v>-34408.266000000018</v>
          </cell>
          <cell r="AC48">
            <v>0</v>
          </cell>
          <cell r="AD48">
            <v>22432636.514000002</v>
          </cell>
          <cell r="AE48">
            <v>0</v>
          </cell>
          <cell r="AF48">
            <v>2.0299999999999998</v>
          </cell>
          <cell r="AG48">
            <v>0</v>
          </cell>
          <cell r="AH48">
            <v>742234</v>
          </cell>
          <cell r="AI48">
            <v>0</v>
          </cell>
          <cell r="AJ48">
            <v>-118139.12</v>
          </cell>
          <cell r="AK48">
            <v>0</v>
          </cell>
          <cell r="AL48">
            <v>-30</v>
          </cell>
          <cell r="AM48">
            <v>0</v>
          </cell>
          <cell r="AN48">
            <v>-35441.735999999997</v>
          </cell>
          <cell r="AO48">
            <v>0</v>
          </cell>
          <cell r="AP48">
            <v>23021289.658</v>
          </cell>
        </row>
        <row r="49">
          <cell r="A49" t="str">
            <v xml:space="preserve">312.00 0104         </v>
          </cell>
          <cell r="B49">
            <v>104</v>
          </cell>
          <cell r="C49" t="str">
            <v>ProdTrans</v>
          </cell>
          <cell r="D49" t="str">
            <v xml:space="preserve">312.00 0104         </v>
          </cell>
          <cell r="E49">
            <v>312</v>
          </cell>
          <cell r="F49" t="str">
            <v>Boiler Plant Equipment</v>
          </cell>
          <cell r="G49">
            <v>0</v>
          </cell>
          <cell r="H49">
            <v>93178559.280000001</v>
          </cell>
          <cell r="I49">
            <v>0</v>
          </cell>
          <cell r="J49">
            <v>-972100.15999999992</v>
          </cell>
          <cell r="K49">
            <v>0</v>
          </cell>
          <cell r="L49">
            <v>92206459.120000005</v>
          </cell>
          <cell r="M49">
            <v>0</v>
          </cell>
          <cell r="N49">
            <v>-995138.40000000014</v>
          </cell>
          <cell r="O49">
            <v>0</v>
          </cell>
          <cell r="P49">
            <v>91211320.719999999</v>
          </cell>
          <cell r="Q49">
            <v>0</v>
          </cell>
          <cell r="R49">
            <v>45033353</v>
          </cell>
          <cell r="S49">
            <v>0</v>
          </cell>
          <cell r="T49">
            <v>2.4500000000000002</v>
          </cell>
          <cell r="U49">
            <v>0</v>
          </cell>
          <cell r="V49">
            <v>2270966</v>
          </cell>
          <cell r="W49">
            <v>0</v>
          </cell>
          <cell r="X49">
            <v>-972100.15999999992</v>
          </cell>
          <cell r="Y49">
            <v>0</v>
          </cell>
          <cell r="Z49">
            <v>-10</v>
          </cell>
          <cell r="AA49">
            <v>0</v>
          </cell>
          <cell r="AB49">
            <v>-97210.016000000003</v>
          </cell>
          <cell r="AC49">
            <v>0</v>
          </cell>
          <cell r="AD49">
            <v>46235008.824000001</v>
          </cell>
          <cell r="AE49">
            <v>0</v>
          </cell>
          <cell r="AF49">
            <v>2.4500000000000002</v>
          </cell>
          <cell r="AG49">
            <v>0</v>
          </cell>
          <cell r="AH49">
            <v>2246868</v>
          </cell>
          <cell r="AI49">
            <v>0</v>
          </cell>
          <cell r="AJ49">
            <v>-995138.40000000014</v>
          </cell>
          <cell r="AK49">
            <v>0</v>
          </cell>
          <cell r="AL49">
            <v>-10</v>
          </cell>
          <cell r="AM49">
            <v>0</v>
          </cell>
          <cell r="AN49">
            <v>-99513.840000000026</v>
          </cell>
          <cell r="AO49">
            <v>0</v>
          </cell>
          <cell r="AP49">
            <v>47387224.583999999</v>
          </cell>
        </row>
        <row r="50">
          <cell r="A50" t="str">
            <v xml:space="preserve">314.00 0104         </v>
          </cell>
          <cell r="B50">
            <v>104</v>
          </cell>
          <cell r="C50" t="str">
            <v>ProdTrans</v>
          </cell>
          <cell r="D50" t="str">
            <v xml:space="preserve">314.00 0104         </v>
          </cell>
          <cell r="E50">
            <v>314</v>
          </cell>
          <cell r="F50" t="str">
            <v>Turbogenerator Units</v>
          </cell>
          <cell r="G50">
            <v>0</v>
          </cell>
          <cell r="H50">
            <v>26345535.329999998</v>
          </cell>
          <cell r="I50">
            <v>0</v>
          </cell>
          <cell r="J50">
            <v>-276711.86</v>
          </cell>
          <cell r="K50">
            <v>0</v>
          </cell>
          <cell r="L50">
            <v>26068823.469999999</v>
          </cell>
          <cell r="M50">
            <v>0</v>
          </cell>
          <cell r="N50">
            <v>-281214.65999999997</v>
          </cell>
          <cell r="O50">
            <v>0</v>
          </cell>
          <cell r="P50">
            <v>25787608.809999999</v>
          </cell>
          <cell r="Q50">
            <v>0</v>
          </cell>
          <cell r="R50">
            <v>10376414</v>
          </cell>
          <cell r="S50">
            <v>0</v>
          </cell>
          <cell r="T50">
            <v>2.4</v>
          </cell>
          <cell r="U50">
            <v>0</v>
          </cell>
          <cell r="V50">
            <v>628972</v>
          </cell>
          <cell r="W50">
            <v>0</v>
          </cell>
          <cell r="X50">
            <v>-276711.86</v>
          </cell>
          <cell r="Y50">
            <v>0</v>
          </cell>
          <cell r="Z50">
            <v>-15</v>
          </cell>
          <cell r="AA50">
            <v>0</v>
          </cell>
          <cell r="AB50">
            <v>-41506.779000000002</v>
          </cell>
          <cell r="AC50">
            <v>0</v>
          </cell>
          <cell r="AD50">
            <v>10687167.361000001</v>
          </cell>
          <cell r="AE50">
            <v>0</v>
          </cell>
          <cell r="AF50">
            <v>2.4</v>
          </cell>
          <cell r="AG50">
            <v>0</v>
          </cell>
          <cell r="AH50">
            <v>622277</v>
          </cell>
          <cell r="AI50">
            <v>0</v>
          </cell>
          <cell r="AJ50">
            <v>-281214.65999999997</v>
          </cell>
          <cell r="AK50">
            <v>0</v>
          </cell>
          <cell r="AL50">
            <v>-15</v>
          </cell>
          <cell r="AM50">
            <v>0</v>
          </cell>
          <cell r="AN50">
            <v>-42182.198999999993</v>
          </cell>
          <cell r="AO50">
            <v>0</v>
          </cell>
          <cell r="AP50">
            <v>10986047.502000002</v>
          </cell>
        </row>
        <row r="51">
          <cell r="A51" t="str">
            <v xml:space="preserve">315.00 0104         </v>
          </cell>
          <cell r="B51">
            <v>104</v>
          </cell>
          <cell r="C51" t="str">
            <v>ProdTrans</v>
          </cell>
          <cell r="D51" t="str">
            <v xml:space="preserve">315.00 0104         </v>
          </cell>
          <cell r="E51">
            <v>315</v>
          </cell>
          <cell r="F51" t="str">
            <v>Accessory Electric Equipment</v>
          </cell>
          <cell r="G51">
            <v>0</v>
          </cell>
          <cell r="H51">
            <v>16876687.699999999</v>
          </cell>
          <cell r="I51">
            <v>0</v>
          </cell>
          <cell r="J51">
            <v>-64810.159999999989</v>
          </cell>
          <cell r="K51">
            <v>0</v>
          </cell>
          <cell r="L51">
            <v>16811877.539999999</v>
          </cell>
          <cell r="M51">
            <v>0</v>
          </cell>
          <cell r="N51">
            <v>-67567.77999999997</v>
          </cell>
          <cell r="O51">
            <v>0</v>
          </cell>
          <cell r="P51">
            <v>16744309.76</v>
          </cell>
          <cell r="Q51">
            <v>0</v>
          </cell>
          <cell r="R51">
            <v>10257023</v>
          </cell>
          <cell r="S51">
            <v>0</v>
          </cell>
          <cell r="T51">
            <v>1.96</v>
          </cell>
          <cell r="U51">
            <v>0</v>
          </cell>
          <cell r="V51">
            <v>330148</v>
          </cell>
          <cell r="W51">
            <v>0</v>
          </cell>
          <cell r="X51">
            <v>-64810.159999999989</v>
          </cell>
          <cell r="Y51">
            <v>0</v>
          </cell>
          <cell r="Z51">
            <v>-10</v>
          </cell>
          <cell r="AA51">
            <v>0</v>
          </cell>
          <cell r="AB51">
            <v>-6481.0159999999987</v>
          </cell>
          <cell r="AC51">
            <v>0</v>
          </cell>
          <cell r="AD51">
            <v>10515879.823999999</v>
          </cell>
          <cell r="AE51">
            <v>0</v>
          </cell>
          <cell r="AF51">
            <v>1.96</v>
          </cell>
          <cell r="AG51">
            <v>0</v>
          </cell>
          <cell r="AH51">
            <v>328851</v>
          </cell>
          <cell r="AI51">
            <v>0</v>
          </cell>
          <cell r="AJ51">
            <v>-67567.77999999997</v>
          </cell>
          <cell r="AK51">
            <v>0</v>
          </cell>
          <cell r="AL51">
            <v>-10</v>
          </cell>
          <cell r="AM51">
            <v>0</v>
          </cell>
          <cell r="AN51">
            <v>-6756.7779999999966</v>
          </cell>
          <cell r="AO51">
            <v>0</v>
          </cell>
          <cell r="AP51">
            <v>10770406.265999999</v>
          </cell>
        </row>
        <row r="52">
          <cell r="A52" t="str">
            <v xml:space="preserve">316.00 0104         </v>
          </cell>
          <cell r="B52">
            <v>104</v>
          </cell>
          <cell r="C52" t="str">
            <v>ProdTrans</v>
          </cell>
          <cell r="D52" t="str">
            <v xml:space="preserve">316.00 0104         </v>
          </cell>
          <cell r="E52">
            <v>316</v>
          </cell>
          <cell r="F52" t="str">
            <v>Miscellaneous Power Plant Equipment</v>
          </cell>
          <cell r="G52">
            <v>0</v>
          </cell>
          <cell r="H52">
            <v>1714396.36</v>
          </cell>
          <cell r="I52">
            <v>0</v>
          </cell>
          <cell r="J52">
            <v>-34192.159999999996</v>
          </cell>
          <cell r="K52">
            <v>0</v>
          </cell>
          <cell r="L52">
            <v>1680204.2000000002</v>
          </cell>
          <cell r="M52">
            <v>0</v>
          </cell>
          <cell r="N52">
            <v>-34192.159999999996</v>
          </cell>
          <cell r="O52">
            <v>0</v>
          </cell>
          <cell r="P52">
            <v>1646012.0400000003</v>
          </cell>
          <cell r="Q52">
            <v>0</v>
          </cell>
          <cell r="R52">
            <v>896624</v>
          </cell>
          <cell r="S52">
            <v>0</v>
          </cell>
          <cell r="T52">
            <v>2.42</v>
          </cell>
          <cell r="U52">
            <v>0</v>
          </cell>
          <cell r="V52">
            <v>41075</v>
          </cell>
          <cell r="W52">
            <v>0</v>
          </cell>
          <cell r="X52">
            <v>-34192.159999999996</v>
          </cell>
          <cell r="Y52">
            <v>0</v>
          </cell>
          <cell r="Z52">
            <v>-10</v>
          </cell>
          <cell r="AA52">
            <v>0</v>
          </cell>
          <cell r="AB52">
            <v>-3419.2159999999999</v>
          </cell>
          <cell r="AC52">
            <v>0</v>
          </cell>
          <cell r="AD52">
            <v>900087.62399999995</v>
          </cell>
          <cell r="AE52">
            <v>0</v>
          </cell>
          <cell r="AF52">
            <v>2.42</v>
          </cell>
          <cell r="AG52">
            <v>0</v>
          </cell>
          <cell r="AH52">
            <v>40247</v>
          </cell>
          <cell r="AI52">
            <v>0</v>
          </cell>
          <cell r="AJ52">
            <v>-34192.159999999996</v>
          </cell>
          <cell r="AK52">
            <v>0</v>
          </cell>
          <cell r="AL52">
            <v>-10</v>
          </cell>
          <cell r="AM52">
            <v>0</v>
          </cell>
          <cell r="AN52">
            <v>-3419.2159999999999</v>
          </cell>
          <cell r="AO52">
            <v>0</v>
          </cell>
          <cell r="AP52">
            <v>902723.24799999991</v>
          </cell>
        </row>
        <row r="53">
          <cell r="A53">
            <v>0</v>
          </cell>
          <cell r="B53">
            <v>0</v>
          </cell>
          <cell r="C53">
            <v>0</v>
          </cell>
          <cell r="D53">
            <v>0</v>
          </cell>
          <cell r="E53">
            <v>0</v>
          </cell>
          <cell r="F53" t="str">
            <v>TOTAL CRAIG</v>
          </cell>
          <cell r="G53">
            <v>0</v>
          </cell>
          <cell r="H53">
            <v>174852172.20999998</v>
          </cell>
          <cell r="I53">
            <v>0</v>
          </cell>
          <cell r="J53">
            <v>-1462508.5599999996</v>
          </cell>
          <cell r="K53">
            <v>0</v>
          </cell>
          <cell r="L53">
            <v>173389663.64999998</v>
          </cell>
          <cell r="M53">
            <v>0</v>
          </cell>
          <cell r="N53">
            <v>-1496252.1199999999</v>
          </cell>
          <cell r="O53">
            <v>0</v>
          </cell>
          <cell r="P53">
            <v>171893411.52999997</v>
          </cell>
          <cell r="Q53">
            <v>0</v>
          </cell>
          <cell r="R53">
            <v>88400556</v>
          </cell>
          <cell r="S53">
            <v>0</v>
          </cell>
          <cell r="T53">
            <v>0</v>
          </cell>
          <cell r="U53">
            <v>0</v>
          </cell>
          <cell r="V53">
            <v>4015758</v>
          </cell>
          <cell r="W53">
            <v>0</v>
          </cell>
          <cell r="X53">
            <v>-1462508.5599999996</v>
          </cell>
          <cell r="Y53">
            <v>0</v>
          </cell>
          <cell r="Z53">
            <v>0</v>
          </cell>
          <cell r="AA53">
            <v>0</v>
          </cell>
          <cell r="AB53">
            <v>-183025.29300000001</v>
          </cell>
          <cell r="AC53">
            <v>0</v>
          </cell>
          <cell r="AD53">
            <v>90770780.147</v>
          </cell>
          <cell r="AE53">
            <v>0</v>
          </cell>
          <cell r="AF53">
            <v>0</v>
          </cell>
          <cell r="AG53">
            <v>0</v>
          </cell>
          <cell r="AH53">
            <v>3980477</v>
          </cell>
          <cell r="AI53">
            <v>0</v>
          </cell>
          <cell r="AJ53">
            <v>-1496252.1199999999</v>
          </cell>
          <cell r="AK53">
            <v>0</v>
          </cell>
          <cell r="AL53">
            <v>0</v>
          </cell>
          <cell r="AM53">
            <v>0</v>
          </cell>
          <cell r="AN53">
            <v>-187313.769</v>
          </cell>
          <cell r="AO53">
            <v>0</v>
          </cell>
          <cell r="AP53">
            <v>93067691.258000001</v>
          </cell>
        </row>
        <row r="54">
          <cell r="A54">
            <v>0</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row>
        <row r="55">
          <cell r="A55">
            <v>0</v>
          </cell>
          <cell r="B55">
            <v>0</v>
          </cell>
          <cell r="C55">
            <v>0</v>
          </cell>
          <cell r="D55">
            <v>0</v>
          </cell>
          <cell r="E55">
            <v>0</v>
          </cell>
          <cell r="F55" t="str">
            <v>DAVE JOHNSTON</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row>
        <row r="56">
          <cell r="A56" t="str">
            <v xml:space="preserve">310.20 0105         </v>
          </cell>
          <cell r="B56">
            <v>105</v>
          </cell>
          <cell r="C56" t="str">
            <v>ProdTrans</v>
          </cell>
          <cell r="D56" t="str">
            <v xml:space="preserve">310.20 0105         </v>
          </cell>
          <cell r="E56">
            <v>310.2</v>
          </cell>
          <cell r="F56" t="str">
            <v>Land Rights</v>
          </cell>
          <cell r="G56">
            <v>0</v>
          </cell>
          <cell r="H56">
            <v>99970.26</v>
          </cell>
          <cell r="I56">
            <v>0</v>
          </cell>
          <cell r="J56">
            <v>0</v>
          </cell>
          <cell r="K56">
            <v>0</v>
          </cell>
          <cell r="L56">
            <v>99970.26</v>
          </cell>
          <cell r="M56">
            <v>0</v>
          </cell>
          <cell r="N56">
            <v>0</v>
          </cell>
          <cell r="O56">
            <v>0</v>
          </cell>
          <cell r="P56">
            <v>99970.26</v>
          </cell>
          <cell r="Q56">
            <v>0</v>
          </cell>
          <cell r="R56">
            <v>63605</v>
          </cell>
          <cell r="S56">
            <v>0</v>
          </cell>
          <cell r="T56">
            <v>1.77</v>
          </cell>
          <cell r="U56">
            <v>0</v>
          </cell>
          <cell r="V56">
            <v>1769</v>
          </cell>
          <cell r="W56">
            <v>0</v>
          </cell>
          <cell r="X56">
            <v>0</v>
          </cell>
          <cell r="Y56">
            <v>0</v>
          </cell>
          <cell r="Z56">
            <v>0</v>
          </cell>
          <cell r="AA56">
            <v>0</v>
          </cell>
          <cell r="AB56">
            <v>0</v>
          </cell>
          <cell r="AC56">
            <v>0</v>
          </cell>
          <cell r="AD56">
            <v>65374</v>
          </cell>
          <cell r="AE56">
            <v>0</v>
          </cell>
          <cell r="AF56">
            <v>1.77</v>
          </cell>
          <cell r="AG56">
            <v>0</v>
          </cell>
          <cell r="AH56">
            <v>1769</v>
          </cell>
          <cell r="AI56">
            <v>0</v>
          </cell>
          <cell r="AJ56">
            <v>0</v>
          </cell>
          <cell r="AK56">
            <v>0</v>
          </cell>
          <cell r="AL56">
            <v>0</v>
          </cell>
          <cell r="AM56">
            <v>0</v>
          </cell>
          <cell r="AN56">
            <v>0</v>
          </cell>
          <cell r="AO56">
            <v>0</v>
          </cell>
          <cell r="AP56">
            <v>67143</v>
          </cell>
        </row>
        <row r="57">
          <cell r="A57" t="str">
            <v xml:space="preserve">311.00 0105         </v>
          </cell>
          <cell r="B57">
            <v>105</v>
          </cell>
          <cell r="C57" t="str">
            <v>ProdTrans</v>
          </cell>
          <cell r="D57" t="str">
            <v xml:space="preserve">311.00 0105         </v>
          </cell>
          <cell r="E57">
            <v>311</v>
          </cell>
          <cell r="F57" t="str">
            <v>Structures and Improvements</v>
          </cell>
          <cell r="G57">
            <v>0</v>
          </cell>
          <cell r="H57">
            <v>138592968.06</v>
          </cell>
          <cell r="I57">
            <v>0</v>
          </cell>
          <cell r="J57">
            <v>-238106.46999999997</v>
          </cell>
          <cell r="K57">
            <v>0</v>
          </cell>
          <cell r="L57">
            <v>138354861.59</v>
          </cell>
          <cell r="M57">
            <v>0</v>
          </cell>
          <cell r="N57">
            <v>-246160.03</v>
          </cell>
          <cell r="O57">
            <v>0</v>
          </cell>
          <cell r="P57">
            <v>138108701.56</v>
          </cell>
          <cell r="Q57">
            <v>0</v>
          </cell>
          <cell r="R57">
            <v>33274404</v>
          </cell>
          <cell r="S57">
            <v>0</v>
          </cell>
          <cell r="T57">
            <v>2.77</v>
          </cell>
          <cell r="U57">
            <v>0</v>
          </cell>
          <cell r="V57">
            <v>3835727</v>
          </cell>
          <cell r="W57">
            <v>0</v>
          </cell>
          <cell r="X57">
            <v>-238106.46999999997</v>
          </cell>
          <cell r="Y57">
            <v>0</v>
          </cell>
          <cell r="Z57">
            <v>-30</v>
          </cell>
          <cell r="AA57">
            <v>0</v>
          </cell>
          <cell r="AB57">
            <v>-71431.940999999992</v>
          </cell>
          <cell r="AC57">
            <v>0</v>
          </cell>
          <cell r="AD57">
            <v>36800592.589000002</v>
          </cell>
          <cell r="AE57">
            <v>0</v>
          </cell>
          <cell r="AF57">
            <v>2.77</v>
          </cell>
          <cell r="AG57">
            <v>0</v>
          </cell>
          <cell r="AH57">
            <v>3829020</v>
          </cell>
          <cell r="AI57">
            <v>0</v>
          </cell>
          <cell r="AJ57">
            <v>-246160.03</v>
          </cell>
          <cell r="AK57">
            <v>0</v>
          </cell>
          <cell r="AL57">
            <v>-30</v>
          </cell>
          <cell r="AM57">
            <v>0</v>
          </cell>
          <cell r="AN57">
            <v>-73848.009000000005</v>
          </cell>
          <cell r="AO57">
            <v>0</v>
          </cell>
          <cell r="AP57">
            <v>40309604.549999997</v>
          </cell>
        </row>
        <row r="58">
          <cell r="A58" t="str">
            <v xml:space="preserve">312.00 0105         </v>
          </cell>
          <cell r="B58">
            <v>105</v>
          </cell>
          <cell r="C58" t="str">
            <v>ProdTrans</v>
          </cell>
          <cell r="D58" t="str">
            <v xml:space="preserve">312.00 0105         </v>
          </cell>
          <cell r="E58">
            <v>312</v>
          </cell>
          <cell r="F58" t="str">
            <v>Boiler Plant Equipment</v>
          </cell>
          <cell r="G58">
            <v>0</v>
          </cell>
          <cell r="H58">
            <v>575213448.22000003</v>
          </cell>
          <cell r="I58">
            <v>0</v>
          </cell>
          <cell r="J58">
            <v>-2870894.9199999995</v>
          </cell>
          <cell r="K58">
            <v>0</v>
          </cell>
          <cell r="L58">
            <v>572342553.30000007</v>
          </cell>
          <cell r="M58">
            <v>0</v>
          </cell>
          <cell r="N58">
            <v>-3017942.85</v>
          </cell>
          <cell r="O58">
            <v>0</v>
          </cell>
          <cell r="P58">
            <v>569324610.45000005</v>
          </cell>
          <cell r="Q58">
            <v>0</v>
          </cell>
          <cell r="R58">
            <v>153351223</v>
          </cell>
          <cell r="S58">
            <v>0</v>
          </cell>
          <cell r="T58">
            <v>2.88</v>
          </cell>
          <cell r="U58">
            <v>0</v>
          </cell>
          <cell r="V58">
            <v>16524806</v>
          </cell>
          <cell r="W58">
            <v>0</v>
          </cell>
          <cell r="X58">
            <v>-2870894.9199999995</v>
          </cell>
          <cell r="Y58">
            <v>0</v>
          </cell>
          <cell r="Z58">
            <v>-10</v>
          </cell>
          <cell r="AA58">
            <v>0</v>
          </cell>
          <cell r="AB58">
            <v>-287089.49199999997</v>
          </cell>
          <cell r="AC58">
            <v>0</v>
          </cell>
          <cell r="AD58">
            <v>166718044.588</v>
          </cell>
          <cell r="AE58">
            <v>0</v>
          </cell>
          <cell r="AF58">
            <v>2.88</v>
          </cell>
          <cell r="AG58">
            <v>0</v>
          </cell>
          <cell r="AH58">
            <v>16440007</v>
          </cell>
          <cell r="AI58">
            <v>0</v>
          </cell>
          <cell r="AJ58">
            <v>-3017942.85</v>
          </cell>
          <cell r="AK58">
            <v>0</v>
          </cell>
          <cell r="AL58">
            <v>-10</v>
          </cell>
          <cell r="AM58">
            <v>0</v>
          </cell>
          <cell r="AN58">
            <v>-301794.28499999997</v>
          </cell>
          <cell r="AO58">
            <v>0</v>
          </cell>
          <cell r="AP58">
            <v>179838314.45300001</v>
          </cell>
        </row>
        <row r="59">
          <cell r="A59" t="str">
            <v xml:space="preserve">314.00 0105         </v>
          </cell>
          <cell r="B59">
            <v>105</v>
          </cell>
          <cell r="C59" t="str">
            <v>ProdTrans</v>
          </cell>
          <cell r="D59" t="str">
            <v xml:space="preserve">314.00 0105         </v>
          </cell>
          <cell r="E59">
            <v>314</v>
          </cell>
          <cell r="F59" t="str">
            <v>Turbogenerator Units</v>
          </cell>
          <cell r="G59">
            <v>0</v>
          </cell>
          <cell r="H59">
            <v>91968161.640000001</v>
          </cell>
          <cell r="I59">
            <v>0</v>
          </cell>
          <cell r="J59">
            <v>-864714.89</v>
          </cell>
          <cell r="K59">
            <v>0</v>
          </cell>
          <cell r="L59">
            <v>91103446.75</v>
          </cell>
          <cell r="M59">
            <v>0</v>
          </cell>
          <cell r="N59">
            <v>-890853.53999999992</v>
          </cell>
          <cell r="O59">
            <v>0</v>
          </cell>
          <cell r="P59">
            <v>90212593.209999993</v>
          </cell>
          <cell r="Q59">
            <v>0</v>
          </cell>
          <cell r="R59">
            <v>36805513</v>
          </cell>
          <cell r="S59">
            <v>0</v>
          </cell>
          <cell r="T59">
            <v>2.87</v>
          </cell>
          <cell r="U59">
            <v>0</v>
          </cell>
          <cell r="V59">
            <v>2627078</v>
          </cell>
          <cell r="W59">
            <v>0</v>
          </cell>
          <cell r="X59">
            <v>-864714.89</v>
          </cell>
          <cell r="Y59">
            <v>0</v>
          </cell>
          <cell r="Z59">
            <v>-15</v>
          </cell>
          <cell r="AA59">
            <v>0</v>
          </cell>
          <cell r="AB59">
            <v>-129707.2335</v>
          </cell>
          <cell r="AC59">
            <v>0</v>
          </cell>
          <cell r="AD59">
            <v>38438168.876500003</v>
          </cell>
          <cell r="AE59">
            <v>0</v>
          </cell>
          <cell r="AF59">
            <v>2.87</v>
          </cell>
          <cell r="AG59">
            <v>0</v>
          </cell>
          <cell r="AH59">
            <v>2601885</v>
          </cell>
          <cell r="AI59">
            <v>0</v>
          </cell>
          <cell r="AJ59">
            <v>-890853.53999999992</v>
          </cell>
          <cell r="AK59">
            <v>0</v>
          </cell>
          <cell r="AL59">
            <v>-15</v>
          </cell>
          <cell r="AM59">
            <v>0</v>
          </cell>
          <cell r="AN59">
            <v>-133628.03099999999</v>
          </cell>
          <cell r="AO59">
            <v>0</v>
          </cell>
          <cell r="AP59">
            <v>40015572.305500001</v>
          </cell>
        </row>
        <row r="60">
          <cell r="A60" t="str">
            <v xml:space="preserve">315.00 0105         </v>
          </cell>
          <cell r="B60">
            <v>105</v>
          </cell>
          <cell r="C60" t="str">
            <v>ProdTrans</v>
          </cell>
          <cell r="D60" t="str">
            <v xml:space="preserve">315.00 0105         </v>
          </cell>
          <cell r="E60">
            <v>315</v>
          </cell>
          <cell r="F60" t="str">
            <v>Accessory Electric Equipment</v>
          </cell>
          <cell r="G60">
            <v>0</v>
          </cell>
          <cell r="H60">
            <v>53047376.119999997</v>
          </cell>
          <cell r="I60">
            <v>0</v>
          </cell>
          <cell r="J60">
            <v>-107681.62999999998</v>
          </cell>
          <cell r="K60">
            <v>0</v>
          </cell>
          <cell r="L60">
            <v>52939694.489999995</v>
          </cell>
          <cell r="M60">
            <v>0</v>
          </cell>
          <cell r="N60">
            <v>-112573.86999999997</v>
          </cell>
          <cell r="O60">
            <v>0</v>
          </cell>
          <cell r="P60">
            <v>52827120.619999997</v>
          </cell>
          <cell r="Q60">
            <v>0</v>
          </cell>
          <cell r="R60">
            <v>12322395</v>
          </cell>
          <cell r="S60">
            <v>0</v>
          </cell>
          <cell r="T60">
            <v>2.2400000000000002</v>
          </cell>
          <cell r="U60">
            <v>0</v>
          </cell>
          <cell r="V60">
            <v>1187055</v>
          </cell>
          <cell r="W60">
            <v>0</v>
          </cell>
          <cell r="X60">
            <v>-107681.62999999998</v>
          </cell>
          <cell r="Y60">
            <v>0</v>
          </cell>
          <cell r="Z60">
            <v>-10</v>
          </cell>
          <cell r="AA60">
            <v>0</v>
          </cell>
          <cell r="AB60">
            <v>-10768.162999999999</v>
          </cell>
          <cell r="AC60">
            <v>0</v>
          </cell>
          <cell r="AD60">
            <v>13391000.206999999</v>
          </cell>
          <cell r="AE60">
            <v>0</v>
          </cell>
          <cell r="AF60">
            <v>2.2400000000000002</v>
          </cell>
          <cell r="AG60">
            <v>0</v>
          </cell>
          <cell r="AH60">
            <v>1184588</v>
          </cell>
          <cell r="AI60">
            <v>0</v>
          </cell>
          <cell r="AJ60">
            <v>-112573.86999999997</v>
          </cell>
          <cell r="AK60">
            <v>0</v>
          </cell>
          <cell r="AL60">
            <v>-10</v>
          </cell>
          <cell r="AM60">
            <v>0</v>
          </cell>
          <cell r="AN60">
            <v>-11257.386999999997</v>
          </cell>
          <cell r="AO60">
            <v>0</v>
          </cell>
          <cell r="AP60">
            <v>14451756.949999999</v>
          </cell>
        </row>
        <row r="61">
          <cell r="A61" t="str">
            <v xml:space="preserve">316.00 0105         </v>
          </cell>
          <cell r="B61">
            <v>105</v>
          </cell>
          <cell r="C61" t="str">
            <v>ProdTrans</v>
          </cell>
          <cell r="D61" t="str">
            <v xml:space="preserve">316.00 0105         </v>
          </cell>
          <cell r="E61">
            <v>316</v>
          </cell>
          <cell r="F61" t="str">
            <v>Miscellaneous Power Plant Equipment</v>
          </cell>
          <cell r="G61">
            <v>0</v>
          </cell>
          <cell r="H61">
            <v>8457617.3599999994</v>
          </cell>
          <cell r="I61">
            <v>0</v>
          </cell>
          <cell r="J61">
            <v>-116457.26000000001</v>
          </cell>
          <cell r="K61">
            <v>0</v>
          </cell>
          <cell r="L61">
            <v>8341160.0999999996</v>
          </cell>
          <cell r="M61">
            <v>0</v>
          </cell>
          <cell r="N61">
            <v>-116457.26000000001</v>
          </cell>
          <cell r="O61">
            <v>0</v>
          </cell>
          <cell r="P61">
            <v>8224702.8399999999</v>
          </cell>
          <cell r="Q61">
            <v>0</v>
          </cell>
          <cell r="R61">
            <v>1742727</v>
          </cell>
          <cell r="S61">
            <v>0</v>
          </cell>
          <cell r="T61">
            <v>4.88</v>
          </cell>
          <cell r="U61">
            <v>0</v>
          </cell>
          <cell r="V61">
            <v>409890</v>
          </cell>
          <cell r="W61">
            <v>0</v>
          </cell>
          <cell r="X61">
            <v>-116457.26000000001</v>
          </cell>
          <cell r="Y61">
            <v>0</v>
          </cell>
          <cell r="Z61">
            <v>-10</v>
          </cell>
          <cell r="AA61">
            <v>0</v>
          </cell>
          <cell r="AB61">
            <v>-11645.726000000001</v>
          </cell>
          <cell r="AC61">
            <v>0</v>
          </cell>
          <cell r="AD61">
            <v>2024514.014</v>
          </cell>
          <cell r="AE61">
            <v>0</v>
          </cell>
          <cell r="AF61">
            <v>4.88</v>
          </cell>
          <cell r="AG61">
            <v>0</v>
          </cell>
          <cell r="AH61">
            <v>404207</v>
          </cell>
          <cell r="AI61">
            <v>0</v>
          </cell>
          <cell r="AJ61">
            <v>-116457.26000000001</v>
          </cell>
          <cell r="AK61">
            <v>0</v>
          </cell>
          <cell r="AL61">
            <v>-10</v>
          </cell>
          <cell r="AM61">
            <v>0</v>
          </cell>
          <cell r="AN61">
            <v>-11645.726000000001</v>
          </cell>
          <cell r="AO61">
            <v>0</v>
          </cell>
          <cell r="AP61">
            <v>2300618.0279999999</v>
          </cell>
        </row>
        <row r="62">
          <cell r="A62">
            <v>0</v>
          </cell>
          <cell r="B62">
            <v>0</v>
          </cell>
          <cell r="C62">
            <v>0</v>
          </cell>
          <cell r="D62">
            <v>0</v>
          </cell>
          <cell r="E62">
            <v>0</v>
          </cell>
          <cell r="F62" t="str">
            <v>TOTAL DAVE JOHNSTON</v>
          </cell>
          <cell r="G62">
            <v>0</v>
          </cell>
          <cell r="H62">
            <v>867379541.65999997</v>
          </cell>
          <cell r="I62">
            <v>0</v>
          </cell>
          <cell r="J62">
            <v>-4197855.17</v>
          </cell>
          <cell r="K62">
            <v>0</v>
          </cell>
          <cell r="L62">
            <v>863181686.49000013</v>
          </cell>
          <cell r="M62">
            <v>0</v>
          </cell>
          <cell r="N62">
            <v>-4383987.55</v>
          </cell>
          <cell r="O62">
            <v>0</v>
          </cell>
          <cell r="P62">
            <v>858797698.94000006</v>
          </cell>
          <cell r="Q62">
            <v>0</v>
          </cell>
          <cell r="R62">
            <v>237559867</v>
          </cell>
          <cell r="S62">
            <v>0</v>
          </cell>
          <cell r="T62">
            <v>0</v>
          </cell>
          <cell r="U62">
            <v>0</v>
          </cell>
          <cell r="V62">
            <v>24586325</v>
          </cell>
          <cell r="W62">
            <v>0</v>
          </cell>
          <cell r="X62">
            <v>-4197855.17</v>
          </cell>
          <cell r="Y62">
            <v>0</v>
          </cell>
          <cell r="Z62">
            <v>0</v>
          </cell>
          <cell r="AA62">
            <v>0</v>
          </cell>
          <cell r="AB62">
            <v>-510642.55549999996</v>
          </cell>
          <cell r="AC62">
            <v>0</v>
          </cell>
          <cell r="AD62">
            <v>257437694.27449998</v>
          </cell>
          <cell r="AE62">
            <v>0</v>
          </cell>
          <cell r="AF62">
            <v>0</v>
          </cell>
          <cell r="AG62">
            <v>0</v>
          </cell>
          <cell r="AH62">
            <v>24461476</v>
          </cell>
          <cell r="AI62">
            <v>0</v>
          </cell>
          <cell r="AJ62">
            <v>-4383987.55</v>
          </cell>
          <cell r="AK62">
            <v>0</v>
          </cell>
          <cell r="AL62">
            <v>0</v>
          </cell>
          <cell r="AM62">
            <v>0</v>
          </cell>
          <cell r="AN62">
            <v>-532173.43799999997</v>
          </cell>
          <cell r="AO62">
            <v>0</v>
          </cell>
          <cell r="AP62">
            <v>276983009.28650004</v>
          </cell>
        </row>
        <row r="63">
          <cell r="A63">
            <v>0</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row>
        <row r="64">
          <cell r="A64">
            <v>0</v>
          </cell>
          <cell r="B64">
            <v>0</v>
          </cell>
          <cell r="C64">
            <v>0</v>
          </cell>
          <cell r="D64">
            <v>0</v>
          </cell>
          <cell r="E64">
            <v>0</v>
          </cell>
          <cell r="F64" t="str">
            <v>GADSBY</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row>
        <row r="65">
          <cell r="A65" t="str">
            <v xml:space="preserve">311.00 0106         </v>
          </cell>
          <cell r="B65">
            <v>106</v>
          </cell>
          <cell r="C65" t="str">
            <v>ProdTrans</v>
          </cell>
          <cell r="D65" t="str">
            <v xml:space="preserve">311.00 0106         </v>
          </cell>
          <cell r="E65">
            <v>311</v>
          </cell>
          <cell r="F65" t="str">
            <v>Structures and Improvements</v>
          </cell>
          <cell r="G65">
            <v>0</v>
          </cell>
          <cell r="H65">
            <v>15268515.08</v>
          </cell>
          <cell r="I65">
            <v>0</v>
          </cell>
          <cell r="J65">
            <v>-60189.56</v>
          </cell>
          <cell r="K65">
            <v>0</v>
          </cell>
          <cell r="L65">
            <v>15208325.52</v>
          </cell>
          <cell r="M65">
            <v>0</v>
          </cell>
          <cell r="N65">
            <v>-61847.72</v>
          </cell>
          <cell r="O65">
            <v>0</v>
          </cell>
          <cell r="P65">
            <v>15146477.799999999</v>
          </cell>
          <cell r="Q65">
            <v>0</v>
          </cell>
          <cell r="R65">
            <v>15723548</v>
          </cell>
          <cell r="S65">
            <v>0</v>
          </cell>
          <cell r="T65">
            <v>1.28</v>
          </cell>
          <cell r="U65">
            <v>0</v>
          </cell>
          <cell r="V65">
            <v>195052</v>
          </cell>
          <cell r="W65">
            <v>0</v>
          </cell>
          <cell r="X65">
            <v>-60189.56</v>
          </cell>
          <cell r="Y65">
            <v>0</v>
          </cell>
          <cell r="Z65">
            <v>-30</v>
          </cell>
          <cell r="AA65">
            <v>0</v>
          </cell>
          <cell r="AB65">
            <v>-18056.867999999999</v>
          </cell>
          <cell r="AC65">
            <v>0</v>
          </cell>
          <cell r="AD65">
            <v>15840353.571999999</v>
          </cell>
          <cell r="AE65">
            <v>0</v>
          </cell>
          <cell r="AF65">
            <v>1.28</v>
          </cell>
          <cell r="AG65">
            <v>0</v>
          </cell>
          <cell r="AH65">
            <v>194271</v>
          </cell>
          <cell r="AI65">
            <v>0</v>
          </cell>
          <cell r="AJ65">
            <v>-61847.72</v>
          </cell>
          <cell r="AK65">
            <v>0</v>
          </cell>
          <cell r="AL65">
            <v>-30</v>
          </cell>
          <cell r="AM65">
            <v>0</v>
          </cell>
          <cell r="AN65">
            <v>-18554.316000000003</v>
          </cell>
          <cell r="AO65">
            <v>0</v>
          </cell>
          <cell r="AP65">
            <v>15954222.535999998</v>
          </cell>
        </row>
        <row r="66">
          <cell r="A66" t="str">
            <v xml:space="preserve">312.00 0106         </v>
          </cell>
          <cell r="B66">
            <v>106</v>
          </cell>
          <cell r="C66" t="str">
            <v>ProdTrans</v>
          </cell>
          <cell r="D66" t="str">
            <v xml:space="preserve">312.00 0106         </v>
          </cell>
          <cell r="E66">
            <v>312</v>
          </cell>
          <cell r="F66" t="str">
            <v>Boiler Plant Equipment</v>
          </cell>
          <cell r="G66">
            <v>0</v>
          </cell>
          <cell r="H66">
            <v>37464585.539999999</v>
          </cell>
          <cell r="I66">
            <v>0</v>
          </cell>
          <cell r="J66">
            <v>-510562.20999999985</v>
          </cell>
          <cell r="K66">
            <v>0</v>
          </cell>
          <cell r="L66">
            <v>36954023.329999998</v>
          </cell>
          <cell r="M66">
            <v>0</v>
          </cell>
          <cell r="N66">
            <v>-518044.40999999986</v>
          </cell>
          <cell r="O66">
            <v>0</v>
          </cell>
          <cell r="P66">
            <v>36435978.920000002</v>
          </cell>
          <cell r="Q66">
            <v>0</v>
          </cell>
          <cell r="R66">
            <v>38411429</v>
          </cell>
          <cell r="S66">
            <v>0</v>
          </cell>
          <cell r="T66">
            <v>1.36</v>
          </cell>
          <cell r="U66">
            <v>0</v>
          </cell>
          <cell r="V66">
            <v>506047</v>
          </cell>
          <cell r="W66">
            <v>0</v>
          </cell>
          <cell r="X66">
            <v>-510562.20999999985</v>
          </cell>
          <cell r="Y66">
            <v>0</v>
          </cell>
          <cell r="Z66">
            <v>-10</v>
          </cell>
          <cell r="AA66">
            <v>0</v>
          </cell>
          <cell r="AB66">
            <v>-51056.22099999999</v>
          </cell>
          <cell r="AC66">
            <v>0</v>
          </cell>
          <cell r="AD66">
            <v>38355857.568999998</v>
          </cell>
          <cell r="AE66">
            <v>0</v>
          </cell>
          <cell r="AF66">
            <v>1.36</v>
          </cell>
          <cell r="AG66">
            <v>0</v>
          </cell>
          <cell r="AH66">
            <v>499052</v>
          </cell>
          <cell r="AI66">
            <v>0</v>
          </cell>
          <cell r="AJ66">
            <v>-518044.40999999986</v>
          </cell>
          <cell r="AK66">
            <v>0</v>
          </cell>
          <cell r="AL66">
            <v>-10</v>
          </cell>
          <cell r="AM66">
            <v>0</v>
          </cell>
          <cell r="AN66">
            <v>-51804.440999999984</v>
          </cell>
          <cell r="AO66">
            <v>0</v>
          </cell>
          <cell r="AP66">
            <v>38285060.718000002</v>
          </cell>
        </row>
        <row r="67">
          <cell r="A67" t="str">
            <v xml:space="preserve">314.00 0106         </v>
          </cell>
          <cell r="B67">
            <v>106</v>
          </cell>
          <cell r="C67" t="str">
            <v>ProdTrans</v>
          </cell>
          <cell r="D67" t="str">
            <v xml:space="preserve">314.00 0106         </v>
          </cell>
          <cell r="E67">
            <v>314</v>
          </cell>
          <cell r="F67" t="str">
            <v>Turbogenerator Units</v>
          </cell>
          <cell r="G67">
            <v>0</v>
          </cell>
          <cell r="H67">
            <v>18863810.73</v>
          </cell>
          <cell r="I67">
            <v>0</v>
          </cell>
          <cell r="J67">
            <v>-351563.44999999995</v>
          </cell>
          <cell r="K67">
            <v>0</v>
          </cell>
          <cell r="L67">
            <v>18512247.280000001</v>
          </cell>
          <cell r="M67">
            <v>0</v>
          </cell>
          <cell r="N67">
            <v>-351701.93</v>
          </cell>
          <cell r="O67">
            <v>0</v>
          </cell>
          <cell r="P67">
            <v>18160545.350000001</v>
          </cell>
          <cell r="Q67">
            <v>0</v>
          </cell>
          <cell r="R67">
            <v>19218312</v>
          </cell>
          <cell r="S67">
            <v>0</v>
          </cell>
          <cell r="T67">
            <v>1.07</v>
          </cell>
          <cell r="U67">
            <v>0</v>
          </cell>
          <cell r="V67">
            <v>199962</v>
          </cell>
          <cell r="W67">
            <v>0</v>
          </cell>
          <cell r="X67">
            <v>-351563.44999999995</v>
          </cell>
          <cell r="Y67">
            <v>0</v>
          </cell>
          <cell r="Z67">
            <v>-15</v>
          </cell>
          <cell r="AA67">
            <v>0</v>
          </cell>
          <cell r="AB67">
            <v>-52734.517499999987</v>
          </cell>
          <cell r="AC67">
            <v>0</v>
          </cell>
          <cell r="AD67">
            <v>19013976.032500003</v>
          </cell>
          <cell r="AE67">
            <v>0</v>
          </cell>
          <cell r="AF67">
            <v>1.07</v>
          </cell>
          <cell r="AG67">
            <v>0</v>
          </cell>
          <cell r="AH67">
            <v>196199</v>
          </cell>
          <cell r="AI67">
            <v>0</v>
          </cell>
          <cell r="AJ67">
            <v>-351701.93</v>
          </cell>
          <cell r="AK67">
            <v>0</v>
          </cell>
          <cell r="AL67">
            <v>-15</v>
          </cell>
          <cell r="AM67">
            <v>0</v>
          </cell>
          <cell r="AN67">
            <v>-52755.289499999999</v>
          </cell>
          <cell r="AO67">
            <v>0</v>
          </cell>
          <cell r="AP67">
            <v>18805717.813000001</v>
          </cell>
        </row>
        <row r="68">
          <cell r="A68" t="str">
            <v xml:space="preserve">315.00 0106         </v>
          </cell>
          <cell r="B68">
            <v>106</v>
          </cell>
          <cell r="C68" t="str">
            <v>ProdTrans</v>
          </cell>
          <cell r="D68" t="str">
            <v xml:space="preserve">315.00 0106         </v>
          </cell>
          <cell r="E68">
            <v>315</v>
          </cell>
          <cell r="F68" t="str">
            <v>Accessory Electric Equipment</v>
          </cell>
          <cell r="G68">
            <v>0</v>
          </cell>
          <cell r="H68">
            <v>7862653.5800000001</v>
          </cell>
          <cell r="I68">
            <v>0</v>
          </cell>
          <cell r="J68">
            <v>-42519.92000000002</v>
          </cell>
          <cell r="K68">
            <v>0</v>
          </cell>
          <cell r="L68">
            <v>7820133.6600000001</v>
          </cell>
          <cell r="M68">
            <v>0</v>
          </cell>
          <cell r="N68">
            <v>-44114.3</v>
          </cell>
          <cell r="O68">
            <v>0</v>
          </cell>
          <cell r="P68">
            <v>7776019.3600000003</v>
          </cell>
          <cell r="Q68">
            <v>0</v>
          </cell>
          <cell r="R68">
            <v>6383412</v>
          </cell>
          <cell r="S68">
            <v>0</v>
          </cell>
          <cell r="T68">
            <v>0.97</v>
          </cell>
          <cell r="U68">
            <v>0</v>
          </cell>
          <cell r="V68">
            <v>76062</v>
          </cell>
          <cell r="W68">
            <v>0</v>
          </cell>
          <cell r="X68">
            <v>-42519.92000000002</v>
          </cell>
          <cell r="Y68">
            <v>0</v>
          </cell>
          <cell r="Z68">
            <v>-10</v>
          </cell>
          <cell r="AA68">
            <v>0</v>
          </cell>
          <cell r="AB68">
            <v>-4251.992000000002</v>
          </cell>
          <cell r="AC68">
            <v>0</v>
          </cell>
          <cell r="AD68">
            <v>6412702.0880000005</v>
          </cell>
          <cell r="AE68">
            <v>0</v>
          </cell>
          <cell r="AF68">
            <v>0.97</v>
          </cell>
          <cell r="AG68">
            <v>0</v>
          </cell>
          <cell r="AH68">
            <v>75641</v>
          </cell>
          <cell r="AI68">
            <v>0</v>
          </cell>
          <cell r="AJ68">
            <v>-44114.3</v>
          </cell>
          <cell r="AK68">
            <v>0</v>
          </cell>
          <cell r="AL68">
            <v>-10</v>
          </cell>
          <cell r="AM68">
            <v>0</v>
          </cell>
          <cell r="AN68">
            <v>-4411.43</v>
          </cell>
          <cell r="AO68">
            <v>0</v>
          </cell>
          <cell r="AP68">
            <v>6439817.3580000009</v>
          </cell>
        </row>
        <row r="69">
          <cell r="A69" t="str">
            <v xml:space="preserve">316.00 0106         </v>
          </cell>
          <cell r="B69">
            <v>106</v>
          </cell>
          <cell r="C69" t="str">
            <v>ProdTrans</v>
          </cell>
          <cell r="D69" t="str">
            <v xml:space="preserve">316.00 0106         </v>
          </cell>
          <cell r="E69">
            <v>316</v>
          </cell>
          <cell r="F69" t="str">
            <v>Miscellaneous Power Plant Equipment</v>
          </cell>
          <cell r="G69">
            <v>0</v>
          </cell>
          <cell r="H69">
            <v>457978.74</v>
          </cell>
          <cell r="I69">
            <v>0</v>
          </cell>
          <cell r="J69">
            <v>-9530.14</v>
          </cell>
          <cell r="K69">
            <v>0</v>
          </cell>
          <cell r="L69">
            <v>448448.6</v>
          </cell>
          <cell r="M69">
            <v>0</v>
          </cell>
          <cell r="N69">
            <v>-9530.14</v>
          </cell>
          <cell r="O69">
            <v>0</v>
          </cell>
          <cell r="P69">
            <v>438918.45999999996</v>
          </cell>
          <cell r="Q69">
            <v>0</v>
          </cell>
          <cell r="R69">
            <v>400569</v>
          </cell>
          <cell r="S69">
            <v>0</v>
          </cell>
          <cell r="T69">
            <v>3.08</v>
          </cell>
          <cell r="U69">
            <v>0</v>
          </cell>
          <cell r="V69">
            <v>13959</v>
          </cell>
          <cell r="W69">
            <v>0</v>
          </cell>
          <cell r="X69">
            <v>-9530.14</v>
          </cell>
          <cell r="Y69">
            <v>0</v>
          </cell>
          <cell r="Z69">
            <v>-10</v>
          </cell>
          <cell r="AA69">
            <v>0</v>
          </cell>
          <cell r="AB69">
            <v>-953.0139999999999</v>
          </cell>
          <cell r="AC69">
            <v>0</v>
          </cell>
          <cell r="AD69">
            <v>404044.84599999996</v>
          </cell>
          <cell r="AE69">
            <v>0</v>
          </cell>
          <cell r="AF69">
            <v>3.08</v>
          </cell>
          <cell r="AG69">
            <v>0</v>
          </cell>
          <cell r="AH69">
            <v>13665</v>
          </cell>
          <cell r="AI69">
            <v>0</v>
          </cell>
          <cell r="AJ69">
            <v>-9530.14</v>
          </cell>
          <cell r="AK69">
            <v>0</v>
          </cell>
          <cell r="AL69">
            <v>-10</v>
          </cell>
          <cell r="AM69">
            <v>0</v>
          </cell>
          <cell r="AN69">
            <v>-953.0139999999999</v>
          </cell>
          <cell r="AO69">
            <v>0</v>
          </cell>
          <cell r="AP69">
            <v>407226.69199999992</v>
          </cell>
        </row>
        <row r="70">
          <cell r="A70">
            <v>0</v>
          </cell>
          <cell r="B70">
            <v>0</v>
          </cell>
          <cell r="C70">
            <v>0</v>
          </cell>
          <cell r="D70">
            <v>0</v>
          </cell>
          <cell r="E70">
            <v>0</v>
          </cell>
          <cell r="F70" t="str">
            <v>TOTAL GADSBY</v>
          </cell>
          <cell r="G70">
            <v>0</v>
          </cell>
          <cell r="H70">
            <v>79917543.669999987</v>
          </cell>
          <cell r="I70">
            <v>0</v>
          </cell>
          <cell r="J70">
            <v>-974365.2799999998</v>
          </cell>
          <cell r="K70">
            <v>0</v>
          </cell>
          <cell r="L70">
            <v>78943178.389999986</v>
          </cell>
          <cell r="M70">
            <v>0</v>
          </cell>
          <cell r="N70">
            <v>-985238.49999999988</v>
          </cell>
          <cell r="O70">
            <v>0</v>
          </cell>
          <cell r="P70">
            <v>77957939.889999986</v>
          </cell>
          <cell r="Q70">
            <v>0</v>
          </cell>
          <cell r="R70">
            <v>80137270</v>
          </cell>
          <cell r="S70">
            <v>0</v>
          </cell>
          <cell r="T70">
            <v>0</v>
          </cell>
          <cell r="U70">
            <v>0</v>
          </cell>
          <cell r="V70">
            <v>991082</v>
          </cell>
          <cell r="W70">
            <v>0</v>
          </cell>
          <cell r="X70">
            <v>-974365.2799999998</v>
          </cell>
          <cell r="Y70">
            <v>0</v>
          </cell>
          <cell r="Z70">
            <v>0</v>
          </cell>
          <cell r="AA70">
            <v>0</v>
          </cell>
          <cell r="AB70">
            <v>-127052.61249999997</v>
          </cell>
          <cell r="AC70">
            <v>0</v>
          </cell>
          <cell r="AD70">
            <v>80026934.107500002</v>
          </cell>
          <cell r="AE70">
            <v>0</v>
          </cell>
          <cell r="AF70">
            <v>0</v>
          </cell>
          <cell r="AG70">
            <v>0</v>
          </cell>
          <cell r="AH70">
            <v>978828</v>
          </cell>
          <cell r="AI70">
            <v>0</v>
          </cell>
          <cell r="AJ70">
            <v>-985238.49999999988</v>
          </cell>
          <cell r="AK70">
            <v>0</v>
          </cell>
          <cell r="AL70">
            <v>0</v>
          </cell>
          <cell r="AM70">
            <v>0</v>
          </cell>
          <cell r="AN70">
            <v>-128478.49049999999</v>
          </cell>
          <cell r="AO70">
            <v>0</v>
          </cell>
          <cell r="AP70">
            <v>79892045.116999999</v>
          </cell>
        </row>
        <row r="71">
          <cell r="A71">
            <v>0</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row>
        <row r="72">
          <cell r="A72">
            <v>0</v>
          </cell>
          <cell r="B72">
            <v>0</v>
          </cell>
          <cell r="C72">
            <v>0</v>
          </cell>
          <cell r="D72">
            <v>0</v>
          </cell>
          <cell r="E72">
            <v>0</v>
          </cell>
          <cell r="F72" t="str">
            <v>HAYDEN</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row>
        <row r="73">
          <cell r="A73" t="str">
            <v xml:space="preserve">311.00 0107         </v>
          </cell>
          <cell r="B73">
            <v>107</v>
          </cell>
          <cell r="C73" t="str">
            <v>ProdTrans</v>
          </cell>
          <cell r="D73" t="str">
            <v xml:space="preserve">311.00 0107         </v>
          </cell>
          <cell r="E73">
            <v>311</v>
          </cell>
          <cell r="F73" t="str">
            <v>Structures and Improvements</v>
          </cell>
          <cell r="G73">
            <v>0</v>
          </cell>
          <cell r="H73">
            <v>17564004.789999999</v>
          </cell>
          <cell r="I73">
            <v>0</v>
          </cell>
          <cell r="J73">
            <v>-32999.49</v>
          </cell>
          <cell r="K73">
            <v>0</v>
          </cell>
          <cell r="L73">
            <v>17531005.300000001</v>
          </cell>
          <cell r="M73">
            <v>0</v>
          </cell>
          <cell r="N73">
            <v>-34067.390000000007</v>
          </cell>
          <cell r="O73">
            <v>0</v>
          </cell>
          <cell r="P73">
            <v>17496937.91</v>
          </cell>
          <cell r="Q73">
            <v>0</v>
          </cell>
          <cell r="R73">
            <v>4268155</v>
          </cell>
          <cell r="S73">
            <v>0</v>
          </cell>
          <cell r="T73">
            <v>1.94</v>
          </cell>
          <cell r="U73">
            <v>0</v>
          </cell>
          <cell r="V73">
            <v>340422</v>
          </cell>
          <cell r="W73">
            <v>0</v>
          </cell>
          <cell r="X73">
            <v>-32999.49</v>
          </cell>
          <cell r="Y73">
            <v>0</v>
          </cell>
          <cell r="Z73">
            <v>-30</v>
          </cell>
          <cell r="AA73">
            <v>0</v>
          </cell>
          <cell r="AB73">
            <v>-9899.8469999999998</v>
          </cell>
          <cell r="AC73">
            <v>0</v>
          </cell>
          <cell r="AD73">
            <v>4565677.6629999997</v>
          </cell>
          <cell r="AE73">
            <v>0</v>
          </cell>
          <cell r="AF73">
            <v>1.94</v>
          </cell>
          <cell r="AG73">
            <v>0</v>
          </cell>
          <cell r="AH73">
            <v>339771</v>
          </cell>
          <cell r="AI73">
            <v>0</v>
          </cell>
          <cell r="AJ73">
            <v>-34067.390000000007</v>
          </cell>
          <cell r="AK73">
            <v>0</v>
          </cell>
          <cell r="AL73">
            <v>-30</v>
          </cell>
          <cell r="AM73">
            <v>0</v>
          </cell>
          <cell r="AN73">
            <v>-10220.217000000002</v>
          </cell>
          <cell r="AO73">
            <v>0</v>
          </cell>
          <cell r="AP73">
            <v>4861161.0559999999</v>
          </cell>
        </row>
        <row r="74">
          <cell r="A74" t="str">
            <v xml:space="preserve">312.00 0107         </v>
          </cell>
          <cell r="B74">
            <v>107</v>
          </cell>
          <cell r="C74" t="str">
            <v>ProdTrans</v>
          </cell>
          <cell r="D74" t="str">
            <v xml:space="preserve">312.00 0107         </v>
          </cell>
          <cell r="E74">
            <v>312</v>
          </cell>
          <cell r="F74" t="str">
            <v>Boiler Plant Equipment</v>
          </cell>
          <cell r="G74">
            <v>0</v>
          </cell>
          <cell r="H74">
            <v>52104183.170000002</v>
          </cell>
          <cell r="I74">
            <v>0</v>
          </cell>
          <cell r="J74">
            <v>-451740.52</v>
          </cell>
          <cell r="K74">
            <v>0</v>
          </cell>
          <cell r="L74">
            <v>51652442.649999999</v>
          </cell>
          <cell r="M74">
            <v>0</v>
          </cell>
          <cell r="N74">
            <v>-468279.97</v>
          </cell>
          <cell r="O74">
            <v>0</v>
          </cell>
          <cell r="P74">
            <v>51184162.68</v>
          </cell>
          <cell r="Q74">
            <v>0</v>
          </cell>
          <cell r="R74">
            <v>28185580</v>
          </cell>
          <cell r="S74">
            <v>0</v>
          </cell>
          <cell r="T74">
            <v>2.72</v>
          </cell>
          <cell r="U74">
            <v>0</v>
          </cell>
          <cell r="V74">
            <v>1411090</v>
          </cell>
          <cell r="W74">
            <v>0</v>
          </cell>
          <cell r="X74">
            <v>-451740.52</v>
          </cell>
          <cell r="Y74">
            <v>0</v>
          </cell>
          <cell r="Z74">
            <v>-10</v>
          </cell>
          <cell r="AA74">
            <v>0</v>
          </cell>
          <cell r="AB74">
            <v>-45174.052000000003</v>
          </cell>
          <cell r="AC74">
            <v>0</v>
          </cell>
          <cell r="AD74">
            <v>29099755.427999999</v>
          </cell>
          <cell r="AE74">
            <v>0</v>
          </cell>
          <cell r="AF74">
            <v>2.72</v>
          </cell>
          <cell r="AG74">
            <v>0</v>
          </cell>
          <cell r="AH74">
            <v>1398578</v>
          </cell>
          <cell r="AI74">
            <v>0</v>
          </cell>
          <cell r="AJ74">
            <v>-468279.97</v>
          </cell>
          <cell r="AK74">
            <v>0</v>
          </cell>
          <cell r="AL74">
            <v>-10</v>
          </cell>
          <cell r="AM74">
            <v>0</v>
          </cell>
          <cell r="AN74">
            <v>-46827.996999999996</v>
          </cell>
          <cell r="AO74">
            <v>0</v>
          </cell>
          <cell r="AP74">
            <v>29983225.460999999</v>
          </cell>
        </row>
        <row r="75">
          <cell r="A75" t="str">
            <v xml:space="preserve">314.00 0107         </v>
          </cell>
          <cell r="B75">
            <v>107</v>
          </cell>
          <cell r="C75" t="str">
            <v>ProdTrans</v>
          </cell>
          <cell r="D75" t="str">
            <v xml:space="preserve">314.00 0107         </v>
          </cell>
          <cell r="E75">
            <v>314</v>
          </cell>
          <cell r="F75" t="str">
            <v>Turbogenerator Units</v>
          </cell>
          <cell r="G75">
            <v>0</v>
          </cell>
          <cell r="H75">
            <v>7979216.1900000004</v>
          </cell>
          <cell r="I75">
            <v>0</v>
          </cell>
          <cell r="J75">
            <v>-94961.760000000009</v>
          </cell>
          <cell r="K75">
            <v>0</v>
          </cell>
          <cell r="L75">
            <v>7884254.4300000006</v>
          </cell>
          <cell r="M75">
            <v>0</v>
          </cell>
          <cell r="N75">
            <v>-96524.98000000001</v>
          </cell>
          <cell r="O75">
            <v>0</v>
          </cell>
          <cell r="P75">
            <v>7787729.4500000002</v>
          </cell>
          <cell r="Q75">
            <v>0</v>
          </cell>
          <cell r="R75">
            <v>4140125</v>
          </cell>
          <cell r="S75">
            <v>0</v>
          </cell>
          <cell r="T75">
            <v>2.1800000000000002</v>
          </cell>
          <cell r="U75">
            <v>0</v>
          </cell>
          <cell r="V75">
            <v>172912</v>
          </cell>
          <cell r="W75">
            <v>0</v>
          </cell>
          <cell r="X75">
            <v>-94961.760000000009</v>
          </cell>
          <cell r="Y75">
            <v>0</v>
          </cell>
          <cell r="Z75">
            <v>-15</v>
          </cell>
          <cell r="AA75">
            <v>0</v>
          </cell>
          <cell r="AB75">
            <v>-14244.264000000001</v>
          </cell>
          <cell r="AC75">
            <v>0</v>
          </cell>
          <cell r="AD75">
            <v>4203830.9759999998</v>
          </cell>
          <cell r="AE75">
            <v>0</v>
          </cell>
          <cell r="AF75">
            <v>2.1800000000000002</v>
          </cell>
          <cell r="AG75">
            <v>0</v>
          </cell>
          <cell r="AH75">
            <v>170825</v>
          </cell>
          <cell r="AI75">
            <v>0</v>
          </cell>
          <cell r="AJ75">
            <v>-96524.98000000001</v>
          </cell>
          <cell r="AK75">
            <v>0</v>
          </cell>
          <cell r="AL75">
            <v>-15</v>
          </cell>
          <cell r="AM75">
            <v>0</v>
          </cell>
          <cell r="AN75">
            <v>-14478.747000000001</v>
          </cell>
          <cell r="AO75">
            <v>0</v>
          </cell>
          <cell r="AP75">
            <v>4263652.2489999989</v>
          </cell>
        </row>
        <row r="76">
          <cell r="A76" t="str">
            <v xml:space="preserve">315.00 0107         </v>
          </cell>
          <cell r="B76">
            <v>107</v>
          </cell>
          <cell r="C76" t="str">
            <v>ProdTrans</v>
          </cell>
          <cell r="D76" t="str">
            <v xml:space="preserve">315.00 0107         </v>
          </cell>
          <cell r="E76">
            <v>315</v>
          </cell>
          <cell r="F76" t="str">
            <v>Accessory Electric Equipment</v>
          </cell>
          <cell r="G76">
            <v>0</v>
          </cell>
          <cell r="H76">
            <v>2532418.13</v>
          </cell>
          <cell r="I76">
            <v>0</v>
          </cell>
          <cell r="J76">
            <v>-12877.410000000002</v>
          </cell>
          <cell r="K76">
            <v>0</v>
          </cell>
          <cell r="L76">
            <v>2519540.7199999997</v>
          </cell>
          <cell r="M76">
            <v>0</v>
          </cell>
          <cell r="N76">
            <v>-13390.240000000002</v>
          </cell>
          <cell r="O76">
            <v>0</v>
          </cell>
          <cell r="P76">
            <v>2506150.4799999995</v>
          </cell>
          <cell r="Q76">
            <v>0</v>
          </cell>
          <cell r="R76">
            <v>1839935</v>
          </cell>
          <cell r="S76">
            <v>0</v>
          </cell>
          <cell r="T76">
            <v>1.73</v>
          </cell>
          <cell r="U76">
            <v>0</v>
          </cell>
          <cell r="V76">
            <v>43699</v>
          </cell>
          <cell r="W76">
            <v>0</v>
          </cell>
          <cell r="X76">
            <v>-12877.410000000002</v>
          </cell>
          <cell r="Y76">
            <v>0</v>
          </cell>
          <cell r="Z76">
            <v>-10</v>
          </cell>
          <cell r="AA76">
            <v>0</v>
          </cell>
          <cell r="AB76">
            <v>-1287.7410000000002</v>
          </cell>
          <cell r="AC76">
            <v>0</v>
          </cell>
          <cell r="AD76">
            <v>1869468.8490000002</v>
          </cell>
          <cell r="AE76">
            <v>0</v>
          </cell>
          <cell r="AF76">
            <v>1.73</v>
          </cell>
          <cell r="AG76">
            <v>0</v>
          </cell>
          <cell r="AH76">
            <v>43472</v>
          </cell>
          <cell r="AI76">
            <v>0</v>
          </cell>
          <cell r="AJ76">
            <v>-13390.240000000002</v>
          </cell>
          <cell r="AK76">
            <v>0</v>
          </cell>
          <cell r="AL76">
            <v>-10</v>
          </cell>
          <cell r="AM76">
            <v>0</v>
          </cell>
          <cell r="AN76">
            <v>-1339.0240000000003</v>
          </cell>
          <cell r="AO76">
            <v>0</v>
          </cell>
          <cell r="AP76">
            <v>1898211.5850000002</v>
          </cell>
        </row>
        <row r="77">
          <cell r="A77" t="str">
            <v xml:space="preserve">316.00 0107         </v>
          </cell>
          <cell r="B77">
            <v>107</v>
          </cell>
          <cell r="C77" t="str">
            <v>ProdTrans</v>
          </cell>
          <cell r="D77" t="str">
            <v xml:space="preserve">316.00 0107         </v>
          </cell>
          <cell r="E77">
            <v>316</v>
          </cell>
          <cell r="F77" t="str">
            <v>Miscellaneous Power Plant Equipment</v>
          </cell>
          <cell r="G77">
            <v>0</v>
          </cell>
          <cell r="H77">
            <v>1204187.6200000001</v>
          </cell>
          <cell r="I77">
            <v>0</v>
          </cell>
          <cell r="J77">
            <v>-23200.519999999997</v>
          </cell>
          <cell r="K77">
            <v>0</v>
          </cell>
          <cell r="L77">
            <v>1180987.1000000001</v>
          </cell>
          <cell r="M77">
            <v>0</v>
          </cell>
          <cell r="N77">
            <v>-23200.53</v>
          </cell>
          <cell r="O77">
            <v>0</v>
          </cell>
          <cell r="P77">
            <v>1157786.57</v>
          </cell>
          <cell r="Q77">
            <v>0</v>
          </cell>
          <cell r="R77">
            <v>678648</v>
          </cell>
          <cell r="S77">
            <v>0</v>
          </cell>
          <cell r="T77">
            <v>2.46</v>
          </cell>
          <cell r="U77">
            <v>0</v>
          </cell>
          <cell r="V77">
            <v>29338</v>
          </cell>
          <cell r="W77">
            <v>0</v>
          </cell>
          <cell r="X77">
            <v>-23200.519999999997</v>
          </cell>
          <cell r="Y77">
            <v>0</v>
          </cell>
          <cell r="Z77">
            <v>-10</v>
          </cell>
          <cell r="AA77">
            <v>0</v>
          </cell>
          <cell r="AB77">
            <v>-2320.0519999999997</v>
          </cell>
          <cell r="AC77">
            <v>0</v>
          </cell>
          <cell r="AD77">
            <v>682465.42799999996</v>
          </cell>
          <cell r="AE77">
            <v>0</v>
          </cell>
          <cell r="AF77">
            <v>2.46</v>
          </cell>
          <cell r="AG77">
            <v>0</v>
          </cell>
          <cell r="AH77">
            <v>28767</v>
          </cell>
          <cell r="AI77">
            <v>0</v>
          </cell>
          <cell r="AJ77">
            <v>-23200.53</v>
          </cell>
          <cell r="AK77">
            <v>0</v>
          </cell>
          <cell r="AL77">
            <v>-10</v>
          </cell>
          <cell r="AM77">
            <v>0</v>
          </cell>
          <cell r="AN77">
            <v>-2320.0529999999999</v>
          </cell>
          <cell r="AO77">
            <v>0</v>
          </cell>
          <cell r="AP77">
            <v>685711.84499999997</v>
          </cell>
        </row>
        <row r="78">
          <cell r="A78">
            <v>0</v>
          </cell>
          <cell r="B78">
            <v>0</v>
          </cell>
          <cell r="C78">
            <v>0</v>
          </cell>
          <cell r="D78">
            <v>0</v>
          </cell>
          <cell r="E78">
            <v>0</v>
          </cell>
          <cell r="F78" t="str">
            <v>TOTAL HAYDEN</v>
          </cell>
          <cell r="G78">
            <v>0</v>
          </cell>
          <cell r="H78">
            <v>81384009.900000006</v>
          </cell>
          <cell r="I78">
            <v>0</v>
          </cell>
          <cell r="J78">
            <v>-615779.70000000007</v>
          </cell>
          <cell r="K78">
            <v>0</v>
          </cell>
          <cell r="L78">
            <v>80768230.200000003</v>
          </cell>
          <cell r="M78">
            <v>0</v>
          </cell>
          <cell r="N78">
            <v>-635463.11</v>
          </cell>
          <cell r="O78">
            <v>0</v>
          </cell>
          <cell r="P78">
            <v>80132767.090000004</v>
          </cell>
          <cell r="Q78">
            <v>0</v>
          </cell>
          <cell r="R78">
            <v>39112443</v>
          </cell>
          <cell r="S78">
            <v>0</v>
          </cell>
          <cell r="T78">
            <v>0</v>
          </cell>
          <cell r="U78">
            <v>0</v>
          </cell>
          <cell r="V78">
            <v>1997461</v>
          </cell>
          <cell r="W78">
            <v>0</v>
          </cell>
          <cell r="X78">
            <v>-615779.70000000007</v>
          </cell>
          <cell r="Y78">
            <v>0</v>
          </cell>
          <cell r="Z78">
            <v>0</v>
          </cell>
          <cell r="AA78">
            <v>0</v>
          </cell>
          <cell r="AB78">
            <v>-72925.955999999991</v>
          </cell>
          <cell r="AC78">
            <v>0</v>
          </cell>
          <cell r="AD78">
            <v>40421198.344000004</v>
          </cell>
          <cell r="AE78">
            <v>0</v>
          </cell>
          <cell r="AF78">
            <v>0</v>
          </cell>
          <cell r="AG78">
            <v>0</v>
          </cell>
          <cell r="AH78">
            <v>1981413</v>
          </cell>
          <cell r="AI78">
            <v>0</v>
          </cell>
          <cell r="AJ78">
            <v>-635463.11</v>
          </cell>
          <cell r="AK78">
            <v>0</v>
          </cell>
          <cell r="AL78">
            <v>0</v>
          </cell>
          <cell r="AM78">
            <v>0</v>
          </cell>
          <cell r="AN78">
            <v>-75186.038</v>
          </cell>
          <cell r="AO78">
            <v>0</v>
          </cell>
          <cell r="AP78">
            <v>41691962.195999995</v>
          </cell>
        </row>
        <row r="79">
          <cell r="A79">
            <v>0</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row>
        <row r="80">
          <cell r="A80">
            <v>0</v>
          </cell>
          <cell r="B80">
            <v>0</v>
          </cell>
          <cell r="C80">
            <v>0</v>
          </cell>
          <cell r="D80">
            <v>0</v>
          </cell>
          <cell r="E80">
            <v>0</v>
          </cell>
          <cell r="F80" t="str">
            <v>HUNTER</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row>
        <row r="81">
          <cell r="A81" t="str">
            <v xml:space="preserve">310.20 0108         </v>
          </cell>
          <cell r="B81">
            <v>108</v>
          </cell>
          <cell r="C81" t="str">
            <v>ProdTrans</v>
          </cell>
          <cell r="D81" t="str">
            <v xml:space="preserve">310.20 0108         </v>
          </cell>
          <cell r="E81">
            <v>310.2</v>
          </cell>
          <cell r="F81" t="str">
            <v>Land Rights</v>
          </cell>
          <cell r="G81">
            <v>0</v>
          </cell>
          <cell r="H81">
            <v>246337.54</v>
          </cell>
          <cell r="I81">
            <v>0</v>
          </cell>
          <cell r="J81">
            <v>0</v>
          </cell>
          <cell r="K81">
            <v>0</v>
          </cell>
          <cell r="L81">
            <v>246337.54</v>
          </cell>
          <cell r="M81">
            <v>0</v>
          </cell>
          <cell r="N81">
            <v>0</v>
          </cell>
          <cell r="O81">
            <v>0</v>
          </cell>
          <cell r="P81">
            <v>246337.54</v>
          </cell>
          <cell r="Q81">
            <v>0</v>
          </cell>
          <cell r="R81">
            <v>129260</v>
          </cell>
          <cell r="S81">
            <v>0</v>
          </cell>
          <cell r="T81">
            <v>1.29</v>
          </cell>
          <cell r="U81">
            <v>0</v>
          </cell>
          <cell r="V81">
            <v>3178</v>
          </cell>
          <cell r="W81">
            <v>0</v>
          </cell>
          <cell r="X81">
            <v>0</v>
          </cell>
          <cell r="Y81">
            <v>0</v>
          </cell>
          <cell r="Z81">
            <v>0</v>
          </cell>
          <cell r="AA81">
            <v>0</v>
          </cell>
          <cell r="AB81">
            <v>0</v>
          </cell>
          <cell r="AC81">
            <v>0</v>
          </cell>
          <cell r="AD81">
            <v>132438</v>
          </cell>
          <cell r="AE81">
            <v>0</v>
          </cell>
          <cell r="AF81">
            <v>1.29</v>
          </cell>
          <cell r="AG81">
            <v>0</v>
          </cell>
          <cell r="AH81">
            <v>3178</v>
          </cell>
          <cell r="AI81">
            <v>0</v>
          </cell>
          <cell r="AJ81">
            <v>0</v>
          </cell>
          <cell r="AK81">
            <v>0</v>
          </cell>
          <cell r="AL81">
            <v>0</v>
          </cell>
          <cell r="AM81">
            <v>0</v>
          </cell>
          <cell r="AN81">
            <v>0</v>
          </cell>
          <cell r="AO81">
            <v>0</v>
          </cell>
          <cell r="AP81">
            <v>135616</v>
          </cell>
        </row>
        <row r="82">
          <cell r="A82" t="str">
            <v xml:space="preserve">311.00 0108         </v>
          </cell>
          <cell r="B82">
            <v>108</v>
          </cell>
          <cell r="C82" t="str">
            <v>ProdTrans</v>
          </cell>
          <cell r="D82" t="str">
            <v xml:space="preserve">311.00 0108         </v>
          </cell>
          <cell r="E82">
            <v>311</v>
          </cell>
          <cell r="F82" t="str">
            <v>Structures and Improvements</v>
          </cell>
          <cell r="G82">
            <v>0</v>
          </cell>
          <cell r="H82">
            <v>206941130.49000001</v>
          </cell>
          <cell r="I82">
            <v>0</v>
          </cell>
          <cell r="J82">
            <v>-617685.29000000015</v>
          </cell>
          <cell r="K82">
            <v>0</v>
          </cell>
          <cell r="L82">
            <v>206323445.20000002</v>
          </cell>
          <cell r="M82">
            <v>0</v>
          </cell>
          <cell r="N82">
            <v>-636405.47999999986</v>
          </cell>
          <cell r="O82">
            <v>0</v>
          </cell>
          <cell r="P82">
            <v>205687039.72000003</v>
          </cell>
          <cell r="Q82">
            <v>0</v>
          </cell>
          <cell r="R82">
            <v>112578914</v>
          </cell>
          <cell r="S82">
            <v>0</v>
          </cell>
          <cell r="T82">
            <v>1.51</v>
          </cell>
          <cell r="U82">
            <v>0</v>
          </cell>
          <cell r="V82">
            <v>3120148</v>
          </cell>
          <cell r="W82">
            <v>0</v>
          </cell>
          <cell r="X82">
            <v>-617685.29000000015</v>
          </cell>
          <cell r="Y82">
            <v>0</v>
          </cell>
          <cell r="Z82">
            <v>-30</v>
          </cell>
          <cell r="AA82">
            <v>0</v>
          </cell>
          <cell r="AB82">
            <v>-185305.58700000003</v>
          </cell>
          <cell r="AC82">
            <v>0</v>
          </cell>
          <cell r="AD82">
            <v>114896071.123</v>
          </cell>
          <cell r="AE82">
            <v>0</v>
          </cell>
          <cell r="AF82">
            <v>1.51</v>
          </cell>
          <cell r="AG82">
            <v>0</v>
          </cell>
          <cell r="AH82">
            <v>3110679</v>
          </cell>
          <cell r="AI82">
            <v>0</v>
          </cell>
          <cell r="AJ82">
            <v>-636405.47999999986</v>
          </cell>
          <cell r="AK82">
            <v>0</v>
          </cell>
          <cell r="AL82">
            <v>-30</v>
          </cell>
          <cell r="AM82">
            <v>0</v>
          </cell>
          <cell r="AN82">
            <v>-190921.64399999994</v>
          </cell>
          <cell r="AO82">
            <v>0</v>
          </cell>
          <cell r="AP82">
            <v>117179422.999</v>
          </cell>
        </row>
        <row r="83">
          <cell r="A83" t="str">
            <v xml:space="preserve">312.00 0108         </v>
          </cell>
          <cell r="B83">
            <v>108</v>
          </cell>
          <cell r="C83" t="str">
            <v>ProdTrans</v>
          </cell>
          <cell r="D83" t="str">
            <v xml:space="preserve">312.00 0108         </v>
          </cell>
          <cell r="E83">
            <v>312</v>
          </cell>
          <cell r="F83" t="str">
            <v>Boiler Plant Equipment</v>
          </cell>
          <cell r="G83">
            <v>0</v>
          </cell>
          <cell r="H83">
            <v>632231547.27999997</v>
          </cell>
          <cell r="I83">
            <v>0</v>
          </cell>
          <cell r="J83">
            <v>-5625583.3800000008</v>
          </cell>
          <cell r="K83">
            <v>0</v>
          </cell>
          <cell r="L83">
            <v>626605963.89999998</v>
          </cell>
          <cell r="M83">
            <v>0</v>
          </cell>
          <cell r="N83">
            <v>-5792087.2299999995</v>
          </cell>
          <cell r="O83">
            <v>0</v>
          </cell>
          <cell r="P83">
            <v>620813876.66999996</v>
          </cell>
          <cell r="Q83">
            <v>0</v>
          </cell>
          <cell r="R83">
            <v>236747622</v>
          </cell>
          <cell r="S83">
            <v>0</v>
          </cell>
          <cell r="T83">
            <v>1.83</v>
          </cell>
          <cell r="U83">
            <v>0</v>
          </cell>
          <cell r="V83">
            <v>11518363</v>
          </cell>
          <cell r="W83">
            <v>0</v>
          </cell>
          <cell r="X83">
            <v>-5625583.3800000008</v>
          </cell>
          <cell r="Y83">
            <v>0</v>
          </cell>
          <cell r="Z83">
            <v>-10</v>
          </cell>
          <cell r="AA83">
            <v>0</v>
          </cell>
          <cell r="AB83">
            <v>-562558.33800000011</v>
          </cell>
          <cell r="AC83">
            <v>0</v>
          </cell>
          <cell r="AD83">
            <v>242077843.28200001</v>
          </cell>
          <cell r="AE83">
            <v>0</v>
          </cell>
          <cell r="AF83">
            <v>1.83</v>
          </cell>
          <cell r="AG83">
            <v>0</v>
          </cell>
          <cell r="AH83">
            <v>11413892</v>
          </cell>
          <cell r="AI83">
            <v>0</v>
          </cell>
          <cell r="AJ83">
            <v>-5792087.2299999995</v>
          </cell>
          <cell r="AK83">
            <v>0</v>
          </cell>
          <cell r="AL83">
            <v>-10</v>
          </cell>
          <cell r="AM83">
            <v>0</v>
          </cell>
          <cell r="AN83">
            <v>-579208.723</v>
          </cell>
          <cell r="AO83">
            <v>0</v>
          </cell>
          <cell r="AP83">
            <v>247120439.32900003</v>
          </cell>
        </row>
        <row r="84">
          <cell r="A84" t="str">
            <v xml:space="preserve">314.00 0108         </v>
          </cell>
          <cell r="B84">
            <v>108</v>
          </cell>
          <cell r="C84" t="str">
            <v>ProdTrans</v>
          </cell>
          <cell r="D84" t="str">
            <v xml:space="preserve">314.00 0108         </v>
          </cell>
          <cell r="E84">
            <v>314</v>
          </cell>
          <cell r="F84" t="str">
            <v>Turbogenerator Units</v>
          </cell>
          <cell r="G84">
            <v>0</v>
          </cell>
          <cell r="H84">
            <v>189228621.09999999</v>
          </cell>
          <cell r="I84">
            <v>0</v>
          </cell>
          <cell r="J84">
            <v>-1453660.1600000001</v>
          </cell>
          <cell r="K84">
            <v>0</v>
          </cell>
          <cell r="L84">
            <v>187774960.94</v>
          </cell>
          <cell r="M84">
            <v>0</v>
          </cell>
          <cell r="N84">
            <v>-1513503.9399999997</v>
          </cell>
          <cell r="O84">
            <v>0</v>
          </cell>
          <cell r="P84">
            <v>186261457</v>
          </cell>
          <cell r="Q84">
            <v>0</v>
          </cell>
          <cell r="R84">
            <v>57761424</v>
          </cell>
          <cell r="S84">
            <v>0</v>
          </cell>
          <cell r="T84">
            <v>2.2599999999999998</v>
          </cell>
          <cell r="U84">
            <v>0</v>
          </cell>
          <cell r="V84">
            <v>4260140</v>
          </cell>
          <cell r="W84">
            <v>0</v>
          </cell>
          <cell r="X84">
            <v>-1453660.1600000001</v>
          </cell>
          <cell r="Y84">
            <v>0</v>
          </cell>
          <cell r="Z84">
            <v>-15</v>
          </cell>
          <cell r="AA84">
            <v>0</v>
          </cell>
          <cell r="AB84">
            <v>-218049.02400000003</v>
          </cell>
          <cell r="AC84">
            <v>0</v>
          </cell>
          <cell r="AD84">
            <v>60349854.816000007</v>
          </cell>
          <cell r="AE84">
            <v>0</v>
          </cell>
          <cell r="AF84">
            <v>2.2599999999999998</v>
          </cell>
          <cell r="AG84">
            <v>0</v>
          </cell>
          <cell r="AH84">
            <v>4226612</v>
          </cell>
          <cell r="AI84">
            <v>0</v>
          </cell>
          <cell r="AJ84">
            <v>-1513503.9399999997</v>
          </cell>
          <cell r="AK84">
            <v>0</v>
          </cell>
          <cell r="AL84">
            <v>-15</v>
          </cell>
          <cell r="AM84">
            <v>0</v>
          </cell>
          <cell r="AN84">
            <v>-227025.59099999993</v>
          </cell>
          <cell r="AO84">
            <v>0</v>
          </cell>
          <cell r="AP84">
            <v>62835937.285000011</v>
          </cell>
        </row>
        <row r="85">
          <cell r="A85" t="str">
            <v xml:space="preserve">315.00 0108         </v>
          </cell>
          <cell r="B85">
            <v>108</v>
          </cell>
          <cell r="C85" t="str">
            <v>ProdTrans</v>
          </cell>
          <cell r="D85" t="str">
            <v xml:space="preserve">315.00 0108         </v>
          </cell>
          <cell r="E85">
            <v>315</v>
          </cell>
          <cell r="F85" t="str">
            <v>Accessory Electric Equipment</v>
          </cell>
          <cell r="G85">
            <v>0</v>
          </cell>
          <cell r="H85">
            <v>98505362.329999998</v>
          </cell>
          <cell r="I85">
            <v>0</v>
          </cell>
          <cell r="J85">
            <v>-339546.5</v>
          </cell>
          <cell r="K85">
            <v>0</v>
          </cell>
          <cell r="L85">
            <v>98165815.829999998</v>
          </cell>
          <cell r="M85">
            <v>0</v>
          </cell>
          <cell r="N85">
            <v>-355139.13999999996</v>
          </cell>
          <cell r="O85">
            <v>0</v>
          </cell>
          <cell r="P85">
            <v>97810676.689999998</v>
          </cell>
          <cell r="Q85">
            <v>0</v>
          </cell>
          <cell r="R85">
            <v>52502381</v>
          </cell>
          <cell r="S85">
            <v>0</v>
          </cell>
          <cell r="T85">
            <v>1.49</v>
          </cell>
          <cell r="U85">
            <v>0</v>
          </cell>
          <cell r="V85">
            <v>1465200</v>
          </cell>
          <cell r="W85">
            <v>0</v>
          </cell>
          <cell r="X85">
            <v>-339546.5</v>
          </cell>
          <cell r="Y85">
            <v>0</v>
          </cell>
          <cell r="Z85">
            <v>-10</v>
          </cell>
          <cell r="AA85">
            <v>0</v>
          </cell>
          <cell r="AB85">
            <v>-33954.65</v>
          </cell>
          <cell r="AC85">
            <v>0</v>
          </cell>
          <cell r="AD85">
            <v>53594079.850000001</v>
          </cell>
          <cell r="AE85">
            <v>0</v>
          </cell>
          <cell r="AF85">
            <v>1.49</v>
          </cell>
          <cell r="AG85">
            <v>0</v>
          </cell>
          <cell r="AH85">
            <v>1460025</v>
          </cell>
          <cell r="AI85">
            <v>0</v>
          </cell>
          <cell r="AJ85">
            <v>-355139.13999999996</v>
          </cell>
          <cell r="AK85">
            <v>0</v>
          </cell>
          <cell r="AL85">
            <v>-10</v>
          </cell>
          <cell r="AM85">
            <v>0</v>
          </cell>
          <cell r="AN85">
            <v>-35513.913999999997</v>
          </cell>
          <cell r="AO85">
            <v>0</v>
          </cell>
          <cell r="AP85">
            <v>54663451.796000004</v>
          </cell>
        </row>
        <row r="86">
          <cell r="A86" t="str">
            <v xml:space="preserve">316.00 0108         </v>
          </cell>
          <cell r="B86">
            <v>108</v>
          </cell>
          <cell r="C86" t="str">
            <v>ProdTrans</v>
          </cell>
          <cell r="D86" t="str">
            <v xml:space="preserve">316.00 0108         </v>
          </cell>
          <cell r="E86">
            <v>316</v>
          </cell>
          <cell r="F86" t="str">
            <v>Miscellaneous Power Plant Equipment</v>
          </cell>
          <cell r="G86">
            <v>0</v>
          </cell>
          <cell r="H86">
            <v>3645567.81</v>
          </cell>
          <cell r="I86">
            <v>0</v>
          </cell>
          <cell r="J86">
            <v>-69221.059999999983</v>
          </cell>
          <cell r="K86">
            <v>0</v>
          </cell>
          <cell r="L86">
            <v>3576346.75</v>
          </cell>
          <cell r="M86">
            <v>0</v>
          </cell>
          <cell r="N86">
            <v>-69221.059999999983</v>
          </cell>
          <cell r="O86">
            <v>0</v>
          </cell>
          <cell r="P86">
            <v>3507125.69</v>
          </cell>
          <cell r="Q86">
            <v>0</v>
          </cell>
          <cell r="R86">
            <v>1606519</v>
          </cell>
          <cell r="S86">
            <v>0</v>
          </cell>
          <cell r="T86">
            <v>1.94</v>
          </cell>
          <cell r="U86">
            <v>0</v>
          </cell>
          <cell r="V86">
            <v>70053</v>
          </cell>
          <cell r="W86">
            <v>0</v>
          </cell>
          <cell r="X86">
            <v>-69221.059999999983</v>
          </cell>
          <cell r="Y86">
            <v>0</v>
          </cell>
          <cell r="Z86">
            <v>-10</v>
          </cell>
          <cell r="AA86">
            <v>0</v>
          </cell>
          <cell r="AB86">
            <v>-6922.1059999999989</v>
          </cell>
          <cell r="AC86">
            <v>0</v>
          </cell>
          <cell r="AD86">
            <v>1600428.834</v>
          </cell>
          <cell r="AE86">
            <v>0</v>
          </cell>
          <cell r="AF86">
            <v>1.94</v>
          </cell>
          <cell r="AG86">
            <v>0</v>
          </cell>
          <cell r="AH86">
            <v>68710</v>
          </cell>
          <cell r="AI86">
            <v>0</v>
          </cell>
          <cell r="AJ86">
            <v>-69221.059999999983</v>
          </cell>
          <cell r="AK86">
            <v>0</v>
          </cell>
          <cell r="AL86">
            <v>-10</v>
          </cell>
          <cell r="AM86">
            <v>0</v>
          </cell>
          <cell r="AN86">
            <v>-6922.1059999999989</v>
          </cell>
          <cell r="AO86">
            <v>0</v>
          </cell>
          <cell r="AP86">
            <v>1592995.6680000001</v>
          </cell>
        </row>
        <row r="87">
          <cell r="A87">
            <v>0</v>
          </cell>
          <cell r="B87">
            <v>0</v>
          </cell>
          <cell r="C87">
            <v>0</v>
          </cell>
          <cell r="D87">
            <v>0</v>
          </cell>
          <cell r="E87">
            <v>0</v>
          </cell>
          <cell r="F87" t="str">
            <v>TOTAL HUNTER</v>
          </cell>
          <cell r="G87">
            <v>0</v>
          </cell>
          <cell r="H87">
            <v>1130798566.55</v>
          </cell>
          <cell r="I87">
            <v>0</v>
          </cell>
          <cell r="J87">
            <v>-8105696.3900000006</v>
          </cell>
          <cell r="K87">
            <v>0</v>
          </cell>
          <cell r="L87">
            <v>1122692870.1599998</v>
          </cell>
          <cell r="M87">
            <v>0</v>
          </cell>
          <cell r="N87">
            <v>-8366356.8499999978</v>
          </cell>
          <cell r="O87">
            <v>0</v>
          </cell>
          <cell r="P87">
            <v>1114326513.3099999</v>
          </cell>
          <cell r="Q87">
            <v>0</v>
          </cell>
          <cell r="R87">
            <v>461326120</v>
          </cell>
          <cell r="S87">
            <v>0</v>
          </cell>
          <cell r="T87">
            <v>0</v>
          </cell>
          <cell r="U87">
            <v>0</v>
          </cell>
          <cell r="V87">
            <v>20437082</v>
          </cell>
          <cell r="W87">
            <v>0</v>
          </cell>
          <cell r="X87">
            <v>-8105696.3900000006</v>
          </cell>
          <cell r="Y87">
            <v>0</v>
          </cell>
          <cell r="Z87">
            <v>0</v>
          </cell>
          <cell r="AA87">
            <v>0</v>
          </cell>
          <cell r="AB87">
            <v>-1006789.7050000003</v>
          </cell>
          <cell r="AC87">
            <v>0</v>
          </cell>
          <cell r="AD87">
            <v>472650715.90499997</v>
          </cell>
          <cell r="AE87">
            <v>0</v>
          </cell>
          <cell r="AF87">
            <v>0</v>
          </cell>
          <cell r="AG87">
            <v>0</v>
          </cell>
          <cell r="AH87">
            <v>20283096</v>
          </cell>
          <cell r="AI87">
            <v>0</v>
          </cell>
          <cell r="AJ87">
            <v>-8366356.8499999978</v>
          </cell>
          <cell r="AK87">
            <v>0</v>
          </cell>
          <cell r="AL87">
            <v>0</v>
          </cell>
          <cell r="AM87">
            <v>0</v>
          </cell>
          <cell r="AN87">
            <v>-1039591.9779999999</v>
          </cell>
          <cell r="AO87">
            <v>0</v>
          </cell>
          <cell r="AP87">
            <v>483527863.07700002</v>
          </cell>
        </row>
        <row r="88">
          <cell r="A88">
            <v>0</v>
          </cell>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row>
        <row r="89">
          <cell r="A89">
            <v>0</v>
          </cell>
          <cell r="B89">
            <v>0</v>
          </cell>
          <cell r="C89">
            <v>0</v>
          </cell>
          <cell r="D89">
            <v>0</v>
          </cell>
          <cell r="E89">
            <v>0</v>
          </cell>
          <cell r="F89" t="str">
            <v>HUNTINGTON</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row>
        <row r="90">
          <cell r="A90" t="str">
            <v xml:space="preserve">311.00 0109         </v>
          </cell>
          <cell r="B90">
            <v>109</v>
          </cell>
          <cell r="C90" t="str">
            <v>ProdTrans</v>
          </cell>
          <cell r="D90" t="str">
            <v xml:space="preserve">311.00 0109         </v>
          </cell>
          <cell r="E90">
            <v>311</v>
          </cell>
          <cell r="F90" t="str">
            <v>Structures and Improvements</v>
          </cell>
          <cell r="G90">
            <v>0</v>
          </cell>
          <cell r="H90">
            <v>116716543.27</v>
          </cell>
          <cell r="I90">
            <v>0</v>
          </cell>
          <cell r="J90">
            <v>-355506.82000000018</v>
          </cell>
          <cell r="K90">
            <v>0</v>
          </cell>
          <cell r="L90">
            <v>116361036.45</v>
          </cell>
          <cell r="M90">
            <v>0</v>
          </cell>
          <cell r="N90">
            <v>-366164.66000000009</v>
          </cell>
          <cell r="O90">
            <v>0</v>
          </cell>
          <cell r="P90">
            <v>115994871.79000001</v>
          </cell>
          <cell r="Q90">
            <v>0</v>
          </cell>
          <cell r="R90">
            <v>59563288</v>
          </cell>
          <cell r="S90">
            <v>0</v>
          </cell>
          <cell r="T90">
            <v>1.77</v>
          </cell>
          <cell r="U90">
            <v>0</v>
          </cell>
          <cell r="V90">
            <v>2062737</v>
          </cell>
          <cell r="W90">
            <v>0</v>
          </cell>
          <cell r="X90">
            <v>-355506.82000000018</v>
          </cell>
          <cell r="Y90">
            <v>0</v>
          </cell>
          <cell r="Z90">
            <v>-30</v>
          </cell>
          <cell r="AA90">
            <v>0</v>
          </cell>
          <cell r="AB90">
            <v>-106652.04600000005</v>
          </cell>
          <cell r="AC90">
            <v>0</v>
          </cell>
          <cell r="AD90">
            <v>61163866.134000003</v>
          </cell>
          <cell r="AE90">
            <v>0</v>
          </cell>
          <cell r="AF90">
            <v>1.77</v>
          </cell>
          <cell r="AG90">
            <v>0</v>
          </cell>
          <cell r="AH90">
            <v>2056350</v>
          </cell>
          <cell r="AI90">
            <v>0</v>
          </cell>
          <cell r="AJ90">
            <v>-366164.66000000009</v>
          </cell>
          <cell r="AK90">
            <v>0</v>
          </cell>
          <cell r="AL90">
            <v>-30</v>
          </cell>
          <cell r="AM90">
            <v>0</v>
          </cell>
          <cell r="AN90">
            <v>-109849.39800000003</v>
          </cell>
          <cell r="AO90">
            <v>0</v>
          </cell>
          <cell r="AP90">
            <v>62744202.076000005</v>
          </cell>
        </row>
        <row r="91">
          <cell r="A91" t="str">
            <v xml:space="preserve">312.00 0109         </v>
          </cell>
          <cell r="B91">
            <v>109</v>
          </cell>
          <cell r="C91" t="str">
            <v>ProdTrans</v>
          </cell>
          <cell r="D91" t="str">
            <v xml:space="preserve">312.00 0109         </v>
          </cell>
          <cell r="E91">
            <v>312</v>
          </cell>
          <cell r="F91" t="str">
            <v>Boiler Plant Equipment</v>
          </cell>
          <cell r="G91">
            <v>0</v>
          </cell>
          <cell r="H91">
            <v>527118936.17000002</v>
          </cell>
          <cell r="I91">
            <v>0</v>
          </cell>
          <cell r="J91">
            <v>-2542103.7700000009</v>
          </cell>
          <cell r="K91">
            <v>0</v>
          </cell>
          <cell r="L91">
            <v>524576832.40000004</v>
          </cell>
          <cell r="M91">
            <v>0</v>
          </cell>
          <cell r="N91">
            <v>-2677494.62</v>
          </cell>
          <cell r="O91">
            <v>0</v>
          </cell>
          <cell r="P91">
            <v>521899337.78000003</v>
          </cell>
          <cell r="Q91">
            <v>0</v>
          </cell>
          <cell r="R91">
            <v>124574585</v>
          </cell>
          <cell r="S91">
            <v>0</v>
          </cell>
          <cell r="T91">
            <v>2.63</v>
          </cell>
          <cell r="U91">
            <v>0</v>
          </cell>
          <cell r="V91">
            <v>13829799</v>
          </cell>
          <cell r="W91">
            <v>0</v>
          </cell>
          <cell r="X91">
            <v>-2542103.7700000009</v>
          </cell>
          <cell r="Y91">
            <v>0</v>
          </cell>
          <cell r="Z91">
            <v>-10</v>
          </cell>
          <cell r="AA91">
            <v>0</v>
          </cell>
          <cell r="AB91">
            <v>-254210.37700000009</v>
          </cell>
          <cell r="AC91">
            <v>0</v>
          </cell>
          <cell r="AD91">
            <v>135608069.85299999</v>
          </cell>
          <cell r="AE91">
            <v>0</v>
          </cell>
          <cell r="AF91">
            <v>2.63</v>
          </cell>
          <cell r="AG91">
            <v>0</v>
          </cell>
          <cell r="AH91">
            <v>13761162</v>
          </cell>
          <cell r="AI91">
            <v>0</v>
          </cell>
          <cell r="AJ91">
            <v>-2677494.62</v>
          </cell>
          <cell r="AK91">
            <v>0</v>
          </cell>
          <cell r="AL91">
            <v>-10</v>
          </cell>
          <cell r="AM91">
            <v>0</v>
          </cell>
          <cell r="AN91">
            <v>-267749.46200000006</v>
          </cell>
          <cell r="AO91">
            <v>0</v>
          </cell>
          <cell r="AP91">
            <v>146423987.77099997</v>
          </cell>
        </row>
        <row r="92">
          <cell r="A92" t="str">
            <v xml:space="preserve">314.00 0109         </v>
          </cell>
          <cell r="B92">
            <v>109</v>
          </cell>
          <cell r="C92" t="str">
            <v>ProdTrans</v>
          </cell>
          <cell r="D92" t="str">
            <v xml:space="preserve">314.00 0109         </v>
          </cell>
          <cell r="E92">
            <v>314</v>
          </cell>
          <cell r="F92" t="str">
            <v>Turbogenerator Units</v>
          </cell>
          <cell r="G92">
            <v>0</v>
          </cell>
          <cell r="H92">
            <v>122867593.25</v>
          </cell>
          <cell r="I92">
            <v>0</v>
          </cell>
          <cell r="J92">
            <v>-973763.61000000034</v>
          </cell>
          <cell r="K92">
            <v>0</v>
          </cell>
          <cell r="L92">
            <v>121893829.64</v>
          </cell>
          <cell r="M92">
            <v>0</v>
          </cell>
          <cell r="N92">
            <v>-1010005.2200000003</v>
          </cell>
          <cell r="O92">
            <v>0</v>
          </cell>
          <cell r="P92">
            <v>120883824.42</v>
          </cell>
          <cell r="Q92">
            <v>0</v>
          </cell>
          <cell r="R92">
            <v>39389991</v>
          </cell>
          <cell r="S92">
            <v>0</v>
          </cell>
          <cell r="T92">
            <v>2.5299999999999998</v>
          </cell>
          <cell r="U92">
            <v>0</v>
          </cell>
          <cell r="V92">
            <v>3096232</v>
          </cell>
          <cell r="W92">
            <v>0</v>
          </cell>
          <cell r="X92">
            <v>-973763.61000000034</v>
          </cell>
          <cell r="Y92">
            <v>0</v>
          </cell>
          <cell r="Z92">
            <v>-15</v>
          </cell>
          <cell r="AA92">
            <v>0</v>
          </cell>
          <cell r="AB92">
            <v>-146064.54150000005</v>
          </cell>
          <cell r="AC92">
            <v>0</v>
          </cell>
          <cell r="AD92">
            <v>41366394.848499998</v>
          </cell>
          <cell r="AE92">
            <v>0</v>
          </cell>
          <cell r="AF92">
            <v>2.5299999999999998</v>
          </cell>
          <cell r="AG92">
            <v>0</v>
          </cell>
          <cell r="AH92">
            <v>3071137</v>
          </cell>
          <cell r="AI92">
            <v>0</v>
          </cell>
          <cell r="AJ92">
            <v>-1010005.2200000003</v>
          </cell>
          <cell r="AK92">
            <v>0</v>
          </cell>
          <cell r="AL92">
            <v>-15</v>
          </cell>
          <cell r="AM92">
            <v>0</v>
          </cell>
          <cell r="AN92">
            <v>-151500.78300000005</v>
          </cell>
          <cell r="AO92">
            <v>0</v>
          </cell>
          <cell r="AP92">
            <v>43276025.8455</v>
          </cell>
        </row>
        <row r="93">
          <cell r="A93" t="str">
            <v xml:space="preserve">315.00 0109         </v>
          </cell>
          <cell r="B93">
            <v>109</v>
          </cell>
          <cell r="C93" t="str">
            <v>ProdTrans</v>
          </cell>
          <cell r="D93" t="str">
            <v xml:space="preserve">315.00 0109         </v>
          </cell>
          <cell r="E93">
            <v>315</v>
          </cell>
          <cell r="F93" t="str">
            <v>Accessory Electric Equipment</v>
          </cell>
          <cell r="G93">
            <v>0</v>
          </cell>
          <cell r="H93">
            <v>46421368.829999998</v>
          </cell>
          <cell r="I93">
            <v>0</v>
          </cell>
          <cell r="J93">
            <v>-135428.10000000003</v>
          </cell>
          <cell r="K93">
            <v>0</v>
          </cell>
          <cell r="L93">
            <v>46285940.729999997</v>
          </cell>
          <cell r="M93">
            <v>0</v>
          </cell>
          <cell r="N93">
            <v>-141266.82</v>
          </cell>
          <cell r="O93">
            <v>0</v>
          </cell>
          <cell r="P93">
            <v>46144673.909999996</v>
          </cell>
          <cell r="Q93">
            <v>0</v>
          </cell>
          <cell r="R93">
            <v>19034731</v>
          </cell>
          <cell r="S93">
            <v>0</v>
          </cell>
          <cell r="T93">
            <v>1.81</v>
          </cell>
          <cell r="U93">
            <v>0</v>
          </cell>
          <cell r="V93">
            <v>839001</v>
          </cell>
          <cell r="W93">
            <v>0</v>
          </cell>
          <cell r="X93">
            <v>-135428.10000000003</v>
          </cell>
          <cell r="Y93">
            <v>0</v>
          </cell>
          <cell r="Z93">
            <v>-10</v>
          </cell>
          <cell r="AA93">
            <v>0</v>
          </cell>
          <cell r="AB93">
            <v>-13542.810000000005</v>
          </cell>
          <cell r="AC93">
            <v>0</v>
          </cell>
          <cell r="AD93">
            <v>19724761.09</v>
          </cell>
          <cell r="AE93">
            <v>0</v>
          </cell>
          <cell r="AF93">
            <v>1.81</v>
          </cell>
          <cell r="AG93">
            <v>0</v>
          </cell>
          <cell r="AH93">
            <v>836497</v>
          </cell>
          <cell r="AI93">
            <v>0</v>
          </cell>
          <cell r="AJ93">
            <v>-141266.82</v>
          </cell>
          <cell r="AK93">
            <v>0</v>
          </cell>
          <cell r="AL93">
            <v>-10</v>
          </cell>
          <cell r="AM93">
            <v>0</v>
          </cell>
          <cell r="AN93">
            <v>-14126.682000000003</v>
          </cell>
          <cell r="AO93">
            <v>0</v>
          </cell>
          <cell r="AP93">
            <v>20405864.588</v>
          </cell>
        </row>
        <row r="94">
          <cell r="A94" t="str">
            <v xml:space="preserve">316.00 0109         </v>
          </cell>
          <cell r="B94">
            <v>109</v>
          </cell>
          <cell r="C94" t="str">
            <v>ProdTrans</v>
          </cell>
          <cell r="D94" t="str">
            <v xml:space="preserve">316.00 0109         </v>
          </cell>
          <cell r="E94">
            <v>316</v>
          </cell>
          <cell r="F94" t="str">
            <v>Miscellaneous Power Plant Equipment</v>
          </cell>
          <cell r="G94">
            <v>0</v>
          </cell>
          <cell r="H94">
            <v>2717959.41</v>
          </cell>
          <cell r="I94">
            <v>0</v>
          </cell>
          <cell r="J94">
            <v>-44684.62</v>
          </cell>
          <cell r="K94">
            <v>0</v>
          </cell>
          <cell r="L94">
            <v>2673274.79</v>
          </cell>
          <cell r="M94">
            <v>0</v>
          </cell>
          <cell r="N94">
            <v>-44684.61</v>
          </cell>
          <cell r="O94">
            <v>0</v>
          </cell>
          <cell r="P94">
            <v>2628590.1800000002</v>
          </cell>
          <cell r="Q94">
            <v>0</v>
          </cell>
          <cell r="R94">
            <v>821110</v>
          </cell>
          <cell r="S94">
            <v>0</v>
          </cell>
          <cell r="T94">
            <v>2.5499999999999998</v>
          </cell>
          <cell r="U94">
            <v>0</v>
          </cell>
          <cell r="V94">
            <v>68738</v>
          </cell>
          <cell r="W94">
            <v>0</v>
          </cell>
          <cell r="X94">
            <v>-44684.62</v>
          </cell>
          <cell r="Y94">
            <v>0</v>
          </cell>
          <cell r="Z94">
            <v>-10</v>
          </cell>
          <cell r="AA94">
            <v>0</v>
          </cell>
          <cell r="AB94">
            <v>-4468.4620000000004</v>
          </cell>
          <cell r="AC94">
            <v>0</v>
          </cell>
          <cell r="AD94">
            <v>840694.91799999995</v>
          </cell>
          <cell r="AE94">
            <v>0</v>
          </cell>
          <cell r="AF94">
            <v>2.5499999999999998</v>
          </cell>
          <cell r="AG94">
            <v>0</v>
          </cell>
          <cell r="AH94">
            <v>67599</v>
          </cell>
          <cell r="AI94">
            <v>0</v>
          </cell>
          <cell r="AJ94">
            <v>-44684.61</v>
          </cell>
          <cell r="AK94">
            <v>0</v>
          </cell>
          <cell r="AL94">
            <v>-10</v>
          </cell>
          <cell r="AM94">
            <v>0</v>
          </cell>
          <cell r="AN94">
            <v>-4468.4609999999993</v>
          </cell>
          <cell r="AO94">
            <v>0</v>
          </cell>
          <cell r="AP94">
            <v>859140.84699999995</v>
          </cell>
        </row>
        <row r="95">
          <cell r="A95">
            <v>0</v>
          </cell>
          <cell r="B95">
            <v>0</v>
          </cell>
          <cell r="C95">
            <v>0</v>
          </cell>
          <cell r="D95">
            <v>0</v>
          </cell>
          <cell r="E95">
            <v>0</v>
          </cell>
          <cell r="F95" t="str">
            <v>TOTAL HUNTINGTON</v>
          </cell>
          <cell r="G95">
            <v>0</v>
          </cell>
          <cell r="H95">
            <v>815842400.93000007</v>
          </cell>
          <cell r="I95">
            <v>0</v>
          </cell>
          <cell r="J95">
            <v>-4051486.9200000018</v>
          </cell>
          <cell r="K95">
            <v>0</v>
          </cell>
          <cell r="L95">
            <v>811790914.00999999</v>
          </cell>
          <cell r="M95">
            <v>0</v>
          </cell>
          <cell r="N95">
            <v>-4239615.9300000006</v>
          </cell>
          <cell r="O95">
            <v>0</v>
          </cell>
          <cell r="P95">
            <v>807551298.07999992</v>
          </cell>
          <cell r="Q95">
            <v>0</v>
          </cell>
          <cell r="R95">
            <v>243383705</v>
          </cell>
          <cell r="S95">
            <v>0</v>
          </cell>
          <cell r="T95">
            <v>0</v>
          </cell>
          <cell r="U95">
            <v>0</v>
          </cell>
          <cell r="V95">
            <v>19896507</v>
          </cell>
          <cell r="W95">
            <v>0</v>
          </cell>
          <cell r="X95">
            <v>-4051486.9200000018</v>
          </cell>
          <cell r="Y95">
            <v>0</v>
          </cell>
          <cell r="Z95">
            <v>0</v>
          </cell>
          <cell r="AA95">
            <v>0</v>
          </cell>
          <cell r="AB95">
            <v>-524938.23650000023</v>
          </cell>
          <cell r="AC95">
            <v>0</v>
          </cell>
          <cell r="AD95">
            <v>258703786.84350002</v>
          </cell>
          <cell r="AE95">
            <v>0</v>
          </cell>
          <cell r="AF95">
            <v>0</v>
          </cell>
          <cell r="AG95">
            <v>0</v>
          </cell>
          <cell r="AH95">
            <v>19792745</v>
          </cell>
          <cell r="AI95">
            <v>0</v>
          </cell>
          <cell r="AJ95">
            <v>-4239615.9300000006</v>
          </cell>
          <cell r="AK95">
            <v>0</v>
          </cell>
          <cell r="AL95">
            <v>0</v>
          </cell>
          <cell r="AM95">
            <v>0</v>
          </cell>
          <cell r="AN95">
            <v>-547694.7860000002</v>
          </cell>
          <cell r="AO95">
            <v>0</v>
          </cell>
          <cell r="AP95">
            <v>273709221.12749994</v>
          </cell>
        </row>
        <row r="96">
          <cell r="A96">
            <v>0</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row>
        <row r="97">
          <cell r="A97">
            <v>0</v>
          </cell>
          <cell r="B97">
            <v>0</v>
          </cell>
          <cell r="C97">
            <v>0</v>
          </cell>
          <cell r="D97">
            <v>0</v>
          </cell>
          <cell r="E97">
            <v>0</v>
          </cell>
          <cell r="F97" t="str">
            <v>JAMES RIVER</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row>
        <row r="98">
          <cell r="A98" t="str">
            <v xml:space="preserve">311.00 0191         </v>
          </cell>
          <cell r="B98">
            <v>191</v>
          </cell>
          <cell r="C98" t="str">
            <v>ProdTrans</v>
          </cell>
          <cell r="D98" t="str">
            <v xml:space="preserve">311.00 0191         </v>
          </cell>
          <cell r="E98">
            <v>311</v>
          </cell>
          <cell r="F98" t="str">
            <v>Structures and Improvements</v>
          </cell>
          <cell r="G98">
            <v>0</v>
          </cell>
          <cell r="H98">
            <v>5733734.1399999997</v>
          </cell>
          <cell r="I98">
            <v>0</v>
          </cell>
          <cell r="J98">
            <v>-10744.5</v>
          </cell>
          <cell r="K98">
            <v>0</v>
          </cell>
          <cell r="L98">
            <v>5722989.6399999997</v>
          </cell>
          <cell r="M98">
            <v>0</v>
          </cell>
          <cell r="N98">
            <v>-11104.79</v>
          </cell>
          <cell r="O98">
            <v>0</v>
          </cell>
          <cell r="P98">
            <v>5711884.8499999996</v>
          </cell>
          <cell r="Q98">
            <v>0</v>
          </cell>
          <cell r="R98">
            <v>4411588</v>
          </cell>
          <cell r="S98">
            <v>0</v>
          </cell>
          <cell r="T98">
            <v>5.18</v>
          </cell>
          <cell r="U98">
            <v>0</v>
          </cell>
          <cell r="V98">
            <v>296729</v>
          </cell>
          <cell r="W98">
            <v>0</v>
          </cell>
          <cell r="X98">
            <v>-10744.5</v>
          </cell>
          <cell r="Y98">
            <v>0</v>
          </cell>
          <cell r="Z98">
            <v>-30</v>
          </cell>
          <cell r="AA98">
            <v>0</v>
          </cell>
          <cell r="AB98">
            <v>-3223.35</v>
          </cell>
          <cell r="AC98">
            <v>0</v>
          </cell>
          <cell r="AD98">
            <v>4694349.1500000004</v>
          </cell>
          <cell r="AE98">
            <v>0</v>
          </cell>
          <cell r="AF98">
            <v>5.18</v>
          </cell>
          <cell r="AG98">
            <v>0</v>
          </cell>
          <cell r="AH98">
            <v>296163</v>
          </cell>
          <cell r="AI98">
            <v>0</v>
          </cell>
          <cell r="AJ98">
            <v>-11104.79</v>
          </cell>
          <cell r="AK98">
            <v>0</v>
          </cell>
          <cell r="AL98">
            <v>-30</v>
          </cell>
          <cell r="AM98">
            <v>0</v>
          </cell>
          <cell r="AN98">
            <v>-3331.4369999999999</v>
          </cell>
          <cell r="AO98">
            <v>0</v>
          </cell>
          <cell r="AP98">
            <v>4976075.9230000004</v>
          </cell>
        </row>
        <row r="99">
          <cell r="A99" t="str">
            <v xml:space="preserve">312.00 0191         </v>
          </cell>
          <cell r="B99">
            <v>191</v>
          </cell>
          <cell r="C99" t="str">
            <v>ProdTrans</v>
          </cell>
          <cell r="D99" t="str">
            <v xml:space="preserve">312.00 0191         </v>
          </cell>
          <cell r="E99">
            <v>312</v>
          </cell>
          <cell r="F99" t="str">
            <v>Boiler Plant Equipment</v>
          </cell>
          <cell r="G99">
            <v>0</v>
          </cell>
          <cell r="H99">
            <v>5798092.3600000003</v>
          </cell>
          <cell r="I99">
            <v>0</v>
          </cell>
          <cell r="J99">
            <v>-38986.67</v>
          </cell>
          <cell r="K99">
            <v>0</v>
          </cell>
          <cell r="L99">
            <v>5759105.6900000004</v>
          </cell>
          <cell r="M99">
            <v>0</v>
          </cell>
          <cell r="N99">
            <v>-41658.61</v>
          </cell>
          <cell r="O99">
            <v>0</v>
          </cell>
          <cell r="P99">
            <v>5717447.0800000001</v>
          </cell>
          <cell r="Q99">
            <v>0</v>
          </cell>
          <cell r="R99">
            <v>4457732</v>
          </cell>
          <cell r="S99">
            <v>0</v>
          </cell>
          <cell r="T99">
            <v>5.25</v>
          </cell>
          <cell r="U99">
            <v>0</v>
          </cell>
          <cell r="V99">
            <v>303376</v>
          </cell>
          <cell r="W99">
            <v>0</v>
          </cell>
          <cell r="X99">
            <v>-38986.67</v>
          </cell>
          <cell r="Y99">
            <v>0</v>
          </cell>
          <cell r="Z99">
            <v>-10</v>
          </cell>
          <cell r="AA99">
            <v>0</v>
          </cell>
          <cell r="AB99">
            <v>-3898.6669999999995</v>
          </cell>
          <cell r="AC99">
            <v>0</v>
          </cell>
          <cell r="AD99">
            <v>4718222.6629999997</v>
          </cell>
          <cell r="AE99">
            <v>0</v>
          </cell>
          <cell r="AF99">
            <v>5.25</v>
          </cell>
          <cell r="AG99">
            <v>0</v>
          </cell>
          <cell r="AH99">
            <v>301260</v>
          </cell>
          <cell r="AI99">
            <v>0</v>
          </cell>
          <cell r="AJ99">
            <v>-41658.61</v>
          </cell>
          <cell r="AK99">
            <v>0</v>
          </cell>
          <cell r="AL99">
            <v>-10</v>
          </cell>
          <cell r="AM99">
            <v>0</v>
          </cell>
          <cell r="AN99">
            <v>-4165.8609999999999</v>
          </cell>
          <cell r="AO99">
            <v>0</v>
          </cell>
          <cell r="AP99">
            <v>4973658.1919999998</v>
          </cell>
        </row>
        <row r="100">
          <cell r="A100" t="str">
            <v xml:space="preserve">314.00 0191         </v>
          </cell>
          <cell r="B100">
            <v>191</v>
          </cell>
          <cell r="C100" t="str">
            <v>ProdTrans</v>
          </cell>
          <cell r="D100" t="str">
            <v xml:space="preserve">314.00 0191         </v>
          </cell>
          <cell r="E100">
            <v>314</v>
          </cell>
          <cell r="F100" t="str">
            <v>Turbogenerator Units</v>
          </cell>
          <cell r="G100">
            <v>0</v>
          </cell>
          <cell r="H100">
            <v>18616437.710000001</v>
          </cell>
          <cell r="I100">
            <v>0</v>
          </cell>
          <cell r="J100">
            <v>-151432.75</v>
          </cell>
          <cell r="K100">
            <v>0</v>
          </cell>
          <cell r="L100">
            <v>18465004.960000001</v>
          </cell>
          <cell r="M100">
            <v>0</v>
          </cell>
          <cell r="N100">
            <v>-162616.89000000001</v>
          </cell>
          <cell r="O100">
            <v>0</v>
          </cell>
          <cell r="P100">
            <v>18302388.07</v>
          </cell>
          <cell r="Q100">
            <v>0</v>
          </cell>
          <cell r="R100">
            <v>14291857</v>
          </cell>
          <cell r="S100">
            <v>0</v>
          </cell>
          <cell r="T100">
            <v>5.35</v>
          </cell>
          <cell r="U100">
            <v>0</v>
          </cell>
          <cell r="V100">
            <v>991929</v>
          </cell>
          <cell r="W100">
            <v>0</v>
          </cell>
          <cell r="X100">
            <v>-151432.75</v>
          </cell>
          <cell r="Y100">
            <v>0</v>
          </cell>
          <cell r="Z100">
            <v>-15</v>
          </cell>
          <cell r="AA100">
            <v>0</v>
          </cell>
          <cell r="AB100">
            <v>-22714.912499999999</v>
          </cell>
          <cell r="AC100">
            <v>0</v>
          </cell>
          <cell r="AD100">
            <v>15109638.3375</v>
          </cell>
          <cell r="AE100">
            <v>0</v>
          </cell>
          <cell r="AF100">
            <v>5.35</v>
          </cell>
          <cell r="AG100">
            <v>0</v>
          </cell>
          <cell r="AH100">
            <v>983528</v>
          </cell>
          <cell r="AI100">
            <v>0</v>
          </cell>
          <cell r="AJ100">
            <v>-162616.89000000001</v>
          </cell>
          <cell r="AK100">
            <v>0</v>
          </cell>
          <cell r="AL100">
            <v>-15</v>
          </cell>
          <cell r="AM100">
            <v>0</v>
          </cell>
          <cell r="AN100">
            <v>-24392.533500000001</v>
          </cell>
          <cell r="AO100">
            <v>0</v>
          </cell>
          <cell r="AP100">
            <v>15906156.913999999</v>
          </cell>
        </row>
        <row r="101">
          <cell r="A101" t="str">
            <v xml:space="preserve">315.00 0191         </v>
          </cell>
          <cell r="B101">
            <v>191</v>
          </cell>
          <cell r="C101" t="str">
            <v>ProdTrans</v>
          </cell>
          <cell r="D101" t="str">
            <v xml:space="preserve">315.00 0191         </v>
          </cell>
          <cell r="E101">
            <v>315</v>
          </cell>
          <cell r="F101" t="str">
            <v>Accessory Electric Equipment</v>
          </cell>
          <cell r="G101">
            <v>0</v>
          </cell>
          <cell r="H101">
            <v>4302275.7699999996</v>
          </cell>
          <cell r="I101">
            <v>0</v>
          </cell>
          <cell r="J101">
            <v>-7324.01</v>
          </cell>
          <cell r="K101">
            <v>0</v>
          </cell>
          <cell r="L101">
            <v>4294951.76</v>
          </cell>
          <cell r="M101">
            <v>0</v>
          </cell>
          <cell r="N101">
            <v>-7756.57</v>
          </cell>
          <cell r="O101">
            <v>0</v>
          </cell>
          <cell r="P101">
            <v>4287195.1899999995</v>
          </cell>
          <cell r="Q101">
            <v>0</v>
          </cell>
          <cell r="R101">
            <v>3297379</v>
          </cell>
          <cell r="S101">
            <v>0</v>
          </cell>
          <cell r="T101">
            <v>5.2</v>
          </cell>
          <cell r="U101">
            <v>0</v>
          </cell>
          <cell r="V101">
            <v>223528</v>
          </cell>
          <cell r="W101">
            <v>0</v>
          </cell>
          <cell r="X101">
            <v>-7324.01</v>
          </cell>
          <cell r="Y101">
            <v>0</v>
          </cell>
          <cell r="Z101">
            <v>-10</v>
          </cell>
          <cell r="AA101">
            <v>0</v>
          </cell>
          <cell r="AB101">
            <v>-732.40100000000007</v>
          </cell>
          <cell r="AC101">
            <v>0</v>
          </cell>
          <cell r="AD101">
            <v>3512850.5890000002</v>
          </cell>
          <cell r="AE101">
            <v>0</v>
          </cell>
          <cell r="AF101">
            <v>5.2</v>
          </cell>
          <cell r="AG101">
            <v>0</v>
          </cell>
          <cell r="AH101">
            <v>223136</v>
          </cell>
          <cell r="AI101">
            <v>0</v>
          </cell>
          <cell r="AJ101">
            <v>-7756.57</v>
          </cell>
          <cell r="AK101">
            <v>0</v>
          </cell>
          <cell r="AL101">
            <v>-10</v>
          </cell>
          <cell r="AM101">
            <v>0</v>
          </cell>
          <cell r="AN101">
            <v>-775.65699999999993</v>
          </cell>
          <cell r="AO101">
            <v>0</v>
          </cell>
          <cell r="AP101">
            <v>3727454.3620000002</v>
          </cell>
        </row>
        <row r="102">
          <cell r="A102">
            <v>0</v>
          </cell>
          <cell r="B102">
            <v>0</v>
          </cell>
          <cell r="C102">
            <v>0</v>
          </cell>
          <cell r="D102">
            <v>0</v>
          </cell>
          <cell r="E102">
            <v>0</v>
          </cell>
          <cell r="F102" t="str">
            <v>TOTAL JAMES RIVER</v>
          </cell>
          <cell r="G102">
            <v>0</v>
          </cell>
          <cell r="H102">
            <v>34450539.980000004</v>
          </cell>
          <cell r="I102">
            <v>0</v>
          </cell>
          <cell r="J102">
            <v>-208487.93</v>
          </cell>
          <cell r="K102">
            <v>0</v>
          </cell>
          <cell r="L102">
            <v>34242052.049999997</v>
          </cell>
          <cell r="M102">
            <v>0</v>
          </cell>
          <cell r="N102">
            <v>-223136.86000000002</v>
          </cell>
          <cell r="O102">
            <v>0</v>
          </cell>
          <cell r="P102">
            <v>34018915.189999998</v>
          </cell>
          <cell r="Q102">
            <v>0</v>
          </cell>
          <cell r="R102">
            <v>26458556</v>
          </cell>
          <cell r="S102">
            <v>0</v>
          </cell>
          <cell r="T102">
            <v>0</v>
          </cell>
          <cell r="U102">
            <v>0</v>
          </cell>
          <cell r="V102">
            <v>1815562</v>
          </cell>
          <cell r="W102">
            <v>0</v>
          </cell>
          <cell r="X102">
            <v>-208487.93</v>
          </cell>
          <cell r="Y102">
            <v>0</v>
          </cell>
          <cell r="Z102">
            <v>0</v>
          </cell>
          <cell r="AA102">
            <v>0</v>
          </cell>
          <cell r="AB102">
            <v>-30569.3305</v>
          </cell>
          <cell r="AC102">
            <v>0</v>
          </cell>
          <cell r="AD102">
            <v>28035060.739500001</v>
          </cell>
          <cell r="AE102">
            <v>0</v>
          </cell>
          <cell r="AF102">
            <v>0</v>
          </cell>
          <cell r="AG102">
            <v>0</v>
          </cell>
          <cell r="AH102">
            <v>1804087</v>
          </cell>
          <cell r="AI102">
            <v>0</v>
          </cell>
          <cell r="AJ102">
            <v>-223136.86000000002</v>
          </cell>
          <cell r="AK102">
            <v>0</v>
          </cell>
          <cell r="AL102">
            <v>0</v>
          </cell>
          <cell r="AM102">
            <v>0</v>
          </cell>
          <cell r="AN102">
            <v>-32665.488499999999</v>
          </cell>
          <cell r="AO102">
            <v>0</v>
          </cell>
          <cell r="AP102">
            <v>29583345.390999999</v>
          </cell>
        </row>
        <row r="103">
          <cell r="A103">
            <v>0</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row>
        <row r="104">
          <cell r="A104">
            <v>0</v>
          </cell>
          <cell r="B104">
            <v>0</v>
          </cell>
          <cell r="C104">
            <v>0</v>
          </cell>
          <cell r="D104">
            <v>0</v>
          </cell>
          <cell r="E104">
            <v>0</v>
          </cell>
          <cell r="F104" t="str">
            <v>JIM BRIDGER</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row>
        <row r="105">
          <cell r="A105" t="str">
            <v xml:space="preserve">310.20 0110         </v>
          </cell>
          <cell r="B105">
            <v>110</v>
          </cell>
          <cell r="C105" t="str">
            <v>ProdTrans</v>
          </cell>
          <cell r="D105" t="str">
            <v xml:space="preserve">310.20 0110         </v>
          </cell>
          <cell r="E105">
            <v>310.2</v>
          </cell>
          <cell r="F105" t="str">
            <v>Land Rights</v>
          </cell>
          <cell r="G105">
            <v>0</v>
          </cell>
          <cell r="H105">
            <v>281111.09999999998</v>
          </cell>
          <cell r="I105">
            <v>0</v>
          </cell>
          <cell r="J105">
            <v>0</v>
          </cell>
          <cell r="K105">
            <v>0</v>
          </cell>
          <cell r="L105">
            <v>281111.09999999998</v>
          </cell>
          <cell r="M105">
            <v>0</v>
          </cell>
          <cell r="N105">
            <v>0</v>
          </cell>
          <cell r="O105">
            <v>0</v>
          </cell>
          <cell r="P105">
            <v>281111.09999999998</v>
          </cell>
          <cell r="Q105">
            <v>0</v>
          </cell>
          <cell r="R105">
            <v>177737</v>
          </cell>
          <cell r="S105">
            <v>0</v>
          </cell>
          <cell r="T105">
            <v>1.25</v>
          </cell>
          <cell r="U105">
            <v>0</v>
          </cell>
          <cell r="V105">
            <v>3514</v>
          </cell>
          <cell r="W105">
            <v>0</v>
          </cell>
          <cell r="X105">
            <v>0</v>
          </cell>
          <cell r="Y105">
            <v>0</v>
          </cell>
          <cell r="Z105">
            <v>0</v>
          </cell>
          <cell r="AA105">
            <v>0</v>
          </cell>
          <cell r="AB105">
            <v>0</v>
          </cell>
          <cell r="AC105">
            <v>0</v>
          </cell>
          <cell r="AD105">
            <v>181251</v>
          </cell>
          <cell r="AE105">
            <v>0</v>
          </cell>
          <cell r="AF105">
            <v>1.25</v>
          </cell>
          <cell r="AG105">
            <v>0</v>
          </cell>
          <cell r="AH105">
            <v>3514</v>
          </cell>
          <cell r="AI105">
            <v>0</v>
          </cell>
          <cell r="AJ105">
            <v>0</v>
          </cell>
          <cell r="AK105">
            <v>0</v>
          </cell>
          <cell r="AL105">
            <v>0</v>
          </cell>
          <cell r="AM105">
            <v>0</v>
          </cell>
          <cell r="AN105">
            <v>0</v>
          </cell>
          <cell r="AO105">
            <v>0</v>
          </cell>
          <cell r="AP105">
            <v>184765</v>
          </cell>
        </row>
        <row r="106">
          <cell r="A106" t="str">
            <v xml:space="preserve">311.00 0110         </v>
          </cell>
          <cell r="B106">
            <v>110</v>
          </cell>
          <cell r="C106" t="str">
            <v>ProdTrans</v>
          </cell>
          <cell r="D106" t="str">
            <v xml:space="preserve">311.00 0110         </v>
          </cell>
          <cell r="E106">
            <v>311</v>
          </cell>
          <cell r="F106" t="str">
            <v>Structures and Improvements</v>
          </cell>
          <cell r="G106">
            <v>0</v>
          </cell>
          <cell r="H106">
            <v>140256250.56</v>
          </cell>
          <cell r="I106">
            <v>0</v>
          </cell>
          <cell r="J106">
            <v>-453602.04000000004</v>
          </cell>
          <cell r="K106">
            <v>0</v>
          </cell>
          <cell r="L106">
            <v>139802648.52000001</v>
          </cell>
          <cell r="M106">
            <v>0</v>
          </cell>
          <cell r="N106">
            <v>-467091.2699999999</v>
          </cell>
          <cell r="O106">
            <v>0</v>
          </cell>
          <cell r="P106">
            <v>139335557.25</v>
          </cell>
          <cell r="Q106">
            <v>0</v>
          </cell>
          <cell r="R106">
            <v>87044687</v>
          </cell>
          <cell r="S106">
            <v>0</v>
          </cell>
          <cell r="T106">
            <v>1.58</v>
          </cell>
          <cell r="U106">
            <v>0</v>
          </cell>
          <cell r="V106">
            <v>2212465</v>
          </cell>
          <cell r="W106">
            <v>0</v>
          </cell>
          <cell r="X106">
            <v>-453602.04000000004</v>
          </cell>
          <cell r="Y106">
            <v>0</v>
          </cell>
          <cell r="Z106">
            <v>-30</v>
          </cell>
          <cell r="AA106">
            <v>0</v>
          </cell>
          <cell r="AB106">
            <v>-136080.61200000002</v>
          </cell>
          <cell r="AC106">
            <v>0</v>
          </cell>
          <cell r="AD106">
            <v>88667469.34799999</v>
          </cell>
          <cell r="AE106">
            <v>0</v>
          </cell>
          <cell r="AF106">
            <v>1.58</v>
          </cell>
          <cell r="AG106">
            <v>0</v>
          </cell>
          <cell r="AH106">
            <v>2205192</v>
          </cell>
          <cell r="AI106">
            <v>0</v>
          </cell>
          <cell r="AJ106">
            <v>-467091.2699999999</v>
          </cell>
          <cell r="AK106">
            <v>0</v>
          </cell>
          <cell r="AL106">
            <v>-30</v>
          </cell>
          <cell r="AM106">
            <v>0</v>
          </cell>
          <cell r="AN106">
            <v>-140127.38099999996</v>
          </cell>
          <cell r="AO106">
            <v>0</v>
          </cell>
          <cell r="AP106">
            <v>90265442.696999997</v>
          </cell>
        </row>
        <row r="107">
          <cell r="A107" t="str">
            <v xml:space="preserve">312.00 0110         </v>
          </cell>
          <cell r="B107">
            <v>110</v>
          </cell>
          <cell r="C107" t="str">
            <v>ProdTrans</v>
          </cell>
          <cell r="D107" t="str">
            <v xml:space="preserve">312.00 0110         </v>
          </cell>
          <cell r="E107">
            <v>312</v>
          </cell>
          <cell r="F107" t="str">
            <v>Boiler Plant Equipment</v>
          </cell>
          <cell r="G107">
            <v>0</v>
          </cell>
          <cell r="H107">
            <v>675358589.64999998</v>
          </cell>
          <cell r="I107">
            <v>0</v>
          </cell>
          <cell r="J107">
            <v>-6063355.0499999998</v>
          </cell>
          <cell r="K107">
            <v>0</v>
          </cell>
          <cell r="L107">
            <v>669295234.60000002</v>
          </cell>
          <cell r="M107">
            <v>0</v>
          </cell>
          <cell r="N107">
            <v>-6230578.1700000009</v>
          </cell>
          <cell r="O107">
            <v>0</v>
          </cell>
          <cell r="P107">
            <v>663064656.43000007</v>
          </cell>
          <cell r="Q107">
            <v>0</v>
          </cell>
          <cell r="R107">
            <v>293188983</v>
          </cell>
          <cell r="S107">
            <v>0</v>
          </cell>
          <cell r="T107">
            <v>2.02</v>
          </cell>
          <cell r="U107">
            <v>0</v>
          </cell>
          <cell r="V107">
            <v>13581004</v>
          </cell>
          <cell r="W107">
            <v>0</v>
          </cell>
          <cell r="X107">
            <v>-6063355.0499999998</v>
          </cell>
          <cell r="Y107">
            <v>0</v>
          </cell>
          <cell r="Z107">
            <v>-10</v>
          </cell>
          <cell r="AA107">
            <v>0</v>
          </cell>
          <cell r="AB107">
            <v>-606335.505</v>
          </cell>
          <cell r="AC107">
            <v>0</v>
          </cell>
          <cell r="AD107">
            <v>300100296.44499999</v>
          </cell>
          <cell r="AE107">
            <v>0</v>
          </cell>
          <cell r="AF107">
            <v>2.02</v>
          </cell>
          <cell r="AG107">
            <v>0</v>
          </cell>
          <cell r="AH107">
            <v>13456835</v>
          </cell>
          <cell r="AI107">
            <v>0</v>
          </cell>
          <cell r="AJ107">
            <v>-6230578.1700000009</v>
          </cell>
          <cell r="AK107">
            <v>0</v>
          </cell>
          <cell r="AL107">
            <v>-10</v>
          </cell>
          <cell r="AM107">
            <v>0</v>
          </cell>
          <cell r="AN107">
            <v>-623057.81700000016</v>
          </cell>
          <cell r="AO107">
            <v>0</v>
          </cell>
          <cell r="AP107">
            <v>306703495.458</v>
          </cell>
        </row>
        <row r="108">
          <cell r="A108" t="str">
            <v xml:space="preserve">314.00 0110         </v>
          </cell>
          <cell r="B108">
            <v>110</v>
          </cell>
          <cell r="C108" t="str">
            <v>ProdTrans</v>
          </cell>
          <cell r="D108" t="str">
            <v xml:space="preserve">314.00 0110         </v>
          </cell>
          <cell r="E108">
            <v>314</v>
          </cell>
          <cell r="F108" t="str">
            <v>Turbogenerator Units</v>
          </cell>
          <cell r="G108">
            <v>0</v>
          </cell>
          <cell r="H108">
            <v>175249865.94</v>
          </cell>
          <cell r="I108">
            <v>0</v>
          </cell>
          <cell r="J108">
            <v>-1515723.39</v>
          </cell>
          <cell r="K108">
            <v>0</v>
          </cell>
          <cell r="L108">
            <v>173734142.55000001</v>
          </cell>
          <cell r="M108">
            <v>0</v>
          </cell>
          <cell r="N108">
            <v>-1572304.4200000002</v>
          </cell>
          <cell r="O108">
            <v>0</v>
          </cell>
          <cell r="P108">
            <v>172161838.13000003</v>
          </cell>
          <cell r="Q108">
            <v>0</v>
          </cell>
          <cell r="R108">
            <v>69160935</v>
          </cell>
          <cell r="S108">
            <v>0</v>
          </cell>
          <cell r="T108">
            <v>2.35</v>
          </cell>
          <cell r="U108">
            <v>0</v>
          </cell>
          <cell r="V108">
            <v>4100562</v>
          </cell>
          <cell r="W108">
            <v>0</v>
          </cell>
          <cell r="X108">
            <v>-1515723.39</v>
          </cell>
          <cell r="Y108">
            <v>0</v>
          </cell>
          <cell r="Z108">
            <v>-15</v>
          </cell>
          <cell r="AA108">
            <v>0</v>
          </cell>
          <cell r="AB108">
            <v>-227358.50849999997</v>
          </cell>
          <cell r="AC108">
            <v>0</v>
          </cell>
          <cell r="AD108">
            <v>71518415.101500005</v>
          </cell>
          <cell r="AE108">
            <v>0</v>
          </cell>
          <cell r="AF108">
            <v>2.35</v>
          </cell>
          <cell r="AG108">
            <v>0</v>
          </cell>
          <cell r="AH108">
            <v>4064278</v>
          </cell>
          <cell r="AI108">
            <v>0</v>
          </cell>
          <cell r="AJ108">
            <v>-1572304.4200000002</v>
          </cell>
          <cell r="AK108">
            <v>0</v>
          </cell>
          <cell r="AL108">
            <v>-15</v>
          </cell>
          <cell r="AM108">
            <v>0</v>
          </cell>
          <cell r="AN108">
            <v>-235845.663</v>
          </cell>
          <cell r="AO108">
            <v>0</v>
          </cell>
          <cell r="AP108">
            <v>73774543.0185</v>
          </cell>
        </row>
        <row r="109">
          <cell r="A109" t="str">
            <v xml:space="preserve">315.00 0110         </v>
          </cell>
          <cell r="B109">
            <v>110</v>
          </cell>
          <cell r="C109" t="str">
            <v>ProdTrans</v>
          </cell>
          <cell r="D109" t="str">
            <v xml:space="preserve">315.00 0110         </v>
          </cell>
          <cell r="E109">
            <v>315</v>
          </cell>
          <cell r="F109" t="str">
            <v>Accessory Electric Equipment</v>
          </cell>
          <cell r="G109">
            <v>0</v>
          </cell>
          <cell r="H109">
            <v>58882346.939999998</v>
          </cell>
          <cell r="I109">
            <v>0</v>
          </cell>
          <cell r="J109">
            <v>-239598.99999999994</v>
          </cell>
          <cell r="K109">
            <v>0</v>
          </cell>
          <cell r="L109">
            <v>58642747.939999998</v>
          </cell>
          <cell r="M109">
            <v>0</v>
          </cell>
          <cell r="N109">
            <v>-249884.35999999996</v>
          </cell>
          <cell r="O109">
            <v>0</v>
          </cell>
          <cell r="P109">
            <v>58392863.579999998</v>
          </cell>
          <cell r="Q109">
            <v>0</v>
          </cell>
          <cell r="R109">
            <v>35406510</v>
          </cell>
          <cell r="S109">
            <v>0</v>
          </cell>
          <cell r="T109">
            <v>1.49</v>
          </cell>
          <cell r="U109">
            <v>0</v>
          </cell>
          <cell r="V109">
            <v>875562</v>
          </cell>
          <cell r="W109">
            <v>0</v>
          </cell>
          <cell r="X109">
            <v>-239598.99999999994</v>
          </cell>
          <cell r="Y109">
            <v>0</v>
          </cell>
          <cell r="Z109">
            <v>-10</v>
          </cell>
          <cell r="AA109">
            <v>0</v>
          </cell>
          <cell r="AB109">
            <v>-23959.899999999994</v>
          </cell>
          <cell r="AC109">
            <v>0</v>
          </cell>
          <cell r="AD109">
            <v>36018513.100000001</v>
          </cell>
          <cell r="AE109">
            <v>0</v>
          </cell>
          <cell r="AF109">
            <v>1.49</v>
          </cell>
          <cell r="AG109">
            <v>0</v>
          </cell>
          <cell r="AH109">
            <v>871915</v>
          </cell>
          <cell r="AI109">
            <v>0</v>
          </cell>
          <cell r="AJ109">
            <v>-249884.35999999996</v>
          </cell>
          <cell r="AK109">
            <v>0</v>
          </cell>
          <cell r="AL109">
            <v>-10</v>
          </cell>
          <cell r="AM109">
            <v>0</v>
          </cell>
          <cell r="AN109">
            <v>-24988.435999999998</v>
          </cell>
          <cell r="AO109">
            <v>0</v>
          </cell>
          <cell r="AP109">
            <v>36615555.304000005</v>
          </cell>
        </row>
        <row r="110">
          <cell r="A110" t="str">
            <v xml:space="preserve">316.00 0110         </v>
          </cell>
          <cell r="B110">
            <v>110</v>
          </cell>
          <cell r="C110" t="str">
            <v>ProdTrans</v>
          </cell>
          <cell r="D110" t="str">
            <v xml:space="preserve">316.00 0110         </v>
          </cell>
          <cell r="E110">
            <v>316</v>
          </cell>
          <cell r="F110" t="str">
            <v>Miscellaneous Power Plant Equipment</v>
          </cell>
          <cell r="G110">
            <v>0</v>
          </cell>
          <cell r="H110">
            <v>3722954.18</v>
          </cell>
          <cell r="I110">
            <v>0</v>
          </cell>
          <cell r="J110">
            <v>-71241.69</v>
          </cell>
          <cell r="K110">
            <v>0</v>
          </cell>
          <cell r="L110">
            <v>3651712.49</v>
          </cell>
          <cell r="M110">
            <v>0</v>
          </cell>
          <cell r="N110">
            <v>-71241.69</v>
          </cell>
          <cell r="O110">
            <v>0</v>
          </cell>
          <cell r="P110">
            <v>3580470.8000000003</v>
          </cell>
          <cell r="Q110">
            <v>0</v>
          </cell>
          <cell r="R110">
            <v>1789680</v>
          </cell>
          <cell r="S110">
            <v>0</v>
          </cell>
          <cell r="T110">
            <v>1.95</v>
          </cell>
          <cell r="U110">
            <v>0</v>
          </cell>
          <cell r="V110">
            <v>71903</v>
          </cell>
          <cell r="W110">
            <v>0</v>
          </cell>
          <cell r="X110">
            <v>-71241.69</v>
          </cell>
          <cell r="Y110">
            <v>0</v>
          </cell>
          <cell r="Z110">
            <v>-10</v>
          </cell>
          <cell r="AA110">
            <v>0</v>
          </cell>
          <cell r="AB110">
            <v>-7124.1689999999999</v>
          </cell>
          <cell r="AC110">
            <v>0</v>
          </cell>
          <cell r="AD110">
            <v>1783217.1410000001</v>
          </cell>
          <cell r="AE110">
            <v>0</v>
          </cell>
          <cell r="AF110">
            <v>1.95</v>
          </cell>
          <cell r="AG110">
            <v>0</v>
          </cell>
          <cell r="AH110">
            <v>70514</v>
          </cell>
          <cell r="AI110">
            <v>0</v>
          </cell>
          <cell r="AJ110">
            <v>-71241.69</v>
          </cell>
          <cell r="AK110">
            <v>0</v>
          </cell>
          <cell r="AL110">
            <v>-10</v>
          </cell>
          <cell r="AM110">
            <v>0</v>
          </cell>
          <cell r="AN110">
            <v>-7124.1689999999999</v>
          </cell>
          <cell r="AO110">
            <v>0</v>
          </cell>
          <cell r="AP110">
            <v>1775365.2820000001</v>
          </cell>
        </row>
        <row r="111">
          <cell r="A111">
            <v>0</v>
          </cell>
          <cell r="B111">
            <v>0</v>
          </cell>
          <cell r="C111">
            <v>0</v>
          </cell>
          <cell r="D111">
            <v>0</v>
          </cell>
          <cell r="E111">
            <v>0</v>
          </cell>
          <cell r="F111" t="str">
            <v>TOTAL JIM BRIDGER</v>
          </cell>
          <cell r="G111">
            <v>0</v>
          </cell>
          <cell r="H111">
            <v>1053751118.37</v>
          </cell>
          <cell r="I111">
            <v>0</v>
          </cell>
          <cell r="J111">
            <v>-8343521.1699999999</v>
          </cell>
          <cell r="K111">
            <v>0</v>
          </cell>
          <cell r="L111">
            <v>1045407597.2</v>
          </cell>
          <cell r="M111">
            <v>0</v>
          </cell>
          <cell r="N111">
            <v>-8591099.9100000001</v>
          </cell>
          <cell r="O111">
            <v>0</v>
          </cell>
          <cell r="P111">
            <v>1036816497.2900001</v>
          </cell>
          <cell r="Q111">
            <v>0</v>
          </cell>
          <cell r="R111">
            <v>486768532</v>
          </cell>
          <cell r="S111">
            <v>0</v>
          </cell>
          <cell r="T111">
            <v>0</v>
          </cell>
          <cell r="U111">
            <v>0</v>
          </cell>
          <cell r="V111">
            <v>20845010</v>
          </cell>
          <cell r="W111">
            <v>0</v>
          </cell>
          <cell r="X111">
            <v>-8343521.1699999999</v>
          </cell>
          <cell r="Y111">
            <v>0</v>
          </cell>
          <cell r="Z111">
            <v>0</v>
          </cell>
          <cell r="AA111">
            <v>0</v>
          </cell>
          <cell r="AB111">
            <v>-1000858.6945000001</v>
          </cell>
          <cell r="AC111">
            <v>0</v>
          </cell>
          <cell r="AD111">
            <v>498269162.13550001</v>
          </cell>
          <cell r="AE111">
            <v>0</v>
          </cell>
          <cell r="AF111">
            <v>0</v>
          </cell>
          <cell r="AG111">
            <v>0</v>
          </cell>
          <cell r="AH111">
            <v>20672248</v>
          </cell>
          <cell r="AI111">
            <v>0</v>
          </cell>
          <cell r="AJ111">
            <v>-8591099.9100000001</v>
          </cell>
          <cell r="AK111">
            <v>0</v>
          </cell>
          <cell r="AL111">
            <v>0</v>
          </cell>
          <cell r="AM111">
            <v>0</v>
          </cell>
          <cell r="AN111">
            <v>-1031143.466</v>
          </cell>
          <cell r="AO111">
            <v>0</v>
          </cell>
          <cell r="AP111">
            <v>509319166.75949997</v>
          </cell>
        </row>
        <row r="112">
          <cell r="A112">
            <v>0</v>
          </cell>
          <cell r="B112">
            <v>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row>
        <row r="113">
          <cell r="A113">
            <v>0</v>
          </cell>
          <cell r="B113">
            <v>0</v>
          </cell>
          <cell r="C113">
            <v>0</v>
          </cell>
          <cell r="D113">
            <v>0</v>
          </cell>
          <cell r="E113">
            <v>0</v>
          </cell>
          <cell r="F113" t="str">
            <v>NAUGHTON</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row>
        <row r="114">
          <cell r="A114" t="str">
            <v xml:space="preserve">310.20 0111         </v>
          </cell>
          <cell r="B114">
            <v>111</v>
          </cell>
          <cell r="C114" t="str">
            <v>ProdTrans</v>
          </cell>
          <cell r="D114" t="str">
            <v xml:space="preserve">310.20 0111         </v>
          </cell>
          <cell r="E114">
            <v>310.2</v>
          </cell>
          <cell r="F114" t="str">
            <v>Land Rights</v>
          </cell>
          <cell r="G114">
            <v>0</v>
          </cell>
          <cell r="H114">
            <v>15015.87</v>
          </cell>
          <cell r="I114">
            <v>0</v>
          </cell>
          <cell r="J114">
            <v>0</v>
          </cell>
          <cell r="K114">
            <v>0</v>
          </cell>
          <cell r="L114">
            <v>15015.87</v>
          </cell>
          <cell r="M114">
            <v>0</v>
          </cell>
          <cell r="N114">
            <v>0</v>
          </cell>
          <cell r="O114">
            <v>0</v>
          </cell>
          <cell r="P114">
            <v>15015.87</v>
          </cell>
          <cell r="Q114">
            <v>0</v>
          </cell>
          <cell r="R114">
            <v>11039</v>
          </cell>
          <cell r="S114">
            <v>0</v>
          </cell>
          <cell r="T114">
            <v>1.39</v>
          </cell>
          <cell r="U114">
            <v>0</v>
          </cell>
          <cell r="V114">
            <v>209</v>
          </cell>
          <cell r="W114">
            <v>0</v>
          </cell>
          <cell r="X114">
            <v>0</v>
          </cell>
          <cell r="Y114">
            <v>0</v>
          </cell>
          <cell r="Z114">
            <v>0</v>
          </cell>
          <cell r="AA114">
            <v>0</v>
          </cell>
          <cell r="AB114">
            <v>0</v>
          </cell>
          <cell r="AC114">
            <v>0</v>
          </cell>
          <cell r="AD114">
            <v>11248</v>
          </cell>
          <cell r="AE114">
            <v>0</v>
          </cell>
          <cell r="AF114">
            <v>1.39</v>
          </cell>
          <cell r="AG114">
            <v>0</v>
          </cell>
          <cell r="AH114">
            <v>209</v>
          </cell>
          <cell r="AI114">
            <v>0</v>
          </cell>
          <cell r="AJ114">
            <v>0</v>
          </cell>
          <cell r="AK114">
            <v>0</v>
          </cell>
          <cell r="AL114">
            <v>0</v>
          </cell>
          <cell r="AM114">
            <v>0</v>
          </cell>
          <cell r="AN114">
            <v>0</v>
          </cell>
          <cell r="AO114">
            <v>0</v>
          </cell>
          <cell r="AP114">
            <v>11457</v>
          </cell>
        </row>
        <row r="115">
          <cell r="A115" t="str">
            <v xml:space="preserve">311.00 0111         </v>
          </cell>
          <cell r="B115">
            <v>111</v>
          </cell>
          <cell r="C115" t="str">
            <v>ProdTrans</v>
          </cell>
          <cell r="D115" t="str">
            <v xml:space="preserve">311.00 0111         </v>
          </cell>
          <cell r="E115">
            <v>311</v>
          </cell>
          <cell r="F115" t="str">
            <v>Structures and Improvements</v>
          </cell>
          <cell r="G115">
            <v>0</v>
          </cell>
          <cell r="H115">
            <v>70399222.079999998</v>
          </cell>
          <cell r="I115">
            <v>0</v>
          </cell>
          <cell r="J115">
            <v>-181827.88999999996</v>
          </cell>
          <cell r="K115">
            <v>0</v>
          </cell>
          <cell r="L115">
            <v>70217394.189999998</v>
          </cell>
          <cell r="M115">
            <v>0</v>
          </cell>
          <cell r="N115">
            <v>-187556.09999999989</v>
          </cell>
          <cell r="O115">
            <v>0</v>
          </cell>
          <cell r="P115">
            <v>70029838.090000004</v>
          </cell>
          <cell r="Q115">
            <v>0</v>
          </cell>
          <cell r="R115">
            <v>36837724</v>
          </cell>
          <cell r="S115">
            <v>0</v>
          </cell>
          <cell r="T115">
            <v>2.63</v>
          </cell>
          <cell r="U115">
            <v>0</v>
          </cell>
          <cell r="V115">
            <v>1849109</v>
          </cell>
          <cell r="W115">
            <v>0</v>
          </cell>
          <cell r="X115">
            <v>-181827.88999999996</v>
          </cell>
          <cell r="Y115">
            <v>0</v>
          </cell>
          <cell r="Z115">
            <v>-30</v>
          </cell>
          <cell r="AA115">
            <v>0</v>
          </cell>
          <cell r="AB115">
            <v>-54548.366999999984</v>
          </cell>
          <cell r="AC115">
            <v>0</v>
          </cell>
          <cell r="AD115">
            <v>38450456.743000001</v>
          </cell>
          <cell r="AE115">
            <v>0</v>
          </cell>
          <cell r="AF115">
            <v>2.63</v>
          </cell>
          <cell r="AG115">
            <v>0</v>
          </cell>
          <cell r="AH115">
            <v>1844251</v>
          </cell>
          <cell r="AI115">
            <v>0</v>
          </cell>
          <cell r="AJ115">
            <v>-187556.09999999989</v>
          </cell>
          <cell r="AK115">
            <v>0</v>
          </cell>
          <cell r="AL115">
            <v>-30</v>
          </cell>
          <cell r="AM115">
            <v>0</v>
          </cell>
          <cell r="AN115">
            <v>-56266.829999999965</v>
          </cell>
          <cell r="AO115">
            <v>0</v>
          </cell>
          <cell r="AP115">
            <v>40050884.813000001</v>
          </cell>
        </row>
        <row r="116">
          <cell r="A116" t="str">
            <v xml:space="preserve">312.00 0111         </v>
          </cell>
          <cell r="B116">
            <v>111</v>
          </cell>
          <cell r="C116" t="str">
            <v>ProdTrans</v>
          </cell>
          <cell r="D116" t="str">
            <v xml:space="preserve">312.00 0111         </v>
          </cell>
          <cell r="E116">
            <v>312</v>
          </cell>
          <cell r="F116" t="str">
            <v>Boiler Plant Equipment</v>
          </cell>
          <cell r="G116">
            <v>0</v>
          </cell>
          <cell r="H116">
            <v>443090329.81</v>
          </cell>
          <cell r="I116">
            <v>0</v>
          </cell>
          <cell r="J116">
            <v>-2550716.2000000002</v>
          </cell>
          <cell r="K116">
            <v>0</v>
          </cell>
          <cell r="L116">
            <v>440539613.61000001</v>
          </cell>
          <cell r="M116">
            <v>0</v>
          </cell>
          <cell r="N116">
            <v>-2660476.59</v>
          </cell>
          <cell r="O116">
            <v>0</v>
          </cell>
          <cell r="P116">
            <v>437879137.02000004</v>
          </cell>
          <cell r="Q116">
            <v>0</v>
          </cell>
          <cell r="R116">
            <v>132342952</v>
          </cell>
          <cell r="S116">
            <v>0</v>
          </cell>
          <cell r="T116">
            <v>2.82</v>
          </cell>
          <cell r="U116">
            <v>0</v>
          </cell>
          <cell r="V116">
            <v>12459182</v>
          </cell>
          <cell r="W116">
            <v>0</v>
          </cell>
          <cell r="X116">
            <v>-2550716.2000000002</v>
          </cell>
          <cell r="Y116">
            <v>0</v>
          </cell>
          <cell r="Z116">
            <v>-10</v>
          </cell>
          <cell r="AA116">
            <v>0</v>
          </cell>
          <cell r="AB116">
            <v>-255071.62</v>
          </cell>
          <cell r="AC116">
            <v>0</v>
          </cell>
          <cell r="AD116">
            <v>141996346.18000001</v>
          </cell>
          <cell r="AE116">
            <v>0</v>
          </cell>
          <cell r="AF116">
            <v>2.82</v>
          </cell>
          <cell r="AG116">
            <v>0</v>
          </cell>
          <cell r="AH116">
            <v>12385704</v>
          </cell>
          <cell r="AI116">
            <v>0</v>
          </cell>
          <cell r="AJ116">
            <v>-2660476.59</v>
          </cell>
          <cell r="AK116">
            <v>0</v>
          </cell>
          <cell r="AL116">
            <v>-10</v>
          </cell>
          <cell r="AM116">
            <v>0</v>
          </cell>
          <cell r="AN116">
            <v>-266047.65899999999</v>
          </cell>
          <cell r="AO116">
            <v>0</v>
          </cell>
          <cell r="AP116">
            <v>151455525.93099999</v>
          </cell>
        </row>
        <row r="117">
          <cell r="A117" t="str">
            <v xml:space="preserve">314.00 0111         </v>
          </cell>
          <cell r="B117">
            <v>111</v>
          </cell>
          <cell r="C117" t="str">
            <v>ProdTrans</v>
          </cell>
          <cell r="D117" t="str">
            <v xml:space="preserve">314.00 0111         </v>
          </cell>
          <cell r="E117">
            <v>314</v>
          </cell>
          <cell r="F117" t="str">
            <v>Turbogenerator Units</v>
          </cell>
          <cell r="G117">
            <v>0</v>
          </cell>
          <cell r="H117">
            <v>76375657.129999995</v>
          </cell>
          <cell r="I117">
            <v>0</v>
          </cell>
          <cell r="J117">
            <v>-630187.02999999991</v>
          </cell>
          <cell r="K117">
            <v>0</v>
          </cell>
          <cell r="L117">
            <v>75745470.099999994</v>
          </cell>
          <cell r="M117">
            <v>0</v>
          </cell>
          <cell r="N117">
            <v>-653185.20000000019</v>
          </cell>
          <cell r="O117">
            <v>0</v>
          </cell>
          <cell r="P117">
            <v>75092284.899999991</v>
          </cell>
          <cell r="Q117">
            <v>0</v>
          </cell>
          <cell r="R117">
            <v>30448941</v>
          </cell>
          <cell r="S117">
            <v>0</v>
          </cell>
          <cell r="T117">
            <v>3.09</v>
          </cell>
          <cell r="U117">
            <v>0</v>
          </cell>
          <cell r="V117">
            <v>2350271</v>
          </cell>
          <cell r="W117">
            <v>0</v>
          </cell>
          <cell r="X117">
            <v>-630187.02999999991</v>
          </cell>
          <cell r="Y117">
            <v>0</v>
          </cell>
          <cell r="Z117">
            <v>-15</v>
          </cell>
          <cell r="AA117">
            <v>0</v>
          </cell>
          <cell r="AB117">
            <v>-94528.054499999998</v>
          </cell>
          <cell r="AC117">
            <v>0</v>
          </cell>
          <cell r="AD117">
            <v>32074496.9155</v>
          </cell>
          <cell r="AE117">
            <v>0</v>
          </cell>
          <cell r="AF117">
            <v>3.09</v>
          </cell>
          <cell r="AG117">
            <v>0</v>
          </cell>
          <cell r="AH117">
            <v>2330443</v>
          </cell>
          <cell r="AI117">
            <v>0</v>
          </cell>
          <cell r="AJ117">
            <v>-653185.20000000019</v>
          </cell>
          <cell r="AK117">
            <v>0</v>
          </cell>
          <cell r="AL117">
            <v>-15</v>
          </cell>
          <cell r="AM117">
            <v>0</v>
          </cell>
          <cell r="AN117">
            <v>-97977.780000000042</v>
          </cell>
          <cell r="AO117">
            <v>0</v>
          </cell>
          <cell r="AP117">
            <v>33653776.935499996</v>
          </cell>
        </row>
        <row r="118">
          <cell r="A118" t="str">
            <v xml:space="preserve">315.00 0111         </v>
          </cell>
          <cell r="B118">
            <v>111</v>
          </cell>
          <cell r="C118" t="str">
            <v>ProdTrans</v>
          </cell>
          <cell r="D118" t="str">
            <v xml:space="preserve">315.00 0111         </v>
          </cell>
          <cell r="E118">
            <v>315</v>
          </cell>
          <cell r="F118" t="str">
            <v>Accessory Electric Equipment</v>
          </cell>
          <cell r="G118">
            <v>0</v>
          </cell>
          <cell r="H118">
            <v>23006767.68</v>
          </cell>
          <cell r="I118">
            <v>0</v>
          </cell>
          <cell r="J118">
            <v>-81084.979999999967</v>
          </cell>
          <cell r="K118">
            <v>0</v>
          </cell>
          <cell r="L118">
            <v>22925682.699999999</v>
          </cell>
          <cell r="M118">
            <v>0</v>
          </cell>
          <cell r="N118">
            <v>-84667.79</v>
          </cell>
          <cell r="O118">
            <v>0</v>
          </cell>
          <cell r="P118">
            <v>22841014.91</v>
          </cell>
          <cell r="Q118">
            <v>0</v>
          </cell>
          <cell r="R118">
            <v>11920358</v>
          </cell>
          <cell r="S118">
            <v>0</v>
          </cell>
          <cell r="T118">
            <v>2.37</v>
          </cell>
          <cell r="U118">
            <v>0</v>
          </cell>
          <cell r="V118">
            <v>544300</v>
          </cell>
          <cell r="W118">
            <v>0</v>
          </cell>
          <cell r="X118">
            <v>-81084.979999999967</v>
          </cell>
          <cell r="Y118">
            <v>0</v>
          </cell>
          <cell r="Z118">
            <v>-10</v>
          </cell>
          <cell r="AA118">
            <v>0</v>
          </cell>
          <cell r="AB118">
            <v>-8108.4979999999969</v>
          </cell>
          <cell r="AC118">
            <v>0</v>
          </cell>
          <cell r="AD118">
            <v>12375464.522</v>
          </cell>
          <cell r="AE118">
            <v>0</v>
          </cell>
          <cell r="AF118">
            <v>2.37</v>
          </cell>
          <cell r="AG118">
            <v>0</v>
          </cell>
          <cell r="AH118">
            <v>542335</v>
          </cell>
          <cell r="AI118">
            <v>0</v>
          </cell>
          <cell r="AJ118">
            <v>-84667.79</v>
          </cell>
          <cell r="AK118">
            <v>0</v>
          </cell>
          <cell r="AL118">
            <v>-10</v>
          </cell>
          <cell r="AM118">
            <v>0</v>
          </cell>
          <cell r="AN118">
            <v>-8466.7789999999986</v>
          </cell>
          <cell r="AO118">
            <v>0</v>
          </cell>
          <cell r="AP118">
            <v>12824664.953000002</v>
          </cell>
        </row>
        <row r="119">
          <cell r="A119" t="str">
            <v xml:space="preserve">316.00 0111         </v>
          </cell>
          <cell r="B119">
            <v>111</v>
          </cell>
          <cell r="C119" t="str">
            <v>ProdTrans</v>
          </cell>
          <cell r="D119" t="str">
            <v xml:space="preserve">316.00 0111         </v>
          </cell>
          <cell r="E119">
            <v>316</v>
          </cell>
          <cell r="F119" t="str">
            <v>Miscellaneous Power Plant Equipment</v>
          </cell>
          <cell r="G119">
            <v>0</v>
          </cell>
          <cell r="H119">
            <v>2011397.3</v>
          </cell>
          <cell r="I119">
            <v>0</v>
          </cell>
          <cell r="J119">
            <v>-35165.389999999992</v>
          </cell>
          <cell r="K119">
            <v>0</v>
          </cell>
          <cell r="L119">
            <v>1976231.9100000001</v>
          </cell>
          <cell r="M119">
            <v>0</v>
          </cell>
          <cell r="N119">
            <v>-35165.389999999992</v>
          </cell>
          <cell r="O119">
            <v>0</v>
          </cell>
          <cell r="P119">
            <v>1941066.5200000003</v>
          </cell>
          <cell r="Q119">
            <v>0</v>
          </cell>
          <cell r="R119">
            <v>640479</v>
          </cell>
          <cell r="S119">
            <v>0</v>
          </cell>
          <cell r="T119">
            <v>2.75</v>
          </cell>
          <cell r="U119">
            <v>0</v>
          </cell>
          <cell r="V119">
            <v>54830</v>
          </cell>
          <cell r="W119">
            <v>0</v>
          </cell>
          <cell r="X119">
            <v>-35165.389999999992</v>
          </cell>
          <cell r="Y119">
            <v>0</v>
          </cell>
          <cell r="Z119">
            <v>-10</v>
          </cell>
          <cell r="AA119">
            <v>0</v>
          </cell>
          <cell r="AB119">
            <v>-3516.5389999999989</v>
          </cell>
          <cell r="AC119">
            <v>0</v>
          </cell>
          <cell r="AD119">
            <v>656627.071</v>
          </cell>
          <cell r="AE119">
            <v>0</v>
          </cell>
          <cell r="AF119">
            <v>2.75</v>
          </cell>
          <cell r="AG119">
            <v>0</v>
          </cell>
          <cell r="AH119">
            <v>53863</v>
          </cell>
          <cell r="AI119">
            <v>0</v>
          </cell>
          <cell r="AJ119">
            <v>-35165.389999999992</v>
          </cell>
          <cell r="AK119">
            <v>0</v>
          </cell>
          <cell r="AL119">
            <v>-10</v>
          </cell>
          <cell r="AM119">
            <v>0</v>
          </cell>
          <cell r="AN119">
            <v>-3516.5389999999989</v>
          </cell>
          <cell r="AO119">
            <v>0</v>
          </cell>
          <cell r="AP119">
            <v>671808.14199999999</v>
          </cell>
        </row>
        <row r="120">
          <cell r="A120">
            <v>0</v>
          </cell>
          <cell r="B120">
            <v>0</v>
          </cell>
          <cell r="C120">
            <v>0</v>
          </cell>
          <cell r="D120">
            <v>0</v>
          </cell>
          <cell r="E120">
            <v>0</v>
          </cell>
          <cell r="F120" t="str">
            <v>TOTAL NAUGHTON</v>
          </cell>
          <cell r="G120">
            <v>0</v>
          </cell>
          <cell r="H120">
            <v>614898389.86999989</v>
          </cell>
          <cell r="I120">
            <v>0</v>
          </cell>
          <cell r="J120">
            <v>-3478981.49</v>
          </cell>
          <cell r="K120">
            <v>0</v>
          </cell>
          <cell r="L120">
            <v>611419408.38</v>
          </cell>
          <cell r="M120">
            <v>0</v>
          </cell>
          <cell r="N120">
            <v>-3621051.0700000003</v>
          </cell>
          <cell r="O120">
            <v>0</v>
          </cell>
          <cell r="P120">
            <v>607798357.30999994</v>
          </cell>
          <cell r="Q120">
            <v>0</v>
          </cell>
          <cell r="R120">
            <v>212201493</v>
          </cell>
          <cell r="S120">
            <v>0</v>
          </cell>
          <cell r="T120">
            <v>0</v>
          </cell>
          <cell r="U120">
            <v>0</v>
          </cell>
          <cell r="V120">
            <v>17257901</v>
          </cell>
          <cell r="W120">
            <v>0</v>
          </cell>
          <cell r="X120">
            <v>-3478981.49</v>
          </cell>
          <cell r="Y120">
            <v>0</v>
          </cell>
          <cell r="Z120">
            <v>0</v>
          </cell>
          <cell r="AA120">
            <v>0</v>
          </cell>
          <cell r="AB120">
            <v>-415773.07849999995</v>
          </cell>
          <cell r="AC120">
            <v>0</v>
          </cell>
          <cell r="AD120">
            <v>225564639.43150005</v>
          </cell>
          <cell r="AE120">
            <v>0</v>
          </cell>
          <cell r="AF120">
            <v>0</v>
          </cell>
          <cell r="AG120">
            <v>0</v>
          </cell>
          <cell r="AH120">
            <v>17156805</v>
          </cell>
          <cell r="AI120">
            <v>0</v>
          </cell>
          <cell r="AJ120">
            <v>-3621051.0700000003</v>
          </cell>
          <cell r="AK120">
            <v>0</v>
          </cell>
          <cell r="AL120">
            <v>0</v>
          </cell>
          <cell r="AM120">
            <v>0</v>
          </cell>
          <cell r="AN120">
            <v>-432275.58699999994</v>
          </cell>
          <cell r="AO120">
            <v>0</v>
          </cell>
          <cell r="AP120">
            <v>238668117.77449998</v>
          </cell>
        </row>
        <row r="121">
          <cell r="A121">
            <v>0</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row>
        <row r="122">
          <cell r="A122">
            <v>0</v>
          </cell>
          <cell r="B122">
            <v>0</v>
          </cell>
          <cell r="C122">
            <v>0</v>
          </cell>
          <cell r="D122">
            <v>0</v>
          </cell>
          <cell r="E122">
            <v>0</v>
          </cell>
          <cell r="F122" t="str">
            <v>WYODAK</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row>
        <row r="123">
          <cell r="A123" t="str">
            <v xml:space="preserve">310.20 0112         </v>
          </cell>
          <cell r="B123">
            <v>112</v>
          </cell>
          <cell r="C123" t="str">
            <v>ProdTrans</v>
          </cell>
          <cell r="D123" t="str">
            <v xml:space="preserve">310.20 0112         </v>
          </cell>
          <cell r="E123">
            <v>310.2</v>
          </cell>
          <cell r="F123" t="str">
            <v>Land Rights</v>
          </cell>
          <cell r="G123">
            <v>0</v>
          </cell>
          <cell r="H123">
            <v>164796.79999999999</v>
          </cell>
          <cell r="I123">
            <v>0</v>
          </cell>
          <cell r="J123">
            <v>0</v>
          </cell>
          <cell r="K123">
            <v>0</v>
          </cell>
          <cell r="L123">
            <v>164796.79999999999</v>
          </cell>
          <cell r="M123">
            <v>0</v>
          </cell>
          <cell r="N123">
            <v>0</v>
          </cell>
          <cell r="O123">
            <v>0</v>
          </cell>
          <cell r="P123">
            <v>164796.79999999999</v>
          </cell>
          <cell r="Q123">
            <v>0</v>
          </cell>
          <cell r="R123">
            <v>87054</v>
          </cell>
          <cell r="S123">
            <v>0</v>
          </cell>
          <cell r="T123">
            <v>1.42</v>
          </cell>
          <cell r="U123">
            <v>0</v>
          </cell>
          <cell r="V123">
            <v>2340</v>
          </cell>
          <cell r="W123">
            <v>0</v>
          </cell>
          <cell r="X123">
            <v>0</v>
          </cell>
          <cell r="Y123">
            <v>0</v>
          </cell>
          <cell r="Z123">
            <v>0</v>
          </cell>
          <cell r="AA123">
            <v>0</v>
          </cell>
          <cell r="AB123">
            <v>0</v>
          </cell>
          <cell r="AC123">
            <v>0</v>
          </cell>
          <cell r="AD123">
            <v>89394</v>
          </cell>
          <cell r="AE123">
            <v>0</v>
          </cell>
          <cell r="AF123">
            <v>1.42</v>
          </cell>
          <cell r="AG123">
            <v>0</v>
          </cell>
          <cell r="AH123">
            <v>2340</v>
          </cell>
          <cell r="AI123">
            <v>0</v>
          </cell>
          <cell r="AJ123">
            <v>0</v>
          </cell>
          <cell r="AK123">
            <v>0</v>
          </cell>
          <cell r="AL123">
            <v>0</v>
          </cell>
          <cell r="AM123">
            <v>0</v>
          </cell>
          <cell r="AN123">
            <v>0</v>
          </cell>
          <cell r="AO123">
            <v>0</v>
          </cell>
          <cell r="AP123">
            <v>91734</v>
          </cell>
        </row>
        <row r="124">
          <cell r="A124" t="str">
            <v xml:space="preserve">311.00 0112         </v>
          </cell>
          <cell r="B124">
            <v>112</v>
          </cell>
          <cell r="C124" t="str">
            <v>ProdTrans</v>
          </cell>
          <cell r="D124" t="str">
            <v xml:space="preserve">311.00 0112         </v>
          </cell>
          <cell r="E124">
            <v>311</v>
          </cell>
          <cell r="F124" t="str">
            <v>Structures and Improvements</v>
          </cell>
          <cell r="G124">
            <v>0</v>
          </cell>
          <cell r="H124">
            <v>51317577.18</v>
          </cell>
          <cell r="I124">
            <v>0</v>
          </cell>
          <cell r="J124">
            <v>-156684.96999999997</v>
          </cell>
          <cell r="K124">
            <v>0</v>
          </cell>
          <cell r="L124">
            <v>51160892.210000001</v>
          </cell>
          <cell r="M124">
            <v>0</v>
          </cell>
          <cell r="N124">
            <v>-161398.66000000003</v>
          </cell>
          <cell r="O124">
            <v>0</v>
          </cell>
          <cell r="P124">
            <v>50999493.550000004</v>
          </cell>
          <cell r="Q124">
            <v>0</v>
          </cell>
          <cell r="R124">
            <v>26663441</v>
          </cell>
          <cell r="S124">
            <v>0</v>
          </cell>
          <cell r="T124">
            <v>1.51</v>
          </cell>
          <cell r="U124">
            <v>0</v>
          </cell>
          <cell r="V124">
            <v>773712</v>
          </cell>
          <cell r="W124">
            <v>0</v>
          </cell>
          <cell r="X124">
            <v>-156684.96999999997</v>
          </cell>
          <cell r="Y124">
            <v>0</v>
          </cell>
          <cell r="Z124">
            <v>-30</v>
          </cell>
          <cell r="AA124">
            <v>0</v>
          </cell>
          <cell r="AB124">
            <v>-47005.490999999995</v>
          </cell>
          <cell r="AC124">
            <v>0</v>
          </cell>
          <cell r="AD124">
            <v>27233462.539000001</v>
          </cell>
          <cell r="AE124">
            <v>0</v>
          </cell>
          <cell r="AF124">
            <v>1.51</v>
          </cell>
          <cell r="AG124">
            <v>0</v>
          </cell>
          <cell r="AH124">
            <v>771311</v>
          </cell>
          <cell r="AI124">
            <v>0</v>
          </cell>
          <cell r="AJ124">
            <v>-161398.66000000003</v>
          </cell>
          <cell r="AK124">
            <v>0</v>
          </cell>
          <cell r="AL124">
            <v>-30</v>
          </cell>
          <cell r="AM124">
            <v>0</v>
          </cell>
          <cell r="AN124">
            <v>-48419.598000000005</v>
          </cell>
          <cell r="AO124">
            <v>0</v>
          </cell>
          <cell r="AP124">
            <v>27794955.280999999</v>
          </cell>
        </row>
        <row r="125">
          <cell r="A125" t="str">
            <v xml:space="preserve">312.00 0112         </v>
          </cell>
          <cell r="B125">
            <v>112</v>
          </cell>
          <cell r="C125" t="str">
            <v>ProdTrans</v>
          </cell>
          <cell r="D125" t="str">
            <v xml:space="preserve">312.00 0112         </v>
          </cell>
          <cell r="E125">
            <v>312</v>
          </cell>
          <cell r="F125" t="str">
            <v>Boiler Plant Equipment</v>
          </cell>
          <cell r="G125">
            <v>0</v>
          </cell>
          <cell r="H125">
            <v>300866077.38</v>
          </cell>
          <cell r="I125">
            <v>0</v>
          </cell>
          <cell r="J125">
            <v>-2117535.21</v>
          </cell>
          <cell r="K125">
            <v>0</v>
          </cell>
          <cell r="L125">
            <v>298748542.17000002</v>
          </cell>
          <cell r="M125">
            <v>0</v>
          </cell>
          <cell r="N125">
            <v>-2189198.8999999994</v>
          </cell>
          <cell r="O125">
            <v>0</v>
          </cell>
          <cell r="P125">
            <v>296559343.27000004</v>
          </cell>
          <cell r="Q125">
            <v>0</v>
          </cell>
          <cell r="R125">
            <v>85481727</v>
          </cell>
          <cell r="S125">
            <v>0</v>
          </cell>
          <cell r="T125">
            <v>1.79</v>
          </cell>
          <cell r="U125">
            <v>0</v>
          </cell>
          <cell r="V125">
            <v>5366551</v>
          </cell>
          <cell r="W125">
            <v>0</v>
          </cell>
          <cell r="X125">
            <v>-2117535.21</v>
          </cell>
          <cell r="Y125">
            <v>0</v>
          </cell>
          <cell r="Z125">
            <v>-10</v>
          </cell>
          <cell r="AA125">
            <v>0</v>
          </cell>
          <cell r="AB125">
            <v>-211753.52100000001</v>
          </cell>
          <cell r="AC125">
            <v>0</v>
          </cell>
          <cell r="AD125">
            <v>88518989.269000009</v>
          </cell>
          <cell r="AE125">
            <v>0</v>
          </cell>
          <cell r="AF125">
            <v>1.79</v>
          </cell>
          <cell r="AG125">
            <v>0</v>
          </cell>
          <cell r="AH125">
            <v>5328006</v>
          </cell>
          <cell r="AI125">
            <v>0</v>
          </cell>
          <cell r="AJ125">
            <v>-2189198.8999999994</v>
          </cell>
          <cell r="AK125">
            <v>0</v>
          </cell>
          <cell r="AL125">
            <v>-10</v>
          </cell>
          <cell r="AM125">
            <v>0</v>
          </cell>
          <cell r="AN125">
            <v>-218919.88999999993</v>
          </cell>
          <cell r="AO125">
            <v>0</v>
          </cell>
          <cell r="AP125">
            <v>91438876.479000002</v>
          </cell>
        </row>
        <row r="126">
          <cell r="A126" t="str">
            <v xml:space="preserve">314.00 0112         </v>
          </cell>
          <cell r="B126">
            <v>112</v>
          </cell>
          <cell r="C126" t="str">
            <v>ProdTrans</v>
          </cell>
          <cell r="D126" t="str">
            <v xml:space="preserve">314.00 0112         </v>
          </cell>
          <cell r="E126">
            <v>314</v>
          </cell>
          <cell r="F126" t="str">
            <v>Turbogenerator Units</v>
          </cell>
          <cell r="G126">
            <v>0</v>
          </cell>
          <cell r="H126">
            <v>64048524.350000001</v>
          </cell>
          <cell r="I126">
            <v>0</v>
          </cell>
          <cell r="J126">
            <v>-615894.2799999998</v>
          </cell>
          <cell r="K126">
            <v>0</v>
          </cell>
          <cell r="L126">
            <v>63432630.07</v>
          </cell>
          <cell r="M126">
            <v>0</v>
          </cell>
          <cell r="N126">
            <v>-626754.91000000015</v>
          </cell>
          <cell r="O126">
            <v>0</v>
          </cell>
          <cell r="P126">
            <v>62805875.159999996</v>
          </cell>
          <cell r="Q126">
            <v>0</v>
          </cell>
          <cell r="R126">
            <v>20811502</v>
          </cell>
          <cell r="S126">
            <v>0</v>
          </cell>
          <cell r="T126">
            <v>1.82</v>
          </cell>
          <cell r="U126">
            <v>0</v>
          </cell>
          <cell r="V126">
            <v>1160079</v>
          </cell>
          <cell r="W126">
            <v>0</v>
          </cell>
          <cell r="X126">
            <v>-615894.2799999998</v>
          </cell>
          <cell r="Y126">
            <v>0</v>
          </cell>
          <cell r="Z126">
            <v>-15</v>
          </cell>
          <cell r="AA126">
            <v>0</v>
          </cell>
          <cell r="AB126">
            <v>-92384.141999999978</v>
          </cell>
          <cell r="AC126">
            <v>0</v>
          </cell>
          <cell r="AD126">
            <v>21263302.577999998</v>
          </cell>
          <cell r="AE126">
            <v>0</v>
          </cell>
          <cell r="AF126">
            <v>1.82</v>
          </cell>
          <cell r="AG126">
            <v>0</v>
          </cell>
          <cell r="AH126">
            <v>1148770</v>
          </cell>
          <cell r="AI126">
            <v>0</v>
          </cell>
          <cell r="AJ126">
            <v>-626754.91000000015</v>
          </cell>
          <cell r="AK126">
            <v>0</v>
          </cell>
          <cell r="AL126">
            <v>-15</v>
          </cell>
          <cell r="AM126">
            <v>0</v>
          </cell>
          <cell r="AN126">
            <v>-94013.236500000028</v>
          </cell>
          <cell r="AO126">
            <v>0</v>
          </cell>
          <cell r="AP126">
            <v>21691304.431499999</v>
          </cell>
        </row>
        <row r="127">
          <cell r="A127" t="str">
            <v xml:space="preserve">315.00 0112         </v>
          </cell>
          <cell r="B127">
            <v>112</v>
          </cell>
          <cell r="C127" t="str">
            <v>ProdTrans</v>
          </cell>
          <cell r="D127" t="str">
            <v xml:space="preserve">315.00 0112         </v>
          </cell>
          <cell r="E127">
            <v>315</v>
          </cell>
          <cell r="F127" t="str">
            <v>Accessory Electric Equipment</v>
          </cell>
          <cell r="G127">
            <v>0</v>
          </cell>
          <cell r="H127">
            <v>28129327.460000001</v>
          </cell>
          <cell r="I127">
            <v>0</v>
          </cell>
          <cell r="J127">
            <v>-86824.890000000014</v>
          </cell>
          <cell r="K127">
            <v>0</v>
          </cell>
          <cell r="L127">
            <v>28042502.57</v>
          </cell>
          <cell r="M127">
            <v>0</v>
          </cell>
          <cell r="N127">
            <v>-91273.970000000016</v>
          </cell>
          <cell r="O127">
            <v>0</v>
          </cell>
          <cell r="P127">
            <v>27951228.600000001</v>
          </cell>
          <cell r="Q127">
            <v>0</v>
          </cell>
          <cell r="R127">
            <v>11407068</v>
          </cell>
          <cell r="S127">
            <v>0</v>
          </cell>
          <cell r="T127">
            <v>1.43</v>
          </cell>
          <cell r="U127">
            <v>0</v>
          </cell>
          <cell r="V127">
            <v>401629</v>
          </cell>
          <cell r="W127">
            <v>0</v>
          </cell>
          <cell r="X127">
            <v>-86824.890000000014</v>
          </cell>
          <cell r="Y127">
            <v>0</v>
          </cell>
          <cell r="Z127">
            <v>-10</v>
          </cell>
          <cell r="AA127">
            <v>0</v>
          </cell>
          <cell r="AB127">
            <v>-8682.4890000000014</v>
          </cell>
          <cell r="AC127">
            <v>0</v>
          </cell>
          <cell r="AD127">
            <v>11713189.620999999</v>
          </cell>
          <cell r="AE127">
            <v>0</v>
          </cell>
          <cell r="AF127">
            <v>1.43</v>
          </cell>
          <cell r="AG127">
            <v>0</v>
          </cell>
          <cell r="AH127">
            <v>400355</v>
          </cell>
          <cell r="AI127">
            <v>0</v>
          </cell>
          <cell r="AJ127">
            <v>-91273.970000000016</v>
          </cell>
          <cell r="AK127">
            <v>0</v>
          </cell>
          <cell r="AL127">
            <v>-10</v>
          </cell>
          <cell r="AM127">
            <v>0</v>
          </cell>
          <cell r="AN127">
            <v>-9127.3970000000027</v>
          </cell>
          <cell r="AO127">
            <v>0</v>
          </cell>
          <cell r="AP127">
            <v>12013143.253999999</v>
          </cell>
        </row>
        <row r="128">
          <cell r="A128" t="str">
            <v xml:space="preserve">316.00 0112         </v>
          </cell>
          <cell r="B128">
            <v>112</v>
          </cell>
          <cell r="C128" t="str">
            <v>ProdTrans</v>
          </cell>
          <cell r="D128" t="str">
            <v xml:space="preserve">316.00 0112         </v>
          </cell>
          <cell r="E128">
            <v>316</v>
          </cell>
          <cell r="F128" t="str">
            <v>Miscellaneous Power Plant Equipment</v>
          </cell>
          <cell r="G128">
            <v>0</v>
          </cell>
          <cell r="H128">
            <v>1231113.42</v>
          </cell>
          <cell r="I128">
            <v>0</v>
          </cell>
          <cell r="J128">
            <v>-17710.97</v>
          </cell>
          <cell r="K128">
            <v>0</v>
          </cell>
          <cell r="L128">
            <v>1213402.45</v>
          </cell>
          <cell r="M128">
            <v>0</v>
          </cell>
          <cell r="N128">
            <v>-17710.97</v>
          </cell>
          <cell r="O128">
            <v>0</v>
          </cell>
          <cell r="P128">
            <v>1195691.48</v>
          </cell>
          <cell r="Q128">
            <v>0</v>
          </cell>
          <cell r="R128">
            <v>208893</v>
          </cell>
          <cell r="S128">
            <v>0</v>
          </cell>
          <cell r="T128">
            <v>2.63</v>
          </cell>
          <cell r="U128">
            <v>0</v>
          </cell>
          <cell r="V128">
            <v>32145</v>
          </cell>
          <cell r="W128">
            <v>0</v>
          </cell>
          <cell r="X128">
            <v>-17710.97</v>
          </cell>
          <cell r="Y128">
            <v>0</v>
          </cell>
          <cell r="Z128">
            <v>-10</v>
          </cell>
          <cell r="AA128">
            <v>0</v>
          </cell>
          <cell r="AB128">
            <v>-1771.0970000000002</v>
          </cell>
          <cell r="AC128">
            <v>0</v>
          </cell>
          <cell r="AD128">
            <v>221555.93299999999</v>
          </cell>
          <cell r="AE128">
            <v>0</v>
          </cell>
          <cell r="AF128">
            <v>2.63</v>
          </cell>
          <cell r="AG128">
            <v>0</v>
          </cell>
          <cell r="AH128">
            <v>31680</v>
          </cell>
          <cell r="AI128">
            <v>0</v>
          </cell>
          <cell r="AJ128">
            <v>-17710.97</v>
          </cell>
          <cell r="AK128">
            <v>0</v>
          </cell>
          <cell r="AL128">
            <v>-10</v>
          </cell>
          <cell r="AM128">
            <v>0</v>
          </cell>
          <cell r="AN128">
            <v>-1771.0970000000002</v>
          </cell>
          <cell r="AO128">
            <v>0</v>
          </cell>
          <cell r="AP128">
            <v>233753.86599999998</v>
          </cell>
        </row>
        <row r="129">
          <cell r="A129">
            <v>0</v>
          </cell>
          <cell r="B129">
            <v>0</v>
          </cell>
          <cell r="C129">
            <v>0</v>
          </cell>
          <cell r="D129">
            <v>0</v>
          </cell>
          <cell r="E129">
            <v>0</v>
          </cell>
          <cell r="F129" t="str">
            <v>TOTAL WYODAK</v>
          </cell>
          <cell r="G129">
            <v>0</v>
          </cell>
          <cell r="H129">
            <v>445757416.59000003</v>
          </cell>
          <cell r="I129">
            <v>0</v>
          </cell>
          <cell r="J129">
            <v>-2994650.32</v>
          </cell>
          <cell r="K129">
            <v>0</v>
          </cell>
          <cell r="L129">
            <v>442762766.26999998</v>
          </cell>
          <cell r="M129">
            <v>0</v>
          </cell>
          <cell r="N129">
            <v>-3086337.41</v>
          </cell>
          <cell r="O129">
            <v>0</v>
          </cell>
          <cell r="P129">
            <v>439676428.86000013</v>
          </cell>
          <cell r="Q129">
            <v>0</v>
          </cell>
          <cell r="R129">
            <v>144659685</v>
          </cell>
          <cell r="S129">
            <v>0</v>
          </cell>
          <cell r="T129">
            <v>0</v>
          </cell>
          <cell r="U129">
            <v>0</v>
          </cell>
          <cell r="V129">
            <v>7736456</v>
          </cell>
          <cell r="W129">
            <v>0</v>
          </cell>
          <cell r="X129">
            <v>-2994650.32</v>
          </cell>
          <cell r="Y129">
            <v>0</v>
          </cell>
          <cell r="Z129">
            <v>0</v>
          </cell>
          <cell r="AA129">
            <v>0</v>
          </cell>
          <cell r="AB129">
            <v>-361596.74</v>
          </cell>
          <cell r="AC129">
            <v>0</v>
          </cell>
          <cell r="AD129">
            <v>149039893.94</v>
          </cell>
          <cell r="AE129">
            <v>0</v>
          </cell>
          <cell r="AF129">
            <v>0</v>
          </cell>
          <cell r="AG129">
            <v>0</v>
          </cell>
          <cell r="AH129">
            <v>7682462</v>
          </cell>
          <cell r="AI129">
            <v>0</v>
          </cell>
          <cell r="AJ129">
            <v>-3086337.41</v>
          </cell>
          <cell r="AK129">
            <v>0</v>
          </cell>
          <cell r="AL129">
            <v>0</v>
          </cell>
          <cell r="AM129">
            <v>0</v>
          </cell>
          <cell r="AN129">
            <v>-372251.21850000002</v>
          </cell>
          <cell r="AO129">
            <v>0</v>
          </cell>
          <cell r="AP129">
            <v>153263767.31150001</v>
          </cell>
        </row>
        <row r="130">
          <cell r="A130">
            <v>0</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row>
        <row r="131">
          <cell r="A131">
            <v>0</v>
          </cell>
          <cell r="B131">
            <v>0</v>
          </cell>
          <cell r="C131">
            <v>0</v>
          </cell>
          <cell r="D131">
            <v>0</v>
          </cell>
          <cell r="E131">
            <v>0</v>
          </cell>
          <cell r="F131" t="str">
            <v>TOTAL DEPRECIABLE STEAM PRODUCTION PLANT</v>
          </cell>
          <cell r="G131">
            <v>0</v>
          </cell>
          <cell r="H131">
            <v>6274413604.2299995</v>
          </cell>
          <cell r="I131">
            <v>0</v>
          </cell>
          <cell r="J131">
            <v>-41152696.74000001</v>
          </cell>
          <cell r="K131">
            <v>0</v>
          </cell>
          <cell r="L131">
            <v>6233260907.4899979</v>
          </cell>
          <cell r="M131">
            <v>0</v>
          </cell>
          <cell r="N131">
            <v>-42569201.579999983</v>
          </cell>
          <cell r="O131">
            <v>0</v>
          </cell>
          <cell r="P131">
            <v>6190691705.9100018</v>
          </cell>
          <cell r="Q131">
            <v>0</v>
          </cell>
          <cell r="R131">
            <v>2420929797</v>
          </cell>
          <cell r="S131">
            <v>0</v>
          </cell>
          <cell r="T131">
            <v>0</v>
          </cell>
          <cell r="U131">
            <v>0</v>
          </cell>
          <cell r="V131">
            <v>137076051</v>
          </cell>
          <cell r="W131">
            <v>0</v>
          </cell>
          <cell r="X131">
            <v>-41152696.74000001</v>
          </cell>
          <cell r="Y131">
            <v>0</v>
          </cell>
          <cell r="Z131">
            <v>0</v>
          </cell>
          <cell r="AA131">
            <v>0</v>
          </cell>
          <cell r="AB131">
            <v>-5057150.0830000006</v>
          </cell>
          <cell r="AC131">
            <v>0</v>
          </cell>
          <cell r="AD131">
            <v>2511796001.177</v>
          </cell>
          <cell r="AE131">
            <v>0</v>
          </cell>
          <cell r="AF131">
            <v>0</v>
          </cell>
          <cell r="AG131">
            <v>0</v>
          </cell>
          <cell r="AH131">
            <v>136166081</v>
          </cell>
          <cell r="AI131">
            <v>0</v>
          </cell>
          <cell r="AJ131">
            <v>-42569201.579999983</v>
          </cell>
          <cell r="AK131">
            <v>0</v>
          </cell>
          <cell r="AL131">
            <v>0</v>
          </cell>
          <cell r="AM131">
            <v>0</v>
          </cell>
          <cell r="AN131">
            <v>-5228588.4354999997</v>
          </cell>
          <cell r="AO131">
            <v>0</v>
          </cell>
          <cell r="AP131">
            <v>2600164292.1615009</v>
          </cell>
        </row>
        <row r="132">
          <cell r="A132">
            <v>0</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row>
        <row r="133">
          <cell r="A133">
            <v>0</v>
          </cell>
          <cell r="B133">
            <v>0</v>
          </cell>
          <cell r="C133">
            <v>0</v>
          </cell>
          <cell r="D133">
            <v>0</v>
          </cell>
          <cell r="E133">
            <v>310.3</v>
          </cell>
          <cell r="F133" t="str">
            <v>Water Rights</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row>
        <row r="134">
          <cell r="A134" t="str">
            <v xml:space="preserve">310.30 0101         </v>
          </cell>
          <cell r="B134">
            <v>101</v>
          </cell>
          <cell r="C134" t="str">
            <v>ProdTrans</v>
          </cell>
          <cell r="D134" t="str">
            <v xml:space="preserve">310.30 0101         </v>
          </cell>
          <cell r="E134">
            <v>310.3</v>
          </cell>
          <cell r="F134" t="str">
            <v>Carbon</v>
          </cell>
          <cell r="G134">
            <v>0</v>
          </cell>
          <cell r="H134">
            <v>865460.63</v>
          </cell>
          <cell r="I134">
            <v>0</v>
          </cell>
          <cell r="J134">
            <v>0</v>
          </cell>
          <cell r="K134">
            <v>0</v>
          </cell>
          <cell r="L134">
            <v>865460.63</v>
          </cell>
          <cell r="M134">
            <v>0</v>
          </cell>
          <cell r="N134">
            <v>0</v>
          </cell>
          <cell r="O134">
            <v>0</v>
          </cell>
          <cell r="P134">
            <v>865460.63</v>
          </cell>
          <cell r="Q134">
            <v>0</v>
          </cell>
          <cell r="R134">
            <v>683010</v>
          </cell>
          <cell r="S134">
            <v>0</v>
          </cell>
          <cell r="T134">
            <v>0</v>
          </cell>
          <cell r="U134">
            <v>0</v>
          </cell>
          <cell r="V134">
            <v>0</v>
          </cell>
          <cell r="W134">
            <v>0</v>
          </cell>
          <cell r="X134">
            <v>0</v>
          </cell>
          <cell r="Y134">
            <v>0</v>
          </cell>
          <cell r="Z134">
            <v>0</v>
          </cell>
          <cell r="AA134">
            <v>0</v>
          </cell>
          <cell r="AB134">
            <v>0</v>
          </cell>
          <cell r="AC134">
            <v>0</v>
          </cell>
          <cell r="AD134">
            <v>683010</v>
          </cell>
          <cell r="AE134">
            <v>0</v>
          </cell>
          <cell r="AF134">
            <v>0</v>
          </cell>
          <cell r="AG134">
            <v>0</v>
          </cell>
          <cell r="AH134">
            <v>0</v>
          </cell>
          <cell r="AI134">
            <v>0</v>
          </cell>
          <cell r="AJ134">
            <v>0</v>
          </cell>
          <cell r="AK134">
            <v>0</v>
          </cell>
          <cell r="AL134">
            <v>0</v>
          </cell>
          <cell r="AM134">
            <v>0</v>
          </cell>
          <cell r="AN134">
            <v>0</v>
          </cell>
          <cell r="AO134">
            <v>0</v>
          </cell>
          <cell r="AP134">
            <v>683010</v>
          </cell>
        </row>
        <row r="135">
          <cell r="A135" t="str">
            <v xml:space="preserve">310.30 0105         </v>
          </cell>
          <cell r="B135">
            <v>105</v>
          </cell>
          <cell r="C135" t="str">
            <v>ProdTrans</v>
          </cell>
          <cell r="D135" t="str">
            <v xml:space="preserve">310.30 0105         </v>
          </cell>
          <cell r="E135">
            <v>310.3</v>
          </cell>
          <cell r="F135" t="str">
            <v>Dave Johnston</v>
          </cell>
          <cell r="G135">
            <v>0</v>
          </cell>
          <cell r="H135">
            <v>9700996.6099999994</v>
          </cell>
          <cell r="I135">
            <v>0</v>
          </cell>
          <cell r="J135">
            <v>0</v>
          </cell>
          <cell r="K135">
            <v>0</v>
          </cell>
          <cell r="L135">
            <v>9700996.6099999994</v>
          </cell>
          <cell r="M135">
            <v>0</v>
          </cell>
          <cell r="N135">
            <v>0</v>
          </cell>
          <cell r="O135">
            <v>0</v>
          </cell>
          <cell r="P135">
            <v>9700996.6099999994</v>
          </cell>
          <cell r="Q135">
            <v>0</v>
          </cell>
          <cell r="R135">
            <v>2534227</v>
          </cell>
          <cell r="S135">
            <v>0</v>
          </cell>
          <cell r="T135">
            <v>0</v>
          </cell>
          <cell r="U135">
            <v>0</v>
          </cell>
          <cell r="V135">
            <v>0</v>
          </cell>
          <cell r="W135">
            <v>0</v>
          </cell>
          <cell r="X135">
            <v>0</v>
          </cell>
          <cell r="Y135">
            <v>0</v>
          </cell>
          <cell r="Z135">
            <v>0</v>
          </cell>
          <cell r="AA135">
            <v>0</v>
          </cell>
          <cell r="AB135">
            <v>0</v>
          </cell>
          <cell r="AC135">
            <v>0</v>
          </cell>
          <cell r="AD135">
            <v>2534227</v>
          </cell>
          <cell r="AE135">
            <v>0</v>
          </cell>
          <cell r="AF135">
            <v>0</v>
          </cell>
          <cell r="AG135">
            <v>0</v>
          </cell>
          <cell r="AH135">
            <v>0</v>
          </cell>
          <cell r="AI135">
            <v>0</v>
          </cell>
          <cell r="AJ135">
            <v>0</v>
          </cell>
          <cell r="AK135">
            <v>0</v>
          </cell>
          <cell r="AL135">
            <v>0</v>
          </cell>
          <cell r="AM135">
            <v>0</v>
          </cell>
          <cell r="AN135">
            <v>0</v>
          </cell>
          <cell r="AO135">
            <v>0</v>
          </cell>
          <cell r="AP135">
            <v>2534227</v>
          </cell>
        </row>
        <row r="136">
          <cell r="A136" t="str">
            <v xml:space="preserve">310.30 0106         </v>
          </cell>
          <cell r="B136">
            <v>106</v>
          </cell>
          <cell r="C136" t="str">
            <v>ProdTrans</v>
          </cell>
          <cell r="D136" t="str">
            <v xml:space="preserve">310.30 0106         </v>
          </cell>
          <cell r="E136">
            <v>310.3</v>
          </cell>
          <cell r="F136" t="str">
            <v>Gadsby</v>
          </cell>
          <cell r="G136">
            <v>0</v>
          </cell>
          <cell r="H136">
            <v>8138.01</v>
          </cell>
          <cell r="I136">
            <v>0</v>
          </cell>
          <cell r="J136">
            <v>0</v>
          </cell>
          <cell r="K136">
            <v>0</v>
          </cell>
          <cell r="L136">
            <v>8138.01</v>
          </cell>
          <cell r="M136">
            <v>0</v>
          </cell>
          <cell r="N136">
            <v>0</v>
          </cell>
          <cell r="O136">
            <v>0</v>
          </cell>
          <cell r="P136">
            <v>8138.01</v>
          </cell>
          <cell r="Q136">
            <v>0</v>
          </cell>
          <cell r="R136">
            <v>12995</v>
          </cell>
          <cell r="S136">
            <v>0</v>
          </cell>
          <cell r="T136">
            <v>0</v>
          </cell>
          <cell r="U136">
            <v>0</v>
          </cell>
          <cell r="V136">
            <v>0</v>
          </cell>
          <cell r="W136">
            <v>0</v>
          </cell>
          <cell r="X136">
            <v>0</v>
          </cell>
          <cell r="Y136">
            <v>0</v>
          </cell>
          <cell r="Z136">
            <v>0</v>
          </cell>
          <cell r="AA136">
            <v>0</v>
          </cell>
          <cell r="AB136">
            <v>0</v>
          </cell>
          <cell r="AC136">
            <v>0</v>
          </cell>
          <cell r="AD136">
            <v>12995</v>
          </cell>
          <cell r="AE136">
            <v>0</v>
          </cell>
          <cell r="AF136">
            <v>0</v>
          </cell>
          <cell r="AG136">
            <v>0</v>
          </cell>
          <cell r="AH136">
            <v>0</v>
          </cell>
          <cell r="AI136">
            <v>0</v>
          </cell>
          <cell r="AJ136">
            <v>0</v>
          </cell>
          <cell r="AK136">
            <v>0</v>
          </cell>
          <cell r="AL136">
            <v>0</v>
          </cell>
          <cell r="AM136">
            <v>0</v>
          </cell>
          <cell r="AN136">
            <v>0</v>
          </cell>
          <cell r="AO136">
            <v>0</v>
          </cell>
          <cell r="AP136">
            <v>12995</v>
          </cell>
        </row>
        <row r="137">
          <cell r="A137" t="str">
            <v xml:space="preserve">310.30 0108         </v>
          </cell>
          <cell r="B137">
            <v>108</v>
          </cell>
          <cell r="C137" t="str">
            <v>ProdTrans</v>
          </cell>
          <cell r="D137" t="str">
            <v xml:space="preserve">310.30 0108         </v>
          </cell>
          <cell r="E137">
            <v>310.3</v>
          </cell>
          <cell r="F137" t="str">
            <v>Hunter</v>
          </cell>
          <cell r="G137">
            <v>0</v>
          </cell>
          <cell r="H137">
            <v>24271831.300000001</v>
          </cell>
          <cell r="I137">
            <v>0</v>
          </cell>
          <cell r="J137">
            <v>0</v>
          </cell>
          <cell r="K137">
            <v>0</v>
          </cell>
          <cell r="L137">
            <v>24271831.300000001</v>
          </cell>
          <cell r="M137">
            <v>0</v>
          </cell>
          <cell r="N137">
            <v>0</v>
          </cell>
          <cell r="O137">
            <v>0</v>
          </cell>
          <cell r="P137">
            <v>24271831.300000001</v>
          </cell>
          <cell r="Q137">
            <v>0</v>
          </cell>
          <cell r="R137">
            <v>10839179</v>
          </cell>
          <cell r="S137">
            <v>0</v>
          </cell>
          <cell r="T137">
            <v>0</v>
          </cell>
          <cell r="U137">
            <v>0</v>
          </cell>
          <cell r="V137">
            <v>0</v>
          </cell>
          <cell r="W137">
            <v>0</v>
          </cell>
          <cell r="X137">
            <v>0</v>
          </cell>
          <cell r="Y137">
            <v>0</v>
          </cell>
          <cell r="Z137">
            <v>0</v>
          </cell>
          <cell r="AA137">
            <v>0</v>
          </cell>
          <cell r="AB137">
            <v>0</v>
          </cell>
          <cell r="AC137">
            <v>0</v>
          </cell>
          <cell r="AD137">
            <v>10839179</v>
          </cell>
          <cell r="AE137">
            <v>0</v>
          </cell>
          <cell r="AF137">
            <v>0</v>
          </cell>
          <cell r="AG137">
            <v>0</v>
          </cell>
          <cell r="AH137">
            <v>0</v>
          </cell>
          <cell r="AI137">
            <v>0</v>
          </cell>
          <cell r="AJ137">
            <v>0</v>
          </cell>
          <cell r="AK137">
            <v>0</v>
          </cell>
          <cell r="AL137">
            <v>0</v>
          </cell>
          <cell r="AM137">
            <v>0</v>
          </cell>
          <cell r="AN137">
            <v>0</v>
          </cell>
          <cell r="AO137">
            <v>0</v>
          </cell>
          <cell r="AP137">
            <v>10839179</v>
          </cell>
        </row>
        <row r="138">
          <cell r="A138" t="str">
            <v xml:space="preserve">310.30 0109         </v>
          </cell>
          <cell r="B138">
            <v>109</v>
          </cell>
          <cell r="C138" t="str">
            <v>ProdTrans</v>
          </cell>
          <cell r="D138" t="str">
            <v xml:space="preserve">310.30 0109         </v>
          </cell>
          <cell r="E138">
            <v>310.3</v>
          </cell>
          <cell r="F138" t="str">
            <v>Huntington</v>
          </cell>
          <cell r="G138">
            <v>0</v>
          </cell>
          <cell r="H138">
            <v>1471639</v>
          </cell>
          <cell r="I138">
            <v>0</v>
          </cell>
          <cell r="J138">
            <v>0</v>
          </cell>
          <cell r="K138">
            <v>0</v>
          </cell>
          <cell r="L138">
            <v>1471639</v>
          </cell>
          <cell r="M138">
            <v>0</v>
          </cell>
          <cell r="N138">
            <v>0</v>
          </cell>
          <cell r="O138">
            <v>0</v>
          </cell>
          <cell r="P138">
            <v>1471639</v>
          </cell>
          <cell r="Q138">
            <v>0</v>
          </cell>
          <cell r="R138">
            <v>981841</v>
          </cell>
          <cell r="S138">
            <v>0</v>
          </cell>
          <cell r="T138">
            <v>0</v>
          </cell>
          <cell r="U138">
            <v>0</v>
          </cell>
          <cell r="V138">
            <v>0</v>
          </cell>
          <cell r="W138">
            <v>0</v>
          </cell>
          <cell r="X138">
            <v>0</v>
          </cell>
          <cell r="Y138">
            <v>0</v>
          </cell>
          <cell r="Z138">
            <v>0</v>
          </cell>
          <cell r="AA138">
            <v>0</v>
          </cell>
          <cell r="AB138">
            <v>0</v>
          </cell>
          <cell r="AC138">
            <v>0</v>
          </cell>
          <cell r="AD138">
            <v>981841</v>
          </cell>
          <cell r="AE138">
            <v>0</v>
          </cell>
          <cell r="AF138">
            <v>0</v>
          </cell>
          <cell r="AG138">
            <v>0</v>
          </cell>
          <cell r="AH138">
            <v>0</v>
          </cell>
          <cell r="AI138">
            <v>0</v>
          </cell>
          <cell r="AJ138">
            <v>0</v>
          </cell>
          <cell r="AK138">
            <v>0</v>
          </cell>
          <cell r="AL138">
            <v>0</v>
          </cell>
          <cell r="AM138">
            <v>0</v>
          </cell>
          <cell r="AN138">
            <v>0</v>
          </cell>
          <cell r="AO138">
            <v>0</v>
          </cell>
          <cell r="AP138">
            <v>981841</v>
          </cell>
        </row>
        <row r="139">
          <cell r="A139" t="str">
            <v xml:space="preserve">310.30 0110         </v>
          </cell>
          <cell r="B139">
            <v>110</v>
          </cell>
          <cell r="C139" t="str">
            <v>ProdTrans</v>
          </cell>
          <cell r="D139" t="str">
            <v xml:space="preserve">310.30 0110         </v>
          </cell>
          <cell r="E139">
            <v>310.3</v>
          </cell>
          <cell r="F139" t="str">
            <v>JimBridger</v>
          </cell>
          <cell r="G139">
            <v>0</v>
          </cell>
          <cell r="H139">
            <v>171270</v>
          </cell>
          <cell r="I139">
            <v>0</v>
          </cell>
          <cell r="J139">
            <v>0</v>
          </cell>
          <cell r="K139">
            <v>0</v>
          </cell>
          <cell r="L139">
            <v>171270</v>
          </cell>
          <cell r="M139">
            <v>0</v>
          </cell>
          <cell r="N139">
            <v>0</v>
          </cell>
          <cell r="O139">
            <v>0</v>
          </cell>
          <cell r="P139">
            <v>171270</v>
          </cell>
          <cell r="Q139">
            <v>0</v>
          </cell>
          <cell r="R139">
            <v>96463</v>
          </cell>
          <cell r="S139">
            <v>0</v>
          </cell>
          <cell r="T139">
            <v>0</v>
          </cell>
          <cell r="U139">
            <v>0</v>
          </cell>
          <cell r="V139">
            <v>0</v>
          </cell>
          <cell r="W139">
            <v>0</v>
          </cell>
          <cell r="X139">
            <v>0</v>
          </cell>
          <cell r="Y139">
            <v>0</v>
          </cell>
          <cell r="Z139">
            <v>0</v>
          </cell>
          <cell r="AA139">
            <v>0</v>
          </cell>
          <cell r="AB139">
            <v>0</v>
          </cell>
          <cell r="AC139">
            <v>0</v>
          </cell>
          <cell r="AD139">
            <v>96463</v>
          </cell>
          <cell r="AE139">
            <v>0</v>
          </cell>
          <cell r="AF139">
            <v>0</v>
          </cell>
          <cell r="AG139">
            <v>0</v>
          </cell>
          <cell r="AH139">
            <v>0</v>
          </cell>
          <cell r="AI139">
            <v>0</v>
          </cell>
          <cell r="AJ139">
            <v>0</v>
          </cell>
          <cell r="AK139">
            <v>0</v>
          </cell>
          <cell r="AL139">
            <v>0</v>
          </cell>
          <cell r="AM139">
            <v>0</v>
          </cell>
          <cell r="AN139">
            <v>0</v>
          </cell>
          <cell r="AO139">
            <v>0</v>
          </cell>
          <cell r="AP139">
            <v>96463</v>
          </cell>
        </row>
        <row r="140">
          <cell r="A140" t="str">
            <v xml:space="preserve">310.30 0111         </v>
          </cell>
          <cell r="B140">
            <v>111</v>
          </cell>
          <cell r="C140" t="str">
            <v>ProdTrans</v>
          </cell>
          <cell r="D140" t="str">
            <v xml:space="preserve">310.30 0111         </v>
          </cell>
          <cell r="E140">
            <v>310.3</v>
          </cell>
          <cell r="F140" t="str">
            <v>Naughton</v>
          </cell>
          <cell r="G140">
            <v>0</v>
          </cell>
          <cell r="H140">
            <v>690.97</v>
          </cell>
          <cell r="I140">
            <v>0</v>
          </cell>
          <cell r="J140">
            <v>0</v>
          </cell>
          <cell r="K140">
            <v>0</v>
          </cell>
          <cell r="L140">
            <v>690.97</v>
          </cell>
          <cell r="M140">
            <v>0</v>
          </cell>
          <cell r="N140">
            <v>0</v>
          </cell>
          <cell r="O140">
            <v>0</v>
          </cell>
          <cell r="P140">
            <v>690.97</v>
          </cell>
          <cell r="Q140">
            <v>0</v>
          </cell>
          <cell r="R140">
            <v>631</v>
          </cell>
          <cell r="S140">
            <v>0</v>
          </cell>
          <cell r="T140">
            <v>0</v>
          </cell>
          <cell r="U140">
            <v>0</v>
          </cell>
          <cell r="V140">
            <v>0</v>
          </cell>
          <cell r="W140">
            <v>0</v>
          </cell>
          <cell r="X140">
            <v>0</v>
          </cell>
          <cell r="Y140">
            <v>0</v>
          </cell>
          <cell r="Z140">
            <v>0</v>
          </cell>
          <cell r="AA140">
            <v>0</v>
          </cell>
          <cell r="AB140">
            <v>0</v>
          </cell>
          <cell r="AC140">
            <v>0</v>
          </cell>
          <cell r="AD140">
            <v>631</v>
          </cell>
          <cell r="AE140">
            <v>0</v>
          </cell>
          <cell r="AF140">
            <v>0</v>
          </cell>
          <cell r="AG140">
            <v>0</v>
          </cell>
          <cell r="AH140">
            <v>0</v>
          </cell>
          <cell r="AI140">
            <v>0</v>
          </cell>
          <cell r="AJ140">
            <v>0</v>
          </cell>
          <cell r="AK140">
            <v>0</v>
          </cell>
          <cell r="AL140">
            <v>0</v>
          </cell>
          <cell r="AM140">
            <v>0</v>
          </cell>
          <cell r="AN140">
            <v>0</v>
          </cell>
          <cell r="AO140">
            <v>0</v>
          </cell>
          <cell r="AP140">
            <v>631</v>
          </cell>
        </row>
        <row r="141">
          <cell r="A141" t="str">
            <v xml:space="preserve">310.30 0112         </v>
          </cell>
          <cell r="B141">
            <v>112</v>
          </cell>
          <cell r="C141" t="str">
            <v>ProdTrans</v>
          </cell>
          <cell r="D141" t="str">
            <v xml:space="preserve">310.30 0112         </v>
          </cell>
          <cell r="E141">
            <v>310.3</v>
          </cell>
          <cell r="F141" t="str">
            <v>Wyodak</v>
          </cell>
          <cell r="G141">
            <v>0</v>
          </cell>
          <cell r="H141">
            <v>13496.8</v>
          </cell>
          <cell r="I141">
            <v>0</v>
          </cell>
          <cell r="J141">
            <v>0</v>
          </cell>
          <cell r="K141">
            <v>0</v>
          </cell>
          <cell r="L141">
            <v>13496.8</v>
          </cell>
          <cell r="M141">
            <v>0</v>
          </cell>
          <cell r="N141">
            <v>0</v>
          </cell>
          <cell r="O141">
            <v>0</v>
          </cell>
          <cell r="P141">
            <v>13496.8</v>
          </cell>
          <cell r="Q141">
            <v>0</v>
          </cell>
          <cell r="R141">
            <v>7722</v>
          </cell>
          <cell r="S141">
            <v>0</v>
          </cell>
          <cell r="T141">
            <v>0</v>
          </cell>
          <cell r="U141">
            <v>0</v>
          </cell>
          <cell r="V141">
            <v>0</v>
          </cell>
          <cell r="W141">
            <v>0</v>
          </cell>
          <cell r="X141">
            <v>0</v>
          </cell>
          <cell r="Y141">
            <v>0</v>
          </cell>
          <cell r="Z141">
            <v>0</v>
          </cell>
          <cell r="AA141">
            <v>0</v>
          </cell>
          <cell r="AB141">
            <v>0</v>
          </cell>
          <cell r="AC141">
            <v>0</v>
          </cell>
          <cell r="AD141">
            <v>7722</v>
          </cell>
          <cell r="AE141">
            <v>0</v>
          </cell>
          <cell r="AF141">
            <v>0</v>
          </cell>
          <cell r="AG141">
            <v>0</v>
          </cell>
          <cell r="AH141">
            <v>0</v>
          </cell>
          <cell r="AI141">
            <v>0</v>
          </cell>
          <cell r="AJ141">
            <v>0</v>
          </cell>
          <cell r="AK141">
            <v>0</v>
          </cell>
          <cell r="AL141">
            <v>0</v>
          </cell>
          <cell r="AM141">
            <v>0</v>
          </cell>
          <cell r="AN141">
            <v>0</v>
          </cell>
          <cell r="AO141">
            <v>0</v>
          </cell>
          <cell r="AP141">
            <v>7722</v>
          </cell>
        </row>
        <row r="142">
          <cell r="A142">
            <v>0</v>
          </cell>
          <cell r="B142">
            <v>0</v>
          </cell>
          <cell r="C142" t="str">
            <v>ProdTrans</v>
          </cell>
          <cell r="D142">
            <v>0</v>
          </cell>
          <cell r="E142">
            <v>0</v>
          </cell>
          <cell r="F142" t="str">
            <v>Total Account 310.30 Water Rights</v>
          </cell>
          <cell r="G142">
            <v>0</v>
          </cell>
          <cell r="H142">
            <v>36503523.319999993</v>
          </cell>
          <cell r="I142">
            <v>0</v>
          </cell>
          <cell r="J142">
            <v>0</v>
          </cell>
          <cell r="K142">
            <v>0</v>
          </cell>
          <cell r="L142">
            <v>36503523.319999993</v>
          </cell>
          <cell r="M142">
            <v>0</v>
          </cell>
          <cell r="N142">
            <v>0</v>
          </cell>
          <cell r="O142">
            <v>0</v>
          </cell>
          <cell r="P142">
            <v>36503523.319999993</v>
          </cell>
          <cell r="Q142">
            <v>0</v>
          </cell>
          <cell r="R142">
            <v>15156068</v>
          </cell>
          <cell r="S142">
            <v>0</v>
          </cell>
          <cell r="T142">
            <v>0</v>
          </cell>
          <cell r="U142">
            <v>0</v>
          </cell>
          <cell r="V142">
            <v>0</v>
          </cell>
          <cell r="W142">
            <v>0</v>
          </cell>
          <cell r="X142">
            <v>0</v>
          </cell>
          <cell r="Y142">
            <v>0</v>
          </cell>
          <cell r="Z142">
            <v>0</v>
          </cell>
          <cell r="AA142">
            <v>0</v>
          </cell>
          <cell r="AB142">
            <v>0</v>
          </cell>
          <cell r="AC142">
            <v>0</v>
          </cell>
          <cell r="AD142">
            <v>15156068</v>
          </cell>
          <cell r="AE142">
            <v>0</v>
          </cell>
          <cell r="AF142">
            <v>0</v>
          </cell>
          <cell r="AG142">
            <v>0</v>
          </cell>
          <cell r="AH142">
            <v>0</v>
          </cell>
          <cell r="AI142">
            <v>0</v>
          </cell>
          <cell r="AJ142">
            <v>0</v>
          </cell>
          <cell r="AK142">
            <v>0</v>
          </cell>
          <cell r="AL142">
            <v>0</v>
          </cell>
          <cell r="AM142">
            <v>0</v>
          </cell>
          <cell r="AN142">
            <v>0</v>
          </cell>
          <cell r="AO142">
            <v>0</v>
          </cell>
          <cell r="AP142">
            <v>15156068</v>
          </cell>
        </row>
        <row r="143">
          <cell r="A143">
            <v>0</v>
          </cell>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row>
        <row r="144">
          <cell r="A144">
            <v>0</v>
          </cell>
          <cell r="B144">
            <v>0</v>
          </cell>
          <cell r="C144">
            <v>0</v>
          </cell>
          <cell r="D144">
            <v>0</v>
          </cell>
          <cell r="E144">
            <v>0</v>
          </cell>
          <cell r="F144" t="str">
            <v>TOTAL STEAM PRODUCTION PLANT</v>
          </cell>
          <cell r="G144">
            <v>0</v>
          </cell>
          <cell r="H144">
            <v>6310917127.5500002</v>
          </cell>
          <cell r="I144">
            <v>0</v>
          </cell>
          <cell r="J144">
            <v>-41152696.74000001</v>
          </cell>
          <cell r="K144">
            <v>0</v>
          </cell>
          <cell r="L144">
            <v>6269764430.8099985</v>
          </cell>
          <cell r="M144">
            <v>0</v>
          </cell>
          <cell r="N144">
            <v>-42569201.579999983</v>
          </cell>
          <cell r="O144">
            <v>0</v>
          </cell>
          <cell r="P144">
            <v>6227195229.2300024</v>
          </cell>
          <cell r="Q144">
            <v>0</v>
          </cell>
          <cell r="R144">
            <v>2436085865</v>
          </cell>
          <cell r="S144">
            <v>0</v>
          </cell>
          <cell r="T144">
            <v>0</v>
          </cell>
          <cell r="U144">
            <v>0</v>
          </cell>
          <cell r="V144">
            <v>137076051</v>
          </cell>
          <cell r="W144">
            <v>0</v>
          </cell>
          <cell r="X144">
            <v>-41152696.74000001</v>
          </cell>
          <cell r="Y144">
            <v>0</v>
          </cell>
          <cell r="Z144">
            <v>0</v>
          </cell>
          <cell r="AA144">
            <v>0</v>
          </cell>
          <cell r="AB144">
            <v>-5057150.0830000006</v>
          </cell>
          <cell r="AC144">
            <v>0</v>
          </cell>
          <cell r="AD144">
            <v>2526952069.177</v>
          </cell>
          <cell r="AE144">
            <v>0</v>
          </cell>
          <cell r="AF144">
            <v>0</v>
          </cell>
          <cell r="AG144">
            <v>0</v>
          </cell>
          <cell r="AH144">
            <v>136166081</v>
          </cell>
          <cell r="AI144">
            <v>0</v>
          </cell>
          <cell r="AJ144">
            <v>-42569201.579999983</v>
          </cell>
          <cell r="AK144">
            <v>0</v>
          </cell>
          <cell r="AL144">
            <v>0</v>
          </cell>
          <cell r="AM144">
            <v>0</v>
          </cell>
          <cell r="AN144">
            <v>-5228588.4354999997</v>
          </cell>
          <cell r="AO144">
            <v>0</v>
          </cell>
          <cell r="AP144">
            <v>2615320360.1615009</v>
          </cell>
        </row>
        <row r="145">
          <cell r="A145">
            <v>0</v>
          </cell>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row>
        <row r="146">
          <cell r="A146">
            <v>0</v>
          </cell>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row>
        <row r="147">
          <cell r="A147">
            <v>0</v>
          </cell>
          <cell r="B147">
            <v>0</v>
          </cell>
          <cell r="C147">
            <v>0</v>
          </cell>
          <cell r="D147">
            <v>0</v>
          </cell>
          <cell r="E147" t="str">
            <v>HYDRAULIC PRODUCTION PLANT</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row>
        <row r="148">
          <cell r="A148">
            <v>0</v>
          </cell>
          <cell r="B148">
            <v>0</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row>
        <row r="149">
          <cell r="A149">
            <v>0</v>
          </cell>
          <cell r="B149">
            <v>0</v>
          </cell>
          <cell r="C149">
            <v>0</v>
          </cell>
          <cell r="D149">
            <v>0</v>
          </cell>
          <cell r="E149">
            <v>0</v>
          </cell>
          <cell r="F149" t="str">
            <v>ASHTON/ST. ANTHONY</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row>
        <row r="150">
          <cell r="A150" t="str">
            <v xml:space="preserve">330.20 0301         </v>
          </cell>
          <cell r="B150">
            <v>301</v>
          </cell>
          <cell r="C150" t="str">
            <v>ProdTrans</v>
          </cell>
          <cell r="D150" t="str">
            <v xml:space="preserve">330.20 0301         </v>
          </cell>
          <cell r="E150">
            <v>330.2</v>
          </cell>
          <cell r="F150" t="str">
            <v>Land Rights</v>
          </cell>
          <cell r="G150">
            <v>0</v>
          </cell>
          <cell r="H150">
            <v>28699.78</v>
          </cell>
          <cell r="I150">
            <v>0</v>
          </cell>
          <cell r="J150">
            <v>0</v>
          </cell>
          <cell r="K150">
            <v>0</v>
          </cell>
          <cell r="L150">
            <v>28699.78</v>
          </cell>
          <cell r="M150">
            <v>0</v>
          </cell>
          <cell r="N150">
            <v>0</v>
          </cell>
          <cell r="O150">
            <v>0</v>
          </cell>
          <cell r="P150">
            <v>28699.78</v>
          </cell>
          <cell r="Q150">
            <v>0</v>
          </cell>
          <cell r="R150">
            <v>15790</v>
          </cell>
          <cell r="S150">
            <v>0</v>
          </cell>
          <cell r="T150">
            <v>2.9631657541065208</v>
          </cell>
          <cell r="U150">
            <v>0</v>
          </cell>
          <cell r="V150">
            <v>850</v>
          </cell>
          <cell r="W150">
            <v>0</v>
          </cell>
          <cell r="X150">
            <v>0</v>
          </cell>
          <cell r="Y150">
            <v>0</v>
          </cell>
          <cell r="Z150">
            <v>0</v>
          </cell>
          <cell r="AA150">
            <v>0</v>
          </cell>
          <cell r="AB150">
            <v>0</v>
          </cell>
          <cell r="AC150">
            <v>0</v>
          </cell>
          <cell r="AD150">
            <v>16640</v>
          </cell>
          <cell r="AE150">
            <v>0</v>
          </cell>
          <cell r="AF150">
            <v>2.9631657541065208</v>
          </cell>
          <cell r="AG150">
            <v>0</v>
          </cell>
          <cell r="AH150">
            <v>850</v>
          </cell>
          <cell r="AI150">
            <v>0</v>
          </cell>
          <cell r="AJ150">
            <v>0</v>
          </cell>
          <cell r="AK150">
            <v>0</v>
          </cell>
          <cell r="AL150">
            <v>0</v>
          </cell>
          <cell r="AM150">
            <v>0</v>
          </cell>
          <cell r="AN150">
            <v>0</v>
          </cell>
          <cell r="AO150">
            <v>0</v>
          </cell>
          <cell r="AP150">
            <v>17490</v>
          </cell>
        </row>
        <row r="151">
          <cell r="A151" t="str">
            <v xml:space="preserve">331.00 0301         </v>
          </cell>
          <cell r="B151">
            <v>301</v>
          </cell>
          <cell r="C151" t="str">
            <v>ProdTrans</v>
          </cell>
          <cell r="D151" t="str">
            <v xml:space="preserve">331.00 0301         </v>
          </cell>
          <cell r="E151">
            <v>331</v>
          </cell>
          <cell r="F151" t="str">
            <v>Structures and Improvements</v>
          </cell>
          <cell r="G151">
            <v>0</v>
          </cell>
          <cell r="H151">
            <v>1179468.81</v>
          </cell>
          <cell r="I151">
            <v>0</v>
          </cell>
          <cell r="J151">
            <v>-3152.9700000000003</v>
          </cell>
          <cell r="K151">
            <v>0</v>
          </cell>
          <cell r="L151">
            <v>1176315.8400000001</v>
          </cell>
          <cell r="M151">
            <v>0</v>
          </cell>
          <cell r="N151">
            <v>-3197.6999999999994</v>
          </cell>
          <cell r="O151">
            <v>0</v>
          </cell>
          <cell r="P151">
            <v>1173118.1400000001</v>
          </cell>
          <cell r="Q151">
            <v>0</v>
          </cell>
          <cell r="R151">
            <v>599314</v>
          </cell>
          <cell r="S151">
            <v>0</v>
          </cell>
          <cell r="T151">
            <v>2.9077950919274027</v>
          </cell>
          <cell r="U151">
            <v>0</v>
          </cell>
          <cell r="V151">
            <v>34251</v>
          </cell>
          <cell r="W151">
            <v>0</v>
          </cell>
          <cell r="X151">
            <v>-3152.9700000000003</v>
          </cell>
          <cell r="Y151">
            <v>0</v>
          </cell>
          <cell r="Z151">
            <v>-40</v>
          </cell>
          <cell r="AA151">
            <v>0</v>
          </cell>
          <cell r="AB151">
            <v>-1261.1880000000001</v>
          </cell>
          <cell r="AC151">
            <v>0</v>
          </cell>
          <cell r="AD151">
            <v>629150.84200000006</v>
          </cell>
          <cell r="AE151">
            <v>0</v>
          </cell>
          <cell r="AF151">
            <v>2.9077950919274027</v>
          </cell>
          <cell r="AG151">
            <v>0</v>
          </cell>
          <cell r="AH151">
            <v>34158</v>
          </cell>
          <cell r="AI151">
            <v>0</v>
          </cell>
          <cell r="AJ151">
            <v>-3197.6999999999994</v>
          </cell>
          <cell r="AK151">
            <v>0</v>
          </cell>
          <cell r="AL151">
            <v>-40</v>
          </cell>
          <cell r="AM151">
            <v>0</v>
          </cell>
          <cell r="AN151">
            <v>-1279.0799999999997</v>
          </cell>
          <cell r="AO151">
            <v>0</v>
          </cell>
          <cell r="AP151">
            <v>658832.06200000015</v>
          </cell>
        </row>
        <row r="152">
          <cell r="A152" t="str">
            <v xml:space="preserve">332.00 0301         </v>
          </cell>
          <cell r="B152">
            <v>301</v>
          </cell>
          <cell r="C152" t="str">
            <v>ProdTrans</v>
          </cell>
          <cell r="D152" t="str">
            <v xml:space="preserve">332.00 0301         </v>
          </cell>
          <cell r="E152">
            <v>332</v>
          </cell>
          <cell r="F152" t="str">
            <v>Reservoirs, Dams and Waterways</v>
          </cell>
          <cell r="G152">
            <v>0</v>
          </cell>
          <cell r="H152">
            <v>14951743.140000001</v>
          </cell>
          <cell r="I152">
            <v>0</v>
          </cell>
          <cell r="J152">
            <v>-17050.059999999998</v>
          </cell>
          <cell r="K152">
            <v>0</v>
          </cell>
          <cell r="L152">
            <v>14934693.08</v>
          </cell>
          <cell r="M152">
            <v>0</v>
          </cell>
          <cell r="N152">
            <v>-17484.510000000002</v>
          </cell>
          <cell r="O152">
            <v>0</v>
          </cell>
          <cell r="P152">
            <v>14917208.57</v>
          </cell>
          <cell r="Q152">
            <v>0</v>
          </cell>
          <cell r="R152">
            <v>2905527</v>
          </cell>
          <cell r="S152">
            <v>0</v>
          </cell>
          <cell r="T152">
            <v>3.0637697053772963</v>
          </cell>
          <cell r="U152">
            <v>0</v>
          </cell>
          <cell r="V152">
            <v>457826</v>
          </cell>
          <cell r="W152">
            <v>0</v>
          </cell>
          <cell r="X152">
            <v>-17050.059999999998</v>
          </cell>
          <cell r="Y152">
            <v>0</v>
          </cell>
          <cell r="Z152">
            <v>-40</v>
          </cell>
          <cell r="AA152">
            <v>0</v>
          </cell>
          <cell r="AB152">
            <v>-6820.0239999999994</v>
          </cell>
          <cell r="AC152">
            <v>0</v>
          </cell>
          <cell r="AD152">
            <v>3339482.9159999997</v>
          </cell>
          <cell r="AE152">
            <v>0</v>
          </cell>
          <cell r="AF152">
            <v>3.0637697053772963</v>
          </cell>
          <cell r="AG152">
            <v>0</v>
          </cell>
          <cell r="AH152">
            <v>457297</v>
          </cell>
          <cell r="AI152">
            <v>0</v>
          </cell>
          <cell r="AJ152">
            <v>-17484.510000000002</v>
          </cell>
          <cell r="AK152">
            <v>0</v>
          </cell>
          <cell r="AL152">
            <v>-40</v>
          </cell>
          <cell r="AM152">
            <v>0</v>
          </cell>
          <cell r="AN152">
            <v>-6993.804000000001</v>
          </cell>
          <cell r="AO152">
            <v>0</v>
          </cell>
          <cell r="AP152">
            <v>3772301.602</v>
          </cell>
        </row>
        <row r="153">
          <cell r="A153" t="str">
            <v xml:space="preserve">333.00 0301         </v>
          </cell>
          <cell r="B153">
            <v>301</v>
          </cell>
          <cell r="C153" t="str">
            <v>ProdTrans</v>
          </cell>
          <cell r="D153" t="str">
            <v xml:space="preserve">333.00 0301         </v>
          </cell>
          <cell r="E153">
            <v>333</v>
          </cell>
          <cell r="F153" t="str">
            <v>Waterwheels, Turbines and Generators</v>
          </cell>
          <cell r="G153">
            <v>0</v>
          </cell>
          <cell r="H153">
            <v>2448998.34</v>
          </cell>
          <cell r="I153">
            <v>0</v>
          </cell>
          <cell r="J153">
            <v>-8628.3499999999985</v>
          </cell>
          <cell r="K153">
            <v>0</v>
          </cell>
          <cell r="L153">
            <v>2440369.9899999998</v>
          </cell>
          <cell r="M153">
            <v>0</v>
          </cell>
          <cell r="N153">
            <v>-8967.9</v>
          </cell>
          <cell r="O153">
            <v>0</v>
          </cell>
          <cell r="P153">
            <v>2431402.09</v>
          </cell>
          <cell r="Q153">
            <v>0</v>
          </cell>
          <cell r="R153">
            <v>1289204</v>
          </cell>
          <cell r="S153">
            <v>0</v>
          </cell>
          <cell r="T153">
            <v>3.160186581523571</v>
          </cell>
          <cell r="U153">
            <v>0</v>
          </cell>
          <cell r="V153">
            <v>77257</v>
          </cell>
          <cell r="W153">
            <v>0</v>
          </cell>
          <cell r="X153">
            <v>-8628.3499999999985</v>
          </cell>
          <cell r="Y153">
            <v>0</v>
          </cell>
          <cell r="Z153">
            <v>-40</v>
          </cell>
          <cell r="AA153">
            <v>0</v>
          </cell>
          <cell r="AB153">
            <v>-3451.3399999999992</v>
          </cell>
          <cell r="AC153">
            <v>0</v>
          </cell>
          <cell r="AD153">
            <v>1354381.3099999998</v>
          </cell>
          <cell r="AE153">
            <v>0</v>
          </cell>
          <cell r="AF153">
            <v>3.160186581523571</v>
          </cell>
          <cell r="AG153">
            <v>0</v>
          </cell>
          <cell r="AH153">
            <v>76979</v>
          </cell>
          <cell r="AI153">
            <v>0</v>
          </cell>
          <cell r="AJ153">
            <v>-8967.9</v>
          </cell>
          <cell r="AK153">
            <v>0</v>
          </cell>
          <cell r="AL153">
            <v>-40</v>
          </cell>
          <cell r="AM153">
            <v>0</v>
          </cell>
          <cell r="AN153">
            <v>-3587.16</v>
          </cell>
          <cell r="AO153">
            <v>0</v>
          </cell>
          <cell r="AP153">
            <v>1418805.25</v>
          </cell>
        </row>
        <row r="154">
          <cell r="A154" t="str">
            <v xml:space="preserve">334.00 0301         </v>
          </cell>
          <cell r="B154">
            <v>301</v>
          </cell>
          <cell r="C154" t="str">
            <v>ProdTrans</v>
          </cell>
          <cell r="D154" t="str">
            <v xml:space="preserve">334.00 0301         </v>
          </cell>
          <cell r="E154">
            <v>334</v>
          </cell>
          <cell r="F154" t="str">
            <v>Accessory Electric Equipment</v>
          </cell>
          <cell r="G154">
            <v>0</v>
          </cell>
          <cell r="H154">
            <v>1385149.56</v>
          </cell>
          <cell r="I154">
            <v>0</v>
          </cell>
          <cell r="J154">
            <v>-13146.809999999996</v>
          </cell>
          <cell r="K154">
            <v>0</v>
          </cell>
          <cell r="L154">
            <v>1372002.75</v>
          </cell>
          <cell r="M154">
            <v>0</v>
          </cell>
          <cell r="N154">
            <v>-13324.33</v>
          </cell>
          <cell r="O154">
            <v>0</v>
          </cell>
          <cell r="P154">
            <v>1358678.42</v>
          </cell>
          <cell r="Q154">
            <v>0</v>
          </cell>
          <cell r="R154">
            <v>674765</v>
          </cell>
          <cell r="S154">
            <v>0</v>
          </cell>
          <cell r="T154">
            <v>3.239595179053679</v>
          </cell>
          <cell r="U154">
            <v>0</v>
          </cell>
          <cell r="V154">
            <v>44660</v>
          </cell>
          <cell r="W154">
            <v>0</v>
          </cell>
          <cell r="X154">
            <v>-13146.809999999996</v>
          </cell>
          <cell r="Y154">
            <v>0</v>
          </cell>
          <cell r="Z154">
            <v>-20</v>
          </cell>
          <cell r="AA154">
            <v>0</v>
          </cell>
          <cell r="AB154">
            <v>-2629.3619999999992</v>
          </cell>
          <cell r="AC154">
            <v>0</v>
          </cell>
          <cell r="AD154">
            <v>703648.8280000001</v>
          </cell>
          <cell r="AE154">
            <v>0</v>
          </cell>
          <cell r="AF154">
            <v>3.239595179053679</v>
          </cell>
          <cell r="AG154">
            <v>0</v>
          </cell>
          <cell r="AH154">
            <v>44232</v>
          </cell>
          <cell r="AI154">
            <v>0</v>
          </cell>
          <cell r="AJ154">
            <v>-13324.33</v>
          </cell>
          <cell r="AK154">
            <v>0</v>
          </cell>
          <cell r="AL154">
            <v>-20</v>
          </cell>
          <cell r="AM154">
            <v>0</v>
          </cell>
          <cell r="AN154">
            <v>-2664.866</v>
          </cell>
          <cell r="AO154">
            <v>0</v>
          </cell>
          <cell r="AP154">
            <v>731891.6320000001</v>
          </cell>
        </row>
        <row r="155">
          <cell r="A155" t="str">
            <v xml:space="preserve">335.00 0301         </v>
          </cell>
          <cell r="B155">
            <v>301</v>
          </cell>
          <cell r="C155" t="str">
            <v>ProdTrans</v>
          </cell>
          <cell r="D155" t="str">
            <v xml:space="preserve">335.00 0301         </v>
          </cell>
          <cell r="E155">
            <v>335</v>
          </cell>
          <cell r="F155" t="str">
            <v>Miscellaneous Power Plant Equipment</v>
          </cell>
          <cell r="G155">
            <v>0</v>
          </cell>
          <cell r="H155">
            <v>8649.9699999999993</v>
          </cell>
          <cell r="I155">
            <v>0</v>
          </cell>
          <cell r="J155">
            <v>-65.39</v>
          </cell>
          <cell r="K155">
            <v>0</v>
          </cell>
          <cell r="L155">
            <v>8584.58</v>
          </cell>
          <cell r="M155">
            <v>0</v>
          </cell>
          <cell r="N155">
            <v>-65.78</v>
          </cell>
          <cell r="O155">
            <v>0</v>
          </cell>
          <cell r="P155">
            <v>8518.7999999999993</v>
          </cell>
          <cell r="Q155">
            <v>0</v>
          </cell>
          <cell r="R155">
            <v>5093</v>
          </cell>
          <cell r="S155">
            <v>0</v>
          </cell>
          <cell r="T155">
            <v>2.8162572607266174</v>
          </cell>
          <cell r="U155">
            <v>0</v>
          </cell>
          <cell r="V155">
            <v>243</v>
          </cell>
          <cell r="W155">
            <v>0</v>
          </cell>
          <cell r="X155">
            <v>-65.39</v>
          </cell>
          <cell r="Y155">
            <v>0</v>
          </cell>
          <cell r="Z155">
            <v>-10</v>
          </cell>
          <cell r="AA155">
            <v>0</v>
          </cell>
          <cell r="AB155">
            <v>-6.5389999999999997</v>
          </cell>
          <cell r="AC155">
            <v>0</v>
          </cell>
          <cell r="AD155">
            <v>5264.0709999999999</v>
          </cell>
          <cell r="AE155">
            <v>0</v>
          </cell>
          <cell r="AF155">
            <v>2.8162572607266174</v>
          </cell>
          <cell r="AG155">
            <v>0</v>
          </cell>
          <cell r="AH155">
            <v>241</v>
          </cell>
          <cell r="AI155">
            <v>0</v>
          </cell>
          <cell r="AJ155">
            <v>-65.78</v>
          </cell>
          <cell r="AK155">
            <v>0</v>
          </cell>
          <cell r="AL155">
            <v>-10</v>
          </cell>
          <cell r="AM155">
            <v>0</v>
          </cell>
          <cell r="AN155">
            <v>-6.5779999999999994</v>
          </cell>
          <cell r="AO155">
            <v>0</v>
          </cell>
          <cell r="AP155">
            <v>5432.7129999999997</v>
          </cell>
        </row>
        <row r="156">
          <cell r="A156" t="str">
            <v xml:space="preserve">336.00 0301         </v>
          </cell>
          <cell r="B156">
            <v>301</v>
          </cell>
          <cell r="C156" t="str">
            <v>ProdTrans</v>
          </cell>
          <cell r="D156" t="str">
            <v xml:space="preserve">336.00 0301         </v>
          </cell>
          <cell r="E156">
            <v>336</v>
          </cell>
          <cell r="F156" t="str">
            <v>Roads, Railroads and Bridges</v>
          </cell>
          <cell r="G156">
            <v>0</v>
          </cell>
          <cell r="H156">
            <v>744.3</v>
          </cell>
          <cell r="I156">
            <v>0</v>
          </cell>
          <cell r="J156">
            <v>-6.08</v>
          </cell>
          <cell r="K156">
            <v>0</v>
          </cell>
          <cell r="L156">
            <v>738.21999999999991</v>
          </cell>
          <cell r="M156">
            <v>0</v>
          </cell>
          <cell r="N156">
            <v>-6.16</v>
          </cell>
          <cell r="O156">
            <v>0</v>
          </cell>
          <cell r="P156">
            <v>732.06</v>
          </cell>
          <cell r="Q156">
            <v>0</v>
          </cell>
          <cell r="R156">
            <v>598</v>
          </cell>
          <cell r="S156">
            <v>0</v>
          </cell>
          <cell r="T156">
            <v>1.7918564199873495</v>
          </cell>
          <cell r="U156">
            <v>0</v>
          </cell>
          <cell r="V156">
            <v>13</v>
          </cell>
          <cell r="W156">
            <v>0</v>
          </cell>
          <cell r="X156">
            <v>-6.08</v>
          </cell>
          <cell r="Y156">
            <v>0</v>
          </cell>
          <cell r="Z156">
            <v>-40</v>
          </cell>
          <cell r="AA156">
            <v>0</v>
          </cell>
          <cell r="AB156">
            <v>-2.4319999999999999</v>
          </cell>
          <cell r="AC156">
            <v>0</v>
          </cell>
          <cell r="AD156">
            <v>602.48799999999994</v>
          </cell>
          <cell r="AE156">
            <v>0</v>
          </cell>
          <cell r="AF156">
            <v>1.7918564199873495</v>
          </cell>
          <cell r="AG156">
            <v>0</v>
          </cell>
          <cell r="AH156">
            <v>13</v>
          </cell>
          <cell r="AI156">
            <v>0</v>
          </cell>
          <cell r="AJ156">
            <v>-6.16</v>
          </cell>
          <cell r="AK156">
            <v>0</v>
          </cell>
          <cell r="AL156">
            <v>-40</v>
          </cell>
          <cell r="AM156">
            <v>0</v>
          </cell>
          <cell r="AN156">
            <v>-2.464</v>
          </cell>
          <cell r="AO156">
            <v>0</v>
          </cell>
          <cell r="AP156">
            <v>606.86399999999992</v>
          </cell>
        </row>
        <row r="157">
          <cell r="A157">
            <v>0</v>
          </cell>
          <cell r="B157">
            <v>0</v>
          </cell>
          <cell r="C157">
            <v>0</v>
          </cell>
          <cell r="D157">
            <v>0</v>
          </cell>
          <cell r="E157">
            <v>0</v>
          </cell>
          <cell r="F157" t="str">
            <v>TOTAL ASHTON/ST. ANTHONY</v>
          </cell>
          <cell r="G157">
            <v>0</v>
          </cell>
          <cell r="H157">
            <v>20003453.899999999</v>
          </cell>
          <cell r="I157">
            <v>0</v>
          </cell>
          <cell r="J157">
            <v>-42049.659999999996</v>
          </cell>
          <cell r="K157">
            <v>0</v>
          </cell>
          <cell r="L157">
            <v>19961404.239999995</v>
          </cell>
          <cell r="M157">
            <v>0</v>
          </cell>
          <cell r="N157">
            <v>-43046.380000000005</v>
          </cell>
          <cell r="O157">
            <v>0</v>
          </cell>
          <cell r="P157">
            <v>19918357.859999999</v>
          </cell>
          <cell r="Q157">
            <v>0</v>
          </cell>
          <cell r="R157">
            <v>5490291</v>
          </cell>
          <cell r="S157">
            <v>0</v>
          </cell>
          <cell r="T157">
            <v>0</v>
          </cell>
          <cell r="U157">
            <v>0</v>
          </cell>
          <cell r="V157">
            <v>615100</v>
          </cell>
          <cell r="W157">
            <v>0</v>
          </cell>
          <cell r="X157">
            <v>-42049.659999999996</v>
          </cell>
          <cell r="Y157">
            <v>0</v>
          </cell>
          <cell r="Z157">
            <v>0</v>
          </cell>
          <cell r="AA157">
            <v>0</v>
          </cell>
          <cell r="AB157">
            <v>-14170.885</v>
          </cell>
          <cell r="AC157">
            <v>0</v>
          </cell>
          <cell r="AD157">
            <v>6049170.4550000001</v>
          </cell>
          <cell r="AE157">
            <v>0</v>
          </cell>
          <cell r="AF157">
            <v>0</v>
          </cell>
          <cell r="AG157">
            <v>0</v>
          </cell>
          <cell r="AH157">
            <v>613770</v>
          </cell>
          <cell r="AI157">
            <v>0</v>
          </cell>
          <cell r="AJ157">
            <v>-43046.380000000005</v>
          </cell>
          <cell r="AK157">
            <v>0</v>
          </cell>
          <cell r="AL157">
            <v>0</v>
          </cell>
          <cell r="AM157">
            <v>0</v>
          </cell>
          <cell r="AN157">
            <v>-14533.951999999999</v>
          </cell>
          <cell r="AO157">
            <v>0</v>
          </cell>
          <cell r="AP157">
            <v>6605360.1230000006</v>
          </cell>
        </row>
        <row r="158">
          <cell r="A158">
            <v>0</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row>
        <row r="159">
          <cell r="A159">
            <v>0</v>
          </cell>
          <cell r="B159">
            <v>0</v>
          </cell>
          <cell r="C159">
            <v>0</v>
          </cell>
          <cell r="D159">
            <v>0</v>
          </cell>
          <cell r="E159">
            <v>0</v>
          </cell>
          <cell r="F159" t="str">
            <v>BEAR RIVER</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row>
        <row r="160">
          <cell r="A160" t="str">
            <v xml:space="preserve">330.20 0302         </v>
          </cell>
          <cell r="B160">
            <v>302</v>
          </cell>
          <cell r="C160" t="str">
            <v>ProdTrans</v>
          </cell>
          <cell r="D160" t="str">
            <v xml:space="preserve">330.20 0302         </v>
          </cell>
          <cell r="E160">
            <v>330.2</v>
          </cell>
          <cell r="F160" t="str">
            <v>Land Rights</v>
          </cell>
          <cell r="G160">
            <v>0</v>
          </cell>
          <cell r="H160">
            <v>5879.43</v>
          </cell>
          <cell r="I160">
            <v>0</v>
          </cell>
          <cell r="J160">
            <v>0</v>
          </cell>
          <cell r="K160">
            <v>0</v>
          </cell>
          <cell r="L160">
            <v>5879.43</v>
          </cell>
          <cell r="M160">
            <v>0</v>
          </cell>
          <cell r="N160">
            <v>0</v>
          </cell>
          <cell r="O160">
            <v>0</v>
          </cell>
          <cell r="P160">
            <v>5879.43</v>
          </cell>
          <cell r="Q160">
            <v>0</v>
          </cell>
          <cell r="R160">
            <v>4113</v>
          </cell>
          <cell r="S160">
            <v>0</v>
          </cell>
          <cell r="T160">
            <v>1.3954250218921083</v>
          </cell>
          <cell r="U160">
            <v>0</v>
          </cell>
          <cell r="V160">
            <v>82</v>
          </cell>
          <cell r="W160">
            <v>0</v>
          </cell>
          <cell r="X160">
            <v>0</v>
          </cell>
          <cell r="Y160">
            <v>0</v>
          </cell>
          <cell r="Z160">
            <v>0</v>
          </cell>
          <cell r="AA160">
            <v>0</v>
          </cell>
          <cell r="AB160">
            <v>0</v>
          </cell>
          <cell r="AC160">
            <v>0</v>
          </cell>
          <cell r="AD160">
            <v>4195</v>
          </cell>
          <cell r="AE160">
            <v>0</v>
          </cell>
          <cell r="AF160">
            <v>1.3954250218921083</v>
          </cell>
          <cell r="AG160">
            <v>0</v>
          </cell>
          <cell r="AH160">
            <v>82</v>
          </cell>
          <cell r="AI160">
            <v>0</v>
          </cell>
          <cell r="AJ160">
            <v>0</v>
          </cell>
          <cell r="AK160">
            <v>0</v>
          </cell>
          <cell r="AL160">
            <v>0</v>
          </cell>
          <cell r="AM160">
            <v>0</v>
          </cell>
          <cell r="AN160">
            <v>0</v>
          </cell>
          <cell r="AO160">
            <v>0</v>
          </cell>
          <cell r="AP160">
            <v>4277</v>
          </cell>
        </row>
        <row r="161">
          <cell r="A161" t="str">
            <v xml:space="preserve">331.00 0302         </v>
          </cell>
          <cell r="B161">
            <v>302</v>
          </cell>
          <cell r="C161" t="str">
            <v>ProdTrans</v>
          </cell>
          <cell r="D161" t="str">
            <v xml:space="preserve">331.00 0302         </v>
          </cell>
          <cell r="E161">
            <v>331</v>
          </cell>
          <cell r="F161" t="str">
            <v>Structures and Improvements</v>
          </cell>
          <cell r="G161">
            <v>0</v>
          </cell>
          <cell r="H161">
            <v>4674162.68</v>
          </cell>
          <cell r="I161">
            <v>0</v>
          </cell>
          <cell r="J161">
            <v>-17826.799999999996</v>
          </cell>
          <cell r="K161">
            <v>0</v>
          </cell>
          <cell r="L161">
            <v>4656335.88</v>
          </cell>
          <cell r="M161">
            <v>0</v>
          </cell>
          <cell r="N161">
            <v>-18065.360000000004</v>
          </cell>
          <cell r="O161">
            <v>0</v>
          </cell>
          <cell r="P161">
            <v>4638270.5199999996</v>
          </cell>
          <cell r="Q161">
            <v>0</v>
          </cell>
          <cell r="R161">
            <v>1885457</v>
          </cell>
          <cell r="S161">
            <v>0</v>
          </cell>
          <cell r="T161">
            <v>1.846801277527933</v>
          </cell>
          <cell r="U161">
            <v>0</v>
          </cell>
          <cell r="V161">
            <v>86158</v>
          </cell>
          <cell r="W161">
            <v>0</v>
          </cell>
          <cell r="X161">
            <v>-17826.799999999996</v>
          </cell>
          <cell r="Y161">
            <v>0</v>
          </cell>
          <cell r="Z161">
            <v>-40</v>
          </cell>
          <cell r="AA161">
            <v>0</v>
          </cell>
          <cell r="AB161">
            <v>-7130.7199999999975</v>
          </cell>
          <cell r="AC161">
            <v>0</v>
          </cell>
          <cell r="AD161">
            <v>1946657.48</v>
          </cell>
          <cell r="AE161">
            <v>0</v>
          </cell>
          <cell r="AF161">
            <v>1.846801277527933</v>
          </cell>
          <cell r="AG161">
            <v>0</v>
          </cell>
          <cell r="AH161">
            <v>85826</v>
          </cell>
          <cell r="AI161">
            <v>0</v>
          </cell>
          <cell r="AJ161">
            <v>-18065.360000000004</v>
          </cell>
          <cell r="AK161">
            <v>0</v>
          </cell>
          <cell r="AL161">
            <v>-40</v>
          </cell>
          <cell r="AM161">
            <v>0</v>
          </cell>
          <cell r="AN161">
            <v>-7226.1440000000011</v>
          </cell>
          <cell r="AO161">
            <v>0</v>
          </cell>
          <cell r="AP161">
            <v>2007191.9759999998</v>
          </cell>
        </row>
        <row r="162">
          <cell r="A162" t="str">
            <v xml:space="preserve">332.00 0302         </v>
          </cell>
          <cell r="B162">
            <v>302</v>
          </cell>
          <cell r="C162" t="str">
            <v>ProdTrans</v>
          </cell>
          <cell r="D162" t="str">
            <v xml:space="preserve">332.00 0302         </v>
          </cell>
          <cell r="E162">
            <v>332</v>
          </cell>
          <cell r="F162" t="str">
            <v>Reservoirs, Dams and Waterways</v>
          </cell>
          <cell r="G162">
            <v>0</v>
          </cell>
          <cell r="H162">
            <v>25220204.32</v>
          </cell>
          <cell r="I162">
            <v>0</v>
          </cell>
          <cell r="J162">
            <v>-70894.3</v>
          </cell>
          <cell r="K162">
            <v>0</v>
          </cell>
          <cell r="L162">
            <v>25149310.02</v>
          </cell>
          <cell r="M162">
            <v>0</v>
          </cell>
          <cell r="N162">
            <v>-72291.900000000009</v>
          </cell>
          <cell r="O162">
            <v>0</v>
          </cell>
          <cell r="P162">
            <v>25077018.120000001</v>
          </cell>
          <cell r="Q162">
            <v>0</v>
          </cell>
          <cell r="R162">
            <v>9868843</v>
          </cell>
          <cell r="S162">
            <v>0</v>
          </cell>
          <cell r="T162">
            <v>1.9560204143584277</v>
          </cell>
          <cell r="U162">
            <v>0</v>
          </cell>
          <cell r="V162">
            <v>492619</v>
          </cell>
          <cell r="W162">
            <v>0</v>
          </cell>
          <cell r="X162">
            <v>-70894.3</v>
          </cell>
          <cell r="Y162">
            <v>0</v>
          </cell>
          <cell r="Z162">
            <v>-40</v>
          </cell>
          <cell r="AA162">
            <v>0</v>
          </cell>
          <cell r="AB162">
            <v>-28357.72</v>
          </cell>
          <cell r="AC162">
            <v>0</v>
          </cell>
          <cell r="AD162">
            <v>10262209.979999999</v>
          </cell>
          <cell r="AE162">
            <v>0</v>
          </cell>
          <cell r="AF162">
            <v>1.9560204143584277</v>
          </cell>
          <cell r="AG162">
            <v>0</v>
          </cell>
          <cell r="AH162">
            <v>491219</v>
          </cell>
          <cell r="AI162">
            <v>0</v>
          </cell>
          <cell r="AJ162">
            <v>-72291.900000000009</v>
          </cell>
          <cell r="AK162">
            <v>0</v>
          </cell>
          <cell r="AL162">
            <v>-40</v>
          </cell>
          <cell r="AM162">
            <v>0</v>
          </cell>
          <cell r="AN162">
            <v>-28916.760000000006</v>
          </cell>
          <cell r="AO162">
            <v>0</v>
          </cell>
          <cell r="AP162">
            <v>10652220.319999998</v>
          </cell>
        </row>
        <row r="163">
          <cell r="A163" t="str">
            <v xml:space="preserve">333.00 0302         </v>
          </cell>
          <cell r="B163">
            <v>302</v>
          </cell>
          <cell r="C163" t="str">
            <v>ProdTrans</v>
          </cell>
          <cell r="D163" t="str">
            <v xml:space="preserve">333.00 0302         </v>
          </cell>
          <cell r="E163">
            <v>333</v>
          </cell>
          <cell r="F163" t="str">
            <v>Waterwheels, Turbines and Generators</v>
          </cell>
          <cell r="G163">
            <v>0</v>
          </cell>
          <cell r="H163">
            <v>10723401.779999999</v>
          </cell>
          <cell r="I163">
            <v>0</v>
          </cell>
          <cell r="J163">
            <v>-42692.990000000013</v>
          </cell>
          <cell r="K163">
            <v>0</v>
          </cell>
          <cell r="L163">
            <v>10680708.789999999</v>
          </cell>
          <cell r="M163">
            <v>0</v>
          </cell>
          <cell r="N163">
            <v>-43619.669999999991</v>
          </cell>
          <cell r="O163">
            <v>0</v>
          </cell>
          <cell r="P163">
            <v>10637089.119999999</v>
          </cell>
          <cell r="Q163">
            <v>0</v>
          </cell>
          <cell r="R163">
            <v>3513175</v>
          </cell>
          <cell r="S163">
            <v>0</v>
          </cell>
          <cell r="T163">
            <v>2.32550760613249</v>
          </cell>
          <cell r="U163">
            <v>0</v>
          </cell>
          <cell r="V163">
            <v>248877</v>
          </cell>
          <cell r="W163">
            <v>0</v>
          </cell>
          <cell r="X163">
            <v>-42692.990000000013</v>
          </cell>
          <cell r="Y163">
            <v>0</v>
          </cell>
          <cell r="Z163">
            <v>-40</v>
          </cell>
          <cell r="AA163">
            <v>0</v>
          </cell>
          <cell r="AB163">
            <v>-17077.196000000007</v>
          </cell>
          <cell r="AC163">
            <v>0</v>
          </cell>
          <cell r="AD163">
            <v>3702281.8139999998</v>
          </cell>
          <cell r="AE163">
            <v>0</v>
          </cell>
          <cell r="AF163">
            <v>2.32550760613249</v>
          </cell>
          <cell r="AG163">
            <v>0</v>
          </cell>
          <cell r="AH163">
            <v>247874</v>
          </cell>
          <cell r="AI163">
            <v>0</v>
          </cell>
          <cell r="AJ163">
            <v>-43619.669999999991</v>
          </cell>
          <cell r="AK163">
            <v>0</v>
          </cell>
          <cell r="AL163">
            <v>-40</v>
          </cell>
          <cell r="AM163">
            <v>0</v>
          </cell>
          <cell r="AN163">
            <v>-17447.867999999995</v>
          </cell>
          <cell r="AO163">
            <v>0</v>
          </cell>
          <cell r="AP163">
            <v>3889088.2760000001</v>
          </cell>
        </row>
        <row r="164">
          <cell r="A164" t="str">
            <v xml:space="preserve">334.00 0302         </v>
          </cell>
          <cell r="B164">
            <v>302</v>
          </cell>
          <cell r="C164" t="str">
            <v>ProdTrans</v>
          </cell>
          <cell r="D164" t="str">
            <v xml:space="preserve">334.00 0302         </v>
          </cell>
          <cell r="E164">
            <v>334</v>
          </cell>
          <cell r="F164" t="str">
            <v>Accessory Electric Equipment</v>
          </cell>
          <cell r="G164">
            <v>0</v>
          </cell>
          <cell r="H164">
            <v>4114781.19</v>
          </cell>
          <cell r="I164">
            <v>0</v>
          </cell>
          <cell r="J164">
            <v>-35580.540000000008</v>
          </cell>
          <cell r="K164">
            <v>0</v>
          </cell>
          <cell r="L164">
            <v>4079200.65</v>
          </cell>
          <cell r="M164">
            <v>0</v>
          </cell>
          <cell r="N164">
            <v>-36591.759999999995</v>
          </cell>
          <cell r="O164">
            <v>0</v>
          </cell>
          <cell r="P164">
            <v>4042608.89</v>
          </cell>
          <cell r="Q164">
            <v>0</v>
          </cell>
          <cell r="R164">
            <v>1293278</v>
          </cell>
          <cell r="S164">
            <v>0</v>
          </cell>
          <cell r="T164">
            <v>2.5808776422004174</v>
          </cell>
          <cell r="U164">
            <v>0</v>
          </cell>
          <cell r="V164">
            <v>105738</v>
          </cell>
          <cell r="W164">
            <v>0</v>
          </cell>
          <cell r="X164">
            <v>-35580.540000000008</v>
          </cell>
          <cell r="Y164">
            <v>0</v>
          </cell>
          <cell r="Z164">
            <v>-20</v>
          </cell>
          <cell r="AA164">
            <v>0</v>
          </cell>
          <cell r="AB164">
            <v>-7116.108000000002</v>
          </cell>
          <cell r="AC164">
            <v>0</v>
          </cell>
          <cell r="AD164">
            <v>1356319.352</v>
          </cell>
          <cell r="AE164">
            <v>0</v>
          </cell>
          <cell r="AF164">
            <v>2.5808776422004174</v>
          </cell>
          <cell r="AG164">
            <v>0</v>
          </cell>
          <cell r="AH164">
            <v>104807</v>
          </cell>
          <cell r="AI164">
            <v>0</v>
          </cell>
          <cell r="AJ164">
            <v>-36591.759999999995</v>
          </cell>
          <cell r="AK164">
            <v>0</v>
          </cell>
          <cell r="AL164">
            <v>-20</v>
          </cell>
          <cell r="AM164">
            <v>0</v>
          </cell>
          <cell r="AN164">
            <v>-7318.3519999999999</v>
          </cell>
          <cell r="AO164">
            <v>0</v>
          </cell>
          <cell r="AP164">
            <v>1417216.24</v>
          </cell>
        </row>
        <row r="165">
          <cell r="A165" t="str">
            <v xml:space="preserve">335.00 0302         </v>
          </cell>
          <cell r="B165">
            <v>302</v>
          </cell>
          <cell r="C165" t="str">
            <v>ProdTrans</v>
          </cell>
          <cell r="D165" t="str">
            <v xml:space="preserve">335.00 0302         </v>
          </cell>
          <cell r="E165">
            <v>335</v>
          </cell>
          <cell r="F165" t="str">
            <v>Miscellaneous Power Plant Equipment</v>
          </cell>
          <cell r="G165">
            <v>0</v>
          </cell>
          <cell r="H165">
            <v>82097</v>
          </cell>
          <cell r="I165">
            <v>0</v>
          </cell>
          <cell r="J165">
            <v>-580.66999999999996</v>
          </cell>
          <cell r="K165">
            <v>0</v>
          </cell>
          <cell r="L165">
            <v>81516.33</v>
          </cell>
          <cell r="M165">
            <v>0</v>
          </cell>
          <cell r="N165">
            <v>-584.5200000000001</v>
          </cell>
          <cell r="O165">
            <v>0</v>
          </cell>
          <cell r="P165">
            <v>80931.81</v>
          </cell>
          <cell r="Q165">
            <v>0</v>
          </cell>
          <cell r="R165">
            <v>38018</v>
          </cell>
          <cell r="S165">
            <v>0</v>
          </cell>
          <cell r="T165">
            <v>2.5009699077444538</v>
          </cell>
          <cell r="U165">
            <v>0</v>
          </cell>
          <cell r="V165">
            <v>2046</v>
          </cell>
          <cell r="W165">
            <v>0</v>
          </cell>
          <cell r="X165">
            <v>-580.66999999999996</v>
          </cell>
          <cell r="Y165">
            <v>0</v>
          </cell>
          <cell r="Z165">
            <v>-10</v>
          </cell>
          <cell r="AA165">
            <v>0</v>
          </cell>
          <cell r="AB165">
            <v>-58.067</v>
          </cell>
          <cell r="AC165">
            <v>0</v>
          </cell>
          <cell r="AD165">
            <v>39425.262999999999</v>
          </cell>
          <cell r="AE165">
            <v>0</v>
          </cell>
          <cell r="AF165">
            <v>2.5009699077444538</v>
          </cell>
          <cell r="AG165">
            <v>0</v>
          </cell>
          <cell r="AH165">
            <v>2031</v>
          </cell>
          <cell r="AI165">
            <v>0</v>
          </cell>
          <cell r="AJ165">
            <v>-584.5200000000001</v>
          </cell>
          <cell r="AK165">
            <v>0</v>
          </cell>
          <cell r="AL165">
            <v>-10</v>
          </cell>
          <cell r="AM165">
            <v>0</v>
          </cell>
          <cell r="AN165">
            <v>-58.452000000000005</v>
          </cell>
          <cell r="AO165">
            <v>0</v>
          </cell>
          <cell r="AP165">
            <v>40813.291000000005</v>
          </cell>
        </row>
        <row r="166">
          <cell r="A166" t="str">
            <v xml:space="preserve">336.00 0302         </v>
          </cell>
          <cell r="B166">
            <v>302</v>
          </cell>
          <cell r="C166" t="str">
            <v>ProdTrans</v>
          </cell>
          <cell r="D166" t="str">
            <v xml:space="preserve">336.00 0302         </v>
          </cell>
          <cell r="E166">
            <v>336</v>
          </cell>
          <cell r="F166" t="str">
            <v>Roads, Railroads and Bridges</v>
          </cell>
          <cell r="G166">
            <v>0</v>
          </cell>
          <cell r="H166">
            <v>598124.93000000005</v>
          </cell>
          <cell r="I166">
            <v>0</v>
          </cell>
          <cell r="J166">
            <v>-1736.4499999999996</v>
          </cell>
          <cell r="K166">
            <v>0</v>
          </cell>
          <cell r="L166">
            <v>596388.4800000001</v>
          </cell>
          <cell r="M166">
            <v>0</v>
          </cell>
          <cell r="N166">
            <v>-1760.7900000000002</v>
          </cell>
          <cell r="O166">
            <v>0</v>
          </cell>
          <cell r="P166">
            <v>594627.69000000006</v>
          </cell>
          <cell r="Q166">
            <v>0</v>
          </cell>
          <cell r="R166">
            <v>250356</v>
          </cell>
          <cell r="S166">
            <v>0</v>
          </cell>
          <cell r="T166">
            <v>2.2832063258177064</v>
          </cell>
          <cell r="U166">
            <v>0</v>
          </cell>
          <cell r="V166">
            <v>13637</v>
          </cell>
          <cell r="W166">
            <v>0</v>
          </cell>
          <cell r="X166">
            <v>-1736.4499999999996</v>
          </cell>
          <cell r="Y166">
            <v>0</v>
          </cell>
          <cell r="Z166">
            <v>-40</v>
          </cell>
          <cell r="AA166">
            <v>0</v>
          </cell>
          <cell r="AB166">
            <v>-694.57999999999981</v>
          </cell>
          <cell r="AC166">
            <v>0</v>
          </cell>
          <cell r="AD166">
            <v>261561.97</v>
          </cell>
          <cell r="AE166">
            <v>0</v>
          </cell>
          <cell r="AF166">
            <v>2.2832063258177064</v>
          </cell>
          <cell r="AG166">
            <v>0</v>
          </cell>
          <cell r="AH166">
            <v>13597</v>
          </cell>
          <cell r="AI166">
            <v>0</v>
          </cell>
          <cell r="AJ166">
            <v>-1760.7900000000002</v>
          </cell>
          <cell r="AK166">
            <v>0</v>
          </cell>
          <cell r="AL166">
            <v>-40</v>
          </cell>
          <cell r="AM166">
            <v>0</v>
          </cell>
          <cell r="AN166">
            <v>-704.31600000000003</v>
          </cell>
          <cell r="AO166">
            <v>0</v>
          </cell>
          <cell r="AP166">
            <v>272693.864</v>
          </cell>
        </row>
        <row r="167">
          <cell r="A167">
            <v>0</v>
          </cell>
          <cell r="B167">
            <v>0</v>
          </cell>
          <cell r="C167">
            <v>0</v>
          </cell>
          <cell r="D167">
            <v>0</v>
          </cell>
          <cell r="E167">
            <v>0</v>
          </cell>
          <cell r="F167" t="str">
            <v>TOTAL BEAR RIVER</v>
          </cell>
          <cell r="G167">
            <v>0</v>
          </cell>
          <cell r="H167">
            <v>45418651.329999998</v>
          </cell>
          <cell r="I167">
            <v>0</v>
          </cell>
          <cell r="J167">
            <v>-169311.75000000006</v>
          </cell>
          <cell r="K167">
            <v>0</v>
          </cell>
          <cell r="L167">
            <v>45249339.579999991</v>
          </cell>
          <cell r="M167">
            <v>0</v>
          </cell>
          <cell r="N167">
            <v>-172914</v>
          </cell>
          <cell r="O167">
            <v>0</v>
          </cell>
          <cell r="P167">
            <v>45076425.579999998</v>
          </cell>
          <cell r="Q167">
            <v>0</v>
          </cell>
          <cell r="R167">
            <v>16853240</v>
          </cell>
          <cell r="S167">
            <v>0</v>
          </cell>
          <cell r="T167">
            <v>0</v>
          </cell>
          <cell r="U167">
            <v>0</v>
          </cell>
          <cell r="V167">
            <v>949157</v>
          </cell>
          <cell r="W167">
            <v>0</v>
          </cell>
          <cell r="X167">
            <v>-169311.75000000006</v>
          </cell>
          <cell r="Y167">
            <v>0</v>
          </cell>
          <cell r="Z167">
            <v>0</v>
          </cell>
          <cell r="AA167">
            <v>0</v>
          </cell>
          <cell r="AB167">
            <v>-60434.391000000018</v>
          </cell>
          <cell r="AC167">
            <v>0</v>
          </cell>
          <cell r="AD167">
            <v>17572650.858999997</v>
          </cell>
          <cell r="AE167">
            <v>0</v>
          </cell>
          <cell r="AF167">
            <v>0</v>
          </cell>
          <cell r="AG167">
            <v>0</v>
          </cell>
          <cell r="AH167">
            <v>945436</v>
          </cell>
          <cell r="AI167">
            <v>0</v>
          </cell>
          <cell r="AJ167">
            <v>-172914</v>
          </cell>
          <cell r="AK167">
            <v>0</v>
          </cell>
          <cell r="AL167">
            <v>0</v>
          </cell>
          <cell r="AM167">
            <v>0</v>
          </cell>
          <cell r="AN167">
            <v>-61671.892</v>
          </cell>
          <cell r="AO167">
            <v>0</v>
          </cell>
          <cell r="AP167">
            <v>18283500.967</v>
          </cell>
        </row>
        <row r="168">
          <cell r="A168">
            <v>0</v>
          </cell>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row>
        <row r="169">
          <cell r="A169">
            <v>0</v>
          </cell>
          <cell r="B169">
            <v>0</v>
          </cell>
          <cell r="C169">
            <v>0</v>
          </cell>
          <cell r="D169">
            <v>0</v>
          </cell>
          <cell r="E169">
            <v>0</v>
          </cell>
          <cell r="F169" t="str">
            <v>BEND</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row>
        <row r="170">
          <cell r="A170" t="str">
            <v xml:space="preserve">331.00 0303         </v>
          </cell>
          <cell r="B170">
            <v>303</v>
          </cell>
          <cell r="C170" t="str">
            <v>ProdTrans</v>
          </cell>
          <cell r="D170" t="str">
            <v xml:space="preserve">331.00 0303         </v>
          </cell>
          <cell r="E170">
            <v>331</v>
          </cell>
          <cell r="F170" t="str">
            <v>Structures and Improvements</v>
          </cell>
          <cell r="G170">
            <v>0</v>
          </cell>
          <cell r="H170">
            <v>57076.38</v>
          </cell>
          <cell r="I170">
            <v>0</v>
          </cell>
          <cell r="J170">
            <v>-250.04</v>
          </cell>
          <cell r="K170">
            <v>0</v>
          </cell>
          <cell r="L170">
            <v>56826.34</v>
          </cell>
          <cell r="M170">
            <v>0</v>
          </cell>
          <cell r="N170">
            <v>-253.42</v>
          </cell>
          <cell r="O170">
            <v>0</v>
          </cell>
          <cell r="P170">
            <v>56572.92</v>
          </cell>
          <cell r="Q170">
            <v>0</v>
          </cell>
          <cell r="R170">
            <v>53749</v>
          </cell>
          <cell r="S170">
            <v>0</v>
          </cell>
          <cell r="T170">
            <v>0</v>
          </cell>
          <cell r="U170">
            <v>0</v>
          </cell>
          <cell r="V170">
            <v>0</v>
          </cell>
          <cell r="W170">
            <v>0</v>
          </cell>
          <cell r="X170">
            <v>-250.04</v>
          </cell>
          <cell r="Y170">
            <v>0</v>
          </cell>
          <cell r="Z170">
            <v>-40</v>
          </cell>
          <cell r="AA170">
            <v>0</v>
          </cell>
          <cell r="AB170">
            <v>-100.01600000000001</v>
          </cell>
          <cell r="AC170">
            <v>0</v>
          </cell>
          <cell r="AD170">
            <v>53398.943999999996</v>
          </cell>
          <cell r="AE170">
            <v>0</v>
          </cell>
          <cell r="AF170">
            <v>0</v>
          </cell>
          <cell r="AG170">
            <v>0</v>
          </cell>
          <cell r="AH170">
            <v>0</v>
          </cell>
          <cell r="AI170">
            <v>0</v>
          </cell>
          <cell r="AJ170">
            <v>-253.42</v>
          </cell>
          <cell r="AK170">
            <v>0</v>
          </cell>
          <cell r="AL170">
            <v>-40</v>
          </cell>
          <cell r="AM170">
            <v>0</v>
          </cell>
          <cell r="AN170">
            <v>-101.36799999999999</v>
          </cell>
          <cell r="AO170">
            <v>0</v>
          </cell>
          <cell r="AP170">
            <v>53044.155999999995</v>
          </cell>
        </row>
        <row r="171">
          <cell r="A171" t="str">
            <v xml:space="preserve">332.00 0303         </v>
          </cell>
          <cell r="B171">
            <v>303</v>
          </cell>
          <cell r="C171" t="str">
            <v>ProdTrans</v>
          </cell>
          <cell r="D171" t="str">
            <v xml:space="preserve">332.00 0303         </v>
          </cell>
          <cell r="E171">
            <v>332</v>
          </cell>
          <cell r="F171" t="str">
            <v>Reservoirs, Dams and Waterways</v>
          </cell>
          <cell r="G171">
            <v>0</v>
          </cell>
          <cell r="H171">
            <v>532904.86</v>
          </cell>
          <cell r="I171">
            <v>0</v>
          </cell>
          <cell r="J171">
            <v>-983.2</v>
          </cell>
          <cell r="K171">
            <v>0</v>
          </cell>
          <cell r="L171">
            <v>531921.66</v>
          </cell>
          <cell r="M171">
            <v>0</v>
          </cell>
          <cell r="N171">
            <v>-1004.6400000000001</v>
          </cell>
          <cell r="O171">
            <v>0</v>
          </cell>
          <cell r="P171">
            <v>530917.02</v>
          </cell>
          <cell r="Q171">
            <v>0</v>
          </cell>
          <cell r="R171">
            <v>253003</v>
          </cell>
          <cell r="S171">
            <v>0</v>
          </cell>
          <cell r="T171">
            <v>0</v>
          </cell>
          <cell r="U171">
            <v>0</v>
          </cell>
          <cell r="V171">
            <v>0</v>
          </cell>
          <cell r="W171">
            <v>0</v>
          </cell>
          <cell r="X171">
            <v>-983.2</v>
          </cell>
          <cell r="Y171">
            <v>0</v>
          </cell>
          <cell r="Z171">
            <v>-40</v>
          </cell>
          <cell r="AA171">
            <v>0</v>
          </cell>
          <cell r="AB171">
            <v>-393.28</v>
          </cell>
          <cell r="AC171">
            <v>0</v>
          </cell>
          <cell r="AD171">
            <v>251626.52</v>
          </cell>
          <cell r="AE171">
            <v>0</v>
          </cell>
          <cell r="AF171">
            <v>0</v>
          </cell>
          <cell r="AG171">
            <v>0</v>
          </cell>
          <cell r="AH171">
            <v>0</v>
          </cell>
          <cell r="AI171">
            <v>0</v>
          </cell>
          <cell r="AJ171">
            <v>-1004.6400000000001</v>
          </cell>
          <cell r="AK171">
            <v>0</v>
          </cell>
          <cell r="AL171">
            <v>-40</v>
          </cell>
          <cell r="AM171">
            <v>0</v>
          </cell>
          <cell r="AN171">
            <v>-401.85600000000005</v>
          </cell>
          <cell r="AO171">
            <v>0</v>
          </cell>
          <cell r="AP171">
            <v>250220.02399999998</v>
          </cell>
        </row>
        <row r="172">
          <cell r="A172" t="str">
            <v xml:space="preserve">333.00 0303         </v>
          </cell>
          <cell r="B172">
            <v>303</v>
          </cell>
          <cell r="C172" t="str">
            <v>ProdTrans</v>
          </cell>
          <cell r="D172" t="str">
            <v xml:space="preserve">333.00 0303         </v>
          </cell>
          <cell r="E172">
            <v>333</v>
          </cell>
          <cell r="F172" t="str">
            <v>Waterwheels, Turbines and Generators</v>
          </cell>
          <cell r="G172">
            <v>0</v>
          </cell>
          <cell r="H172">
            <v>97110.43</v>
          </cell>
          <cell r="I172">
            <v>0</v>
          </cell>
          <cell r="J172">
            <v>-1065.4900000000002</v>
          </cell>
          <cell r="K172">
            <v>0</v>
          </cell>
          <cell r="L172">
            <v>96044.939999999988</v>
          </cell>
          <cell r="M172">
            <v>0</v>
          </cell>
          <cell r="N172">
            <v>-1060.3800000000001</v>
          </cell>
          <cell r="O172">
            <v>0</v>
          </cell>
          <cell r="P172">
            <v>94984.559999999983</v>
          </cell>
          <cell r="Q172">
            <v>0</v>
          </cell>
          <cell r="R172">
            <v>79690</v>
          </cell>
          <cell r="S172">
            <v>0</v>
          </cell>
          <cell r="T172">
            <v>0</v>
          </cell>
          <cell r="U172">
            <v>0</v>
          </cell>
          <cell r="V172">
            <v>0</v>
          </cell>
          <cell r="W172">
            <v>0</v>
          </cell>
          <cell r="X172">
            <v>-1065.4900000000002</v>
          </cell>
          <cell r="Y172">
            <v>0</v>
          </cell>
          <cell r="Z172">
            <v>-40</v>
          </cell>
          <cell r="AA172">
            <v>0</v>
          </cell>
          <cell r="AB172">
            <v>-426.19600000000008</v>
          </cell>
          <cell r="AC172">
            <v>0</v>
          </cell>
          <cell r="AD172">
            <v>78198.313999999998</v>
          </cell>
          <cell r="AE172">
            <v>0</v>
          </cell>
          <cell r="AF172">
            <v>0</v>
          </cell>
          <cell r="AG172">
            <v>0</v>
          </cell>
          <cell r="AH172">
            <v>0</v>
          </cell>
          <cell r="AI172">
            <v>0</v>
          </cell>
          <cell r="AJ172">
            <v>-1060.3800000000001</v>
          </cell>
          <cell r="AK172">
            <v>0</v>
          </cell>
          <cell r="AL172">
            <v>-40</v>
          </cell>
          <cell r="AM172">
            <v>0</v>
          </cell>
          <cell r="AN172">
            <v>-424.15200000000004</v>
          </cell>
          <cell r="AO172">
            <v>0</v>
          </cell>
          <cell r="AP172">
            <v>76713.781999999992</v>
          </cell>
        </row>
        <row r="173">
          <cell r="A173" t="str">
            <v xml:space="preserve">334.00 0303         </v>
          </cell>
          <cell r="B173">
            <v>303</v>
          </cell>
          <cell r="C173" t="str">
            <v>ProdTrans</v>
          </cell>
          <cell r="D173" t="str">
            <v xml:space="preserve">334.00 0303         </v>
          </cell>
          <cell r="E173">
            <v>334</v>
          </cell>
          <cell r="F173" t="str">
            <v>Accessory Electric Equipment</v>
          </cell>
          <cell r="G173">
            <v>0</v>
          </cell>
          <cell r="H173">
            <v>627584.39</v>
          </cell>
          <cell r="I173">
            <v>0</v>
          </cell>
          <cell r="J173">
            <v>-6404.83</v>
          </cell>
          <cell r="K173">
            <v>0</v>
          </cell>
          <cell r="L173">
            <v>621179.56000000006</v>
          </cell>
          <cell r="M173">
            <v>0</v>
          </cell>
          <cell r="N173">
            <v>-6455.04</v>
          </cell>
          <cell r="O173">
            <v>0</v>
          </cell>
          <cell r="P173">
            <v>614724.52</v>
          </cell>
          <cell r="Q173">
            <v>0</v>
          </cell>
          <cell r="R173">
            <v>566062</v>
          </cell>
          <cell r="S173">
            <v>0</v>
          </cell>
          <cell r="T173">
            <v>0</v>
          </cell>
          <cell r="U173">
            <v>0</v>
          </cell>
          <cell r="V173">
            <v>0</v>
          </cell>
          <cell r="W173">
            <v>0</v>
          </cell>
          <cell r="X173">
            <v>-6404.83</v>
          </cell>
          <cell r="Y173">
            <v>0</v>
          </cell>
          <cell r="Z173">
            <v>-20</v>
          </cell>
          <cell r="AA173">
            <v>0</v>
          </cell>
          <cell r="AB173">
            <v>-1280.9660000000001</v>
          </cell>
          <cell r="AC173">
            <v>0</v>
          </cell>
          <cell r="AD173">
            <v>558376.20400000003</v>
          </cell>
          <cell r="AE173">
            <v>0</v>
          </cell>
          <cell r="AF173">
            <v>0</v>
          </cell>
          <cell r="AG173">
            <v>0</v>
          </cell>
          <cell r="AH173">
            <v>0</v>
          </cell>
          <cell r="AI173">
            <v>0</v>
          </cell>
          <cell r="AJ173">
            <v>-6455.04</v>
          </cell>
          <cell r="AK173">
            <v>0</v>
          </cell>
          <cell r="AL173">
            <v>-20</v>
          </cell>
          <cell r="AM173">
            <v>0</v>
          </cell>
          <cell r="AN173">
            <v>-1291.008</v>
          </cell>
          <cell r="AO173">
            <v>0</v>
          </cell>
          <cell r="AP173">
            <v>550630.15599999996</v>
          </cell>
        </row>
        <row r="174">
          <cell r="A174" t="str">
            <v xml:space="preserve">335.00 0303         </v>
          </cell>
          <cell r="B174">
            <v>303</v>
          </cell>
          <cell r="C174" t="str">
            <v>ProdTrans</v>
          </cell>
          <cell r="D174" t="str">
            <v xml:space="preserve">335.00 0303         </v>
          </cell>
          <cell r="E174">
            <v>335</v>
          </cell>
          <cell r="F174" t="str">
            <v>Miscellaneous Power Plant Equipment</v>
          </cell>
          <cell r="G174">
            <v>0</v>
          </cell>
          <cell r="H174">
            <v>15383.82</v>
          </cell>
          <cell r="I174">
            <v>0</v>
          </cell>
          <cell r="J174">
            <v>-88.84</v>
          </cell>
          <cell r="K174">
            <v>0</v>
          </cell>
          <cell r="L174">
            <v>15294.98</v>
          </cell>
          <cell r="M174">
            <v>0</v>
          </cell>
          <cell r="N174">
            <v>-89.33</v>
          </cell>
          <cell r="O174">
            <v>0</v>
          </cell>
          <cell r="P174">
            <v>15205.65</v>
          </cell>
          <cell r="Q174">
            <v>0</v>
          </cell>
          <cell r="R174">
            <v>11669</v>
          </cell>
          <cell r="S174">
            <v>0</v>
          </cell>
          <cell r="T174">
            <v>7.2139820266177495</v>
          </cell>
          <cell r="U174">
            <v>0</v>
          </cell>
          <cell r="V174">
            <v>1107</v>
          </cell>
          <cell r="W174">
            <v>0</v>
          </cell>
          <cell r="X174">
            <v>-88.84</v>
          </cell>
          <cell r="Y174">
            <v>0</v>
          </cell>
          <cell r="Z174">
            <v>-10</v>
          </cell>
          <cell r="AA174">
            <v>0</v>
          </cell>
          <cell r="AB174">
            <v>-8.8840000000000003</v>
          </cell>
          <cell r="AC174">
            <v>0</v>
          </cell>
          <cell r="AD174">
            <v>12678.276</v>
          </cell>
          <cell r="AE174">
            <v>0</v>
          </cell>
          <cell r="AF174">
            <v>7.2139820266177495</v>
          </cell>
          <cell r="AG174">
            <v>0</v>
          </cell>
          <cell r="AH174">
            <v>1100</v>
          </cell>
          <cell r="AI174">
            <v>0</v>
          </cell>
          <cell r="AJ174">
            <v>-89.33</v>
          </cell>
          <cell r="AK174">
            <v>0</v>
          </cell>
          <cell r="AL174">
            <v>-10</v>
          </cell>
          <cell r="AM174">
            <v>0</v>
          </cell>
          <cell r="AN174">
            <v>-8.9329999999999998</v>
          </cell>
          <cell r="AO174">
            <v>0</v>
          </cell>
          <cell r="AP174">
            <v>13680.012999999999</v>
          </cell>
        </row>
        <row r="175">
          <cell r="A175" t="str">
            <v xml:space="preserve">336.00 0303         </v>
          </cell>
          <cell r="B175">
            <v>303</v>
          </cell>
          <cell r="C175" t="str">
            <v>ProdTrans</v>
          </cell>
          <cell r="D175" t="str">
            <v xml:space="preserve">336.00 0303         </v>
          </cell>
          <cell r="E175">
            <v>336</v>
          </cell>
          <cell r="F175" t="str">
            <v>Roads, Railroads and Bridges</v>
          </cell>
          <cell r="G175">
            <v>0</v>
          </cell>
          <cell r="H175">
            <v>174.4</v>
          </cell>
          <cell r="I175">
            <v>0</v>
          </cell>
          <cell r="J175">
            <v>-0.97</v>
          </cell>
          <cell r="K175">
            <v>0</v>
          </cell>
          <cell r="L175">
            <v>173.43</v>
          </cell>
          <cell r="M175">
            <v>0</v>
          </cell>
          <cell r="N175">
            <v>-0.98</v>
          </cell>
          <cell r="O175">
            <v>0</v>
          </cell>
          <cell r="P175">
            <v>172.45000000000002</v>
          </cell>
          <cell r="Q175">
            <v>0</v>
          </cell>
          <cell r="R175">
            <v>176</v>
          </cell>
          <cell r="S175">
            <v>0</v>
          </cell>
          <cell r="T175">
            <v>0</v>
          </cell>
          <cell r="U175">
            <v>0</v>
          </cell>
          <cell r="V175">
            <v>0</v>
          </cell>
          <cell r="W175">
            <v>0</v>
          </cell>
          <cell r="X175">
            <v>-0.97</v>
          </cell>
          <cell r="Y175">
            <v>0</v>
          </cell>
          <cell r="Z175">
            <v>-40</v>
          </cell>
          <cell r="AA175">
            <v>0</v>
          </cell>
          <cell r="AB175">
            <v>-0.38799999999999996</v>
          </cell>
          <cell r="AC175">
            <v>0</v>
          </cell>
          <cell r="AD175">
            <v>174.642</v>
          </cell>
          <cell r="AE175">
            <v>0</v>
          </cell>
          <cell r="AF175">
            <v>0</v>
          </cell>
          <cell r="AG175">
            <v>0</v>
          </cell>
          <cell r="AH175">
            <v>0</v>
          </cell>
          <cell r="AI175">
            <v>0</v>
          </cell>
          <cell r="AJ175">
            <v>-0.98</v>
          </cell>
          <cell r="AK175">
            <v>0</v>
          </cell>
          <cell r="AL175">
            <v>-40</v>
          </cell>
          <cell r="AM175">
            <v>0</v>
          </cell>
          <cell r="AN175">
            <v>-0.39200000000000002</v>
          </cell>
          <cell r="AO175">
            <v>0</v>
          </cell>
          <cell r="AP175">
            <v>173.27</v>
          </cell>
        </row>
        <row r="176">
          <cell r="A176">
            <v>0</v>
          </cell>
          <cell r="B176">
            <v>0</v>
          </cell>
          <cell r="C176">
            <v>0</v>
          </cell>
          <cell r="D176">
            <v>0</v>
          </cell>
          <cell r="E176">
            <v>0</v>
          </cell>
          <cell r="F176" t="str">
            <v>TOTAL BEND</v>
          </cell>
          <cell r="G176">
            <v>0</v>
          </cell>
          <cell r="H176">
            <v>1330234.28</v>
          </cell>
          <cell r="I176">
            <v>0</v>
          </cell>
          <cell r="J176">
            <v>-8793.3700000000008</v>
          </cell>
          <cell r="K176">
            <v>0</v>
          </cell>
          <cell r="L176">
            <v>1321440.9099999999</v>
          </cell>
          <cell r="M176">
            <v>0</v>
          </cell>
          <cell r="N176">
            <v>-8863.7899999999991</v>
          </cell>
          <cell r="O176">
            <v>0</v>
          </cell>
          <cell r="P176">
            <v>1312577.1199999999</v>
          </cell>
          <cell r="Q176">
            <v>0</v>
          </cell>
          <cell r="R176">
            <v>964349</v>
          </cell>
          <cell r="S176">
            <v>0</v>
          </cell>
          <cell r="T176">
            <v>0</v>
          </cell>
          <cell r="U176">
            <v>0</v>
          </cell>
          <cell r="V176">
            <v>1107</v>
          </cell>
          <cell r="W176">
            <v>0</v>
          </cell>
          <cell r="X176">
            <v>-8793.3700000000008</v>
          </cell>
          <cell r="Y176">
            <v>0</v>
          </cell>
          <cell r="Z176">
            <v>0</v>
          </cell>
          <cell r="AA176">
            <v>0</v>
          </cell>
          <cell r="AB176">
            <v>-2209.73</v>
          </cell>
          <cell r="AC176">
            <v>0</v>
          </cell>
          <cell r="AD176">
            <v>954452.9</v>
          </cell>
          <cell r="AE176">
            <v>0</v>
          </cell>
          <cell r="AF176">
            <v>0</v>
          </cell>
          <cell r="AG176">
            <v>0</v>
          </cell>
          <cell r="AH176">
            <v>1100</v>
          </cell>
          <cell r="AI176">
            <v>0</v>
          </cell>
          <cell r="AJ176">
            <v>-8863.7899999999991</v>
          </cell>
          <cell r="AK176">
            <v>0</v>
          </cell>
          <cell r="AL176">
            <v>0</v>
          </cell>
          <cell r="AM176">
            <v>0</v>
          </cell>
          <cell r="AN176">
            <v>-2227.7089999999998</v>
          </cell>
          <cell r="AO176">
            <v>0</v>
          </cell>
          <cell r="AP176">
            <v>944461.40100000007</v>
          </cell>
        </row>
        <row r="177">
          <cell r="A177">
            <v>0</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row>
        <row r="178">
          <cell r="A178">
            <v>0</v>
          </cell>
          <cell r="B178">
            <v>0</v>
          </cell>
          <cell r="C178">
            <v>0</v>
          </cell>
          <cell r="D178">
            <v>0</v>
          </cell>
          <cell r="E178">
            <v>0</v>
          </cell>
          <cell r="F178" t="str">
            <v>BIG FORK</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row>
        <row r="179">
          <cell r="A179" t="str">
            <v xml:space="preserve">331.00 0304         </v>
          </cell>
          <cell r="B179">
            <v>304</v>
          </cell>
          <cell r="C179" t="str">
            <v>ProdTrans</v>
          </cell>
          <cell r="D179" t="str">
            <v xml:space="preserve">331.00 0304         </v>
          </cell>
          <cell r="E179">
            <v>331</v>
          </cell>
          <cell r="F179" t="str">
            <v>Structures and Improvements</v>
          </cell>
          <cell r="G179">
            <v>0</v>
          </cell>
          <cell r="H179">
            <v>606391.29</v>
          </cell>
          <cell r="I179">
            <v>0</v>
          </cell>
          <cell r="J179">
            <v>-1444.34</v>
          </cell>
          <cell r="K179">
            <v>0</v>
          </cell>
          <cell r="L179">
            <v>604946.95000000007</v>
          </cell>
          <cell r="M179">
            <v>0</v>
          </cell>
          <cell r="N179">
            <v>-1465.0000000000002</v>
          </cell>
          <cell r="O179">
            <v>0</v>
          </cell>
          <cell r="P179">
            <v>603481.95000000007</v>
          </cell>
          <cell r="Q179">
            <v>0</v>
          </cell>
          <cell r="R179">
            <v>307876</v>
          </cell>
          <cell r="S179">
            <v>0</v>
          </cell>
          <cell r="T179">
            <v>0.29281923269694393</v>
          </cell>
          <cell r="U179">
            <v>0</v>
          </cell>
          <cell r="V179">
            <v>1774</v>
          </cell>
          <cell r="W179">
            <v>0</v>
          </cell>
          <cell r="X179">
            <v>-1444.34</v>
          </cell>
          <cell r="Y179">
            <v>0</v>
          </cell>
          <cell r="Z179">
            <v>-40</v>
          </cell>
          <cell r="AA179">
            <v>0</v>
          </cell>
          <cell r="AB179">
            <v>-577.73599999999999</v>
          </cell>
          <cell r="AC179">
            <v>0</v>
          </cell>
          <cell r="AD179">
            <v>307627.924</v>
          </cell>
          <cell r="AE179">
            <v>0</v>
          </cell>
          <cell r="AF179">
            <v>0.29281923269694393</v>
          </cell>
          <cell r="AG179">
            <v>0</v>
          </cell>
          <cell r="AH179">
            <v>1769</v>
          </cell>
          <cell r="AI179">
            <v>0</v>
          </cell>
          <cell r="AJ179">
            <v>-1465.0000000000002</v>
          </cell>
          <cell r="AK179">
            <v>0</v>
          </cell>
          <cell r="AL179">
            <v>-40</v>
          </cell>
          <cell r="AM179">
            <v>0</v>
          </cell>
          <cell r="AN179">
            <v>-586.00000000000011</v>
          </cell>
          <cell r="AO179">
            <v>0</v>
          </cell>
          <cell r="AP179">
            <v>307345.924</v>
          </cell>
        </row>
        <row r="180">
          <cell r="A180" t="str">
            <v xml:space="preserve">332.00 0304         </v>
          </cell>
          <cell r="B180">
            <v>304</v>
          </cell>
          <cell r="C180" t="str">
            <v>ProdTrans</v>
          </cell>
          <cell r="D180" t="str">
            <v xml:space="preserve">332.00 0304         </v>
          </cell>
          <cell r="E180">
            <v>332</v>
          </cell>
          <cell r="F180" t="str">
            <v>Reservoirs, Dams and Waterways</v>
          </cell>
          <cell r="G180">
            <v>0</v>
          </cell>
          <cell r="H180">
            <v>4696998.58</v>
          </cell>
          <cell r="I180">
            <v>0</v>
          </cell>
          <cell r="J180">
            <v>-7628.05</v>
          </cell>
          <cell r="K180">
            <v>0</v>
          </cell>
          <cell r="L180">
            <v>4689370.53</v>
          </cell>
          <cell r="M180">
            <v>0</v>
          </cell>
          <cell r="N180">
            <v>-7796.15</v>
          </cell>
          <cell r="O180">
            <v>0</v>
          </cell>
          <cell r="P180">
            <v>4681574.38</v>
          </cell>
          <cell r="Q180">
            <v>0</v>
          </cell>
          <cell r="R180">
            <v>2448184</v>
          </cell>
          <cell r="S180">
            <v>0</v>
          </cell>
          <cell r="T180">
            <v>1.1093806408498781</v>
          </cell>
          <cell r="U180">
            <v>0</v>
          </cell>
          <cell r="V180">
            <v>52065</v>
          </cell>
          <cell r="W180">
            <v>0</v>
          </cell>
          <cell r="X180">
            <v>-7628.05</v>
          </cell>
          <cell r="Y180">
            <v>0</v>
          </cell>
          <cell r="Z180">
            <v>-40</v>
          </cell>
          <cell r="AA180">
            <v>0</v>
          </cell>
          <cell r="AB180">
            <v>-3051.22</v>
          </cell>
          <cell r="AC180">
            <v>0</v>
          </cell>
          <cell r="AD180">
            <v>2489569.73</v>
          </cell>
          <cell r="AE180">
            <v>0</v>
          </cell>
          <cell r="AF180">
            <v>1.1093806408498781</v>
          </cell>
          <cell r="AG180">
            <v>0</v>
          </cell>
          <cell r="AH180">
            <v>51980</v>
          </cell>
          <cell r="AI180">
            <v>0</v>
          </cell>
          <cell r="AJ180">
            <v>-7796.15</v>
          </cell>
          <cell r="AK180">
            <v>0</v>
          </cell>
          <cell r="AL180">
            <v>-40</v>
          </cell>
          <cell r="AM180">
            <v>0</v>
          </cell>
          <cell r="AN180">
            <v>-3118.46</v>
          </cell>
          <cell r="AO180">
            <v>0</v>
          </cell>
          <cell r="AP180">
            <v>2530635.12</v>
          </cell>
        </row>
        <row r="181">
          <cell r="A181" t="str">
            <v xml:space="preserve">333.00 0304         </v>
          </cell>
          <cell r="B181">
            <v>304</v>
          </cell>
          <cell r="C181" t="str">
            <v>ProdTrans</v>
          </cell>
          <cell r="D181" t="str">
            <v xml:space="preserve">333.00 0304         </v>
          </cell>
          <cell r="E181">
            <v>333</v>
          </cell>
          <cell r="F181" t="str">
            <v>Waterwheels, Turbines and Generators</v>
          </cell>
          <cell r="G181">
            <v>0</v>
          </cell>
          <cell r="H181">
            <v>1495500.81</v>
          </cell>
          <cell r="I181">
            <v>0</v>
          </cell>
          <cell r="J181">
            <v>-3471.0699999999997</v>
          </cell>
          <cell r="K181">
            <v>0</v>
          </cell>
          <cell r="L181">
            <v>1492029.74</v>
          </cell>
          <cell r="M181">
            <v>0</v>
          </cell>
          <cell r="N181">
            <v>-3630.7200000000003</v>
          </cell>
          <cell r="O181">
            <v>0</v>
          </cell>
          <cell r="P181">
            <v>1488399.02</v>
          </cell>
          <cell r="Q181">
            <v>0</v>
          </cell>
          <cell r="R181">
            <v>769672</v>
          </cell>
          <cell r="S181">
            <v>0</v>
          </cell>
          <cell r="T181">
            <v>1.2226165730369283</v>
          </cell>
          <cell r="U181">
            <v>0</v>
          </cell>
          <cell r="V181">
            <v>18263</v>
          </cell>
          <cell r="W181">
            <v>0</v>
          </cell>
          <cell r="X181">
            <v>-3471.0699999999997</v>
          </cell>
          <cell r="Y181">
            <v>0</v>
          </cell>
          <cell r="Z181">
            <v>-40</v>
          </cell>
          <cell r="AA181">
            <v>0</v>
          </cell>
          <cell r="AB181">
            <v>-1388.4279999999999</v>
          </cell>
          <cell r="AC181">
            <v>0</v>
          </cell>
          <cell r="AD181">
            <v>783075.50200000009</v>
          </cell>
          <cell r="AE181">
            <v>0</v>
          </cell>
          <cell r="AF181">
            <v>1.2226165730369283</v>
          </cell>
          <cell r="AG181">
            <v>0</v>
          </cell>
          <cell r="AH181">
            <v>18220</v>
          </cell>
          <cell r="AI181">
            <v>0</v>
          </cell>
          <cell r="AJ181">
            <v>-3630.7200000000003</v>
          </cell>
          <cell r="AK181">
            <v>0</v>
          </cell>
          <cell r="AL181">
            <v>-40</v>
          </cell>
          <cell r="AM181">
            <v>0</v>
          </cell>
          <cell r="AN181">
            <v>-1452.2880000000002</v>
          </cell>
          <cell r="AO181">
            <v>0</v>
          </cell>
          <cell r="AP181">
            <v>796212.49400000018</v>
          </cell>
        </row>
        <row r="182">
          <cell r="A182" t="str">
            <v xml:space="preserve">334.00 0304         </v>
          </cell>
          <cell r="B182">
            <v>304</v>
          </cell>
          <cell r="C182" t="str">
            <v>ProdTrans</v>
          </cell>
          <cell r="D182" t="str">
            <v xml:space="preserve">334.00 0304         </v>
          </cell>
          <cell r="E182">
            <v>334</v>
          </cell>
          <cell r="F182" t="str">
            <v>Accessory Electric Equipment</v>
          </cell>
          <cell r="G182">
            <v>0</v>
          </cell>
          <cell r="H182">
            <v>300515.20000000001</v>
          </cell>
          <cell r="I182">
            <v>0</v>
          </cell>
          <cell r="J182">
            <v>-2622.6899999999996</v>
          </cell>
          <cell r="K182">
            <v>0</v>
          </cell>
          <cell r="L182">
            <v>297892.51</v>
          </cell>
          <cell r="M182">
            <v>0</v>
          </cell>
          <cell r="N182">
            <v>-2686.74</v>
          </cell>
          <cell r="O182">
            <v>0</v>
          </cell>
          <cell r="P182">
            <v>295205.77</v>
          </cell>
          <cell r="Q182">
            <v>0</v>
          </cell>
          <cell r="R182">
            <v>174744</v>
          </cell>
          <cell r="S182">
            <v>0</v>
          </cell>
          <cell r="T182">
            <v>0.45754760444180015</v>
          </cell>
          <cell r="U182">
            <v>0</v>
          </cell>
          <cell r="V182">
            <v>1369</v>
          </cell>
          <cell r="W182">
            <v>0</v>
          </cell>
          <cell r="X182">
            <v>-2622.6899999999996</v>
          </cell>
          <cell r="Y182">
            <v>0</v>
          </cell>
          <cell r="Z182">
            <v>-20</v>
          </cell>
          <cell r="AA182">
            <v>0</v>
          </cell>
          <cell r="AB182">
            <v>-524.5379999999999</v>
          </cell>
          <cell r="AC182">
            <v>0</v>
          </cell>
          <cell r="AD182">
            <v>172965.772</v>
          </cell>
          <cell r="AE182">
            <v>0</v>
          </cell>
          <cell r="AF182">
            <v>0.45754760444180015</v>
          </cell>
          <cell r="AG182">
            <v>0</v>
          </cell>
          <cell r="AH182">
            <v>1357</v>
          </cell>
          <cell r="AI182">
            <v>0</v>
          </cell>
          <cell r="AJ182">
            <v>-2686.74</v>
          </cell>
          <cell r="AK182">
            <v>0</v>
          </cell>
          <cell r="AL182">
            <v>-20</v>
          </cell>
          <cell r="AM182">
            <v>0</v>
          </cell>
          <cell r="AN182">
            <v>-537.34799999999996</v>
          </cell>
          <cell r="AO182">
            <v>0</v>
          </cell>
          <cell r="AP182">
            <v>171098.68400000001</v>
          </cell>
        </row>
        <row r="183">
          <cell r="A183" t="str">
            <v xml:space="preserve">336.00 0304         </v>
          </cell>
          <cell r="B183">
            <v>304</v>
          </cell>
          <cell r="C183" t="str">
            <v>ProdTrans</v>
          </cell>
          <cell r="D183" t="str">
            <v xml:space="preserve">336.00 0304         </v>
          </cell>
          <cell r="E183">
            <v>336</v>
          </cell>
          <cell r="F183" t="str">
            <v>Roads, Railroads and Bridges</v>
          </cell>
          <cell r="G183">
            <v>0</v>
          </cell>
          <cell r="H183">
            <v>232133.05</v>
          </cell>
          <cell r="I183">
            <v>0</v>
          </cell>
          <cell r="J183">
            <v>-390.6</v>
          </cell>
          <cell r="K183">
            <v>0</v>
          </cell>
          <cell r="L183">
            <v>231742.44999999998</v>
          </cell>
          <cell r="M183">
            <v>0</v>
          </cell>
          <cell r="N183">
            <v>-396.46999999999997</v>
          </cell>
          <cell r="O183">
            <v>0</v>
          </cell>
          <cell r="P183">
            <v>231345.97999999998</v>
          </cell>
          <cell r="Q183">
            <v>0</v>
          </cell>
          <cell r="R183">
            <v>52429</v>
          </cell>
          <cell r="S183">
            <v>0</v>
          </cell>
          <cell r="T183">
            <v>0</v>
          </cell>
          <cell r="U183">
            <v>0</v>
          </cell>
          <cell r="V183">
            <v>0</v>
          </cell>
          <cell r="W183">
            <v>0</v>
          </cell>
          <cell r="X183">
            <v>-390.6</v>
          </cell>
          <cell r="Y183">
            <v>0</v>
          </cell>
          <cell r="Z183">
            <v>-40</v>
          </cell>
          <cell r="AA183">
            <v>0</v>
          </cell>
          <cell r="AB183">
            <v>-156.24</v>
          </cell>
          <cell r="AC183">
            <v>0</v>
          </cell>
          <cell r="AD183">
            <v>51882.16</v>
          </cell>
          <cell r="AE183">
            <v>0</v>
          </cell>
          <cell r="AF183">
            <v>0</v>
          </cell>
          <cell r="AG183">
            <v>0</v>
          </cell>
          <cell r="AH183">
            <v>0</v>
          </cell>
          <cell r="AI183">
            <v>0</v>
          </cell>
          <cell r="AJ183">
            <v>-396.46999999999997</v>
          </cell>
          <cell r="AK183">
            <v>0</v>
          </cell>
          <cell r="AL183">
            <v>-40</v>
          </cell>
          <cell r="AM183">
            <v>0</v>
          </cell>
          <cell r="AN183">
            <v>-158.58799999999999</v>
          </cell>
          <cell r="AO183">
            <v>0</v>
          </cell>
          <cell r="AP183">
            <v>51327.101999999999</v>
          </cell>
        </row>
        <row r="184">
          <cell r="A184">
            <v>0</v>
          </cell>
          <cell r="B184">
            <v>0</v>
          </cell>
          <cell r="C184">
            <v>0</v>
          </cell>
          <cell r="D184">
            <v>0</v>
          </cell>
          <cell r="E184">
            <v>0</v>
          </cell>
          <cell r="F184" t="str">
            <v>TOTAL BIG FORK</v>
          </cell>
          <cell r="G184">
            <v>0</v>
          </cell>
          <cell r="H184">
            <v>7331538.9299999997</v>
          </cell>
          <cell r="I184">
            <v>0</v>
          </cell>
          <cell r="J184">
            <v>-15556.749999999998</v>
          </cell>
          <cell r="K184">
            <v>0</v>
          </cell>
          <cell r="L184">
            <v>7315982.1800000006</v>
          </cell>
          <cell r="M184">
            <v>0</v>
          </cell>
          <cell r="N184">
            <v>-15975.079999999998</v>
          </cell>
          <cell r="O184">
            <v>0</v>
          </cell>
          <cell r="P184">
            <v>7300007.0999999996</v>
          </cell>
          <cell r="Q184">
            <v>0</v>
          </cell>
          <cell r="R184">
            <v>3752905</v>
          </cell>
          <cell r="S184">
            <v>0</v>
          </cell>
          <cell r="T184">
            <v>0</v>
          </cell>
          <cell r="U184">
            <v>0</v>
          </cell>
          <cell r="V184">
            <v>73471</v>
          </cell>
          <cell r="W184">
            <v>0</v>
          </cell>
          <cell r="X184">
            <v>-15556.749999999998</v>
          </cell>
          <cell r="Y184">
            <v>0</v>
          </cell>
          <cell r="Z184">
            <v>0</v>
          </cell>
          <cell r="AA184">
            <v>0</v>
          </cell>
          <cell r="AB184">
            <v>-5698.1619999999994</v>
          </cell>
          <cell r="AC184">
            <v>0</v>
          </cell>
          <cell r="AD184">
            <v>3805121.0880000005</v>
          </cell>
          <cell r="AE184">
            <v>0</v>
          </cell>
          <cell r="AF184">
            <v>0</v>
          </cell>
          <cell r="AG184">
            <v>0</v>
          </cell>
          <cell r="AH184">
            <v>73326</v>
          </cell>
          <cell r="AI184">
            <v>0</v>
          </cell>
          <cell r="AJ184">
            <v>-15975.079999999998</v>
          </cell>
          <cell r="AK184">
            <v>0</v>
          </cell>
          <cell r="AL184">
            <v>0</v>
          </cell>
          <cell r="AM184">
            <v>0</v>
          </cell>
          <cell r="AN184">
            <v>-5852.6840000000002</v>
          </cell>
          <cell r="AO184">
            <v>0</v>
          </cell>
          <cell r="AP184">
            <v>3856619.3240000005</v>
          </cell>
        </row>
        <row r="185">
          <cell r="A185">
            <v>0</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row>
        <row r="186">
          <cell r="A186">
            <v>0</v>
          </cell>
          <cell r="B186">
            <v>0</v>
          </cell>
          <cell r="C186">
            <v>0</v>
          </cell>
          <cell r="D186">
            <v>0</v>
          </cell>
          <cell r="E186">
            <v>0</v>
          </cell>
          <cell r="F186" t="str">
            <v>CONDIT</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row>
        <row r="187">
          <cell r="A187" t="str">
            <v xml:space="preserve">330.20 0305         </v>
          </cell>
          <cell r="B187">
            <v>305</v>
          </cell>
          <cell r="C187" t="str">
            <v>ProdTrans</v>
          </cell>
          <cell r="D187" t="str">
            <v xml:space="preserve">330.20 0305         </v>
          </cell>
          <cell r="E187">
            <v>330.2</v>
          </cell>
          <cell r="F187" t="str">
            <v>Land Rights</v>
          </cell>
          <cell r="G187">
            <v>0</v>
          </cell>
          <cell r="H187">
            <v>172.28</v>
          </cell>
          <cell r="I187">
            <v>0</v>
          </cell>
          <cell r="J187">
            <v>-172.28</v>
          </cell>
          <cell r="K187">
            <v>0</v>
          </cell>
          <cell r="L187">
            <v>0</v>
          </cell>
          <cell r="M187">
            <v>0</v>
          </cell>
          <cell r="N187">
            <v>0</v>
          </cell>
          <cell r="O187">
            <v>0</v>
          </cell>
          <cell r="P187">
            <v>0</v>
          </cell>
          <cell r="Q187">
            <v>0</v>
          </cell>
          <cell r="R187">
            <v>172</v>
          </cell>
          <cell r="S187">
            <v>0</v>
          </cell>
          <cell r="T187">
            <v>9.5930232558139537</v>
          </cell>
          <cell r="U187">
            <v>0</v>
          </cell>
          <cell r="V187">
            <v>8</v>
          </cell>
          <cell r="W187">
            <v>0</v>
          </cell>
          <cell r="X187">
            <v>-172.28</v>
          </cell>
          <cell r="Y187">
            <v>0</v>
          </cell>
          <cell r="Z187">
            <v>0</v>
          </cell>
          <cell r="AA187">
            <v>0</v>
          </cell>
          <cell r="AB187">
            <v>0</v>
          </cell>
          <cell r="AC187">
            <v>0</v>
          </cell>
          <cell r="AD187">
            <v>7.7199999999999989</v>
          </cell>
          <cell r="AE187">
            <v>0</v>
          </cell>
          <cell r="AF187">
            <v>9.5930232558139537</v>
          </cell>
          <cell r="AG187">
            <v>0</v>
          </cell>
          <cell r="AH187">
            <v>0</v>
          </cell>
          <cell r="AI187">
            <v>0</v>
          </cell>
          <cell r="AJ187">
            <v>0</v>
          </cell>
          <cell r="AK187">
            <v>0</v>
          </cell>
          <cell r="AL187">
            <v>0</v>
          </cell>
          <cell r="AM187">
            <v>0</v>
          </cell>
          <cell r="AN187">
            <v>0</v>
          </cell>
          <cell r="AO187">
            <v>0</v>
          </cell>
          <cell r="AP187">
            <v>7.7199999999999989</v>
          </cell>
        </row>
        <row r="188">
          <cell r="A188" t="str">
            <v xml:space="preserve">330.40 0305         </v>
          </cell>
          <cell r="B188">
            <v>305</v>
          </cell>
          <cell r="C188" t="str">
            <v>ProdTrans</v>
          </cell>
          <cell r="D188" t="str">
            <v xml:space="preserve">330.40 0305         </v>
          </cell>
          <cell r="E188">
            <v>330.4</v>
          </cell>
          <cell r="F188" t="str">
            <v>Flood Rights</v>
          </cell>
          <cell r="G188">
            <v>0</v>
          </cell>
          <cell r="H188">
            <v>2963.75</v>
          </cell>
          <cell r="I188">
            <v>0</v>
          </cell>
          <cell r="J188">
            <v>-2963.75</v>
          </cell>
          <cell r="K188">
            <v>0</v>
          </cell>
          <cell r="L188">
            <v>0</v>
          </cell>
          <cell r="M188">
            <v>0</v>
          </cell>
          <cell r="N188">
            <v>0</v>
          </cell>
          <cell r="O188">
            <v>0</v>
          </cell>
          <cell r="P188">
            <v>0</v>
          </cell>
          <cell r="Q188">
            <v>0</v>
          </cell>
          <cell r="R188">
            <v>2964</v>
          </cell>
          <cell r="S188">
            <v>0</v>
          </cell>
          <cell r="T188">
            <v>9.3117408906882595</v>
          </cell>
          <cell r="U188">
            <v>0</v>
          </cell>
          <cell r="V188">
            <v>138</v>
          </cell>
          <cell r="W188">
            <v>0</v>
          </cell>
          <cell r="X188">
            <v>-2963.75</v>
          </cell>
          <cell r="Y188">
            <v>0</v>
          </cell>
          <cell r="Z188">
            <v>0</v>
          </cell>
          <cell r="AA188">
            <v>0</v>
          </cell>
          <cell r="AB188">
            <v>0</v>
          </cell>
          <cell r="AC188">
            <v>0</v>
          </cell>
          <cell r="AD188">
            <v>138.25</v>
          </cell>
          <cell r="AE188">
            <v>0</v>
          </cell>
          <cell r="AF188">
            <v>9.3117408906882595</v>
          </cell>
          <cell r="AG188">
            <v>0</v>
          </cell>
          <cell r="AH188">
            <v>0</v>
          </cell>
          <cell r="AI188">
            <v>0</v>
          </cell>
          <cell r="AJ188">
            <v>0</v>
          </cell>
          <cell r="AK188">
            <v>0</v>
          </cell>
          <cell r="AL188">
            <v>0</v>
          </cell>
          <cell r="AM188">
            <v>0</v>
          </cell>
          <cell r="AN188">
            <v>0</v>
          </cell>
          <cell r="AO188">
            <v>0</v>
          </cell>
          <cell r="AP188">
            <v>138.25</v>
          </cell>
        </row>
        <row r="189">
          <cell r="A189" t="str">
            <v xml:space="preserve">331.00 0305         </v>
          </cell>
          <cell r="B189">
            <v>305</v>
          </cell>
          <cell r="C189" t="str">
            <v>ProdTrans</v>
          </cell>
          <cell r="D189" t="str">
            <v xml:space="preserve">331.00 0305         </v>
          </cell>
          <cell r="E189">
            <v>331</v>
          </cell>
          <cell r="F189" t="str">
            <v>Structures and Improvements</v>
          </cell>
          <cell r="G189">
            <v>0</v>
          </cell>
          <cell r="H189">
            <v>1038010.77</v>
          </cell>
          <cell r="I189">
            <v>0</v>
          </cell>
          <cell r="J189">
            <v>-1038010.7699999999</v>
          </cell>
          <cell r="K189">
            <v>0</v>
          </cell>
          <cell r="L189">
            <v>0</v>
          </cell>
          <cell r="M189">
            <v>0</v>
          </cell>
          <cell r="N189">
            <v>0</v>
          </cell>
          <cell r="O189">
            <v>0</v>
          </cell>
          <cell r="P189">
            <v>0</v>
          </cell>
          <cell r="Q189">
            <v>0</v>
          </cell>
          <cell r="R189">
            <v>1012852</v>
          </cell>
          <cell r="S189">
            <v>0</v>
          </cell>
          <cell r="T189">
            <v>11.110501985420495</v>
          </cell>
          <cell r="U189">
            <v>0</v>
          </cell>
          <cell r="V189">
            <v>57664</v>
          </cell>
          <cell r="W189">
            <v>0</v>
          </cell>
          <cell r="X189">
            <v>-1038010.7699999999</v>
          </cell>
          <cell r="Y189">
            <v>0</v>
          </cell>
          <cell r="Z189">
            <v>0</v>
          </cell>
          <cell r="AA189">
            <v>0</v>
          </cell>
          <cell r="AB189">
            <v>0</v>
          </cell>
          <cell r="AC189">
            <v>0</v>
          </cell>
          <cell r="AD189">
            <v>32505.230000000098</v>
          </cell>
          <cell r="AE189">
            <v>0</v>
          </cell>
          <cell r="AF189">
            <v>11.110501985420495</v>
          </cell>
          <cell r="AG189">
            <v>0</v>
          </cell>
          <cell r="AH189">
            <v>0</v>
          </cell>
          <cell r="AI189">
            <v>0</v>
          </cell>
          <cell r="AJ189">
            <v>0</v>
          </cell>
          <cell r="AK189">
            <v>0</v>
          </cell>
          <cell r="AL189">
            <v>0</v>
          </cell>
          <cell r="AM189">
            <v>0</v>
          </cell>
          <cell r="AN189">
            <v>0</v>
          </cell>
          <cell r="AO189">
            <v>0</v>
          </cell>
          <cell r="AP189">
            <v>32505.230000000098</v>
          </cell>
        </row>
        <row r="190">
          <cell r="A190" t="str">
            <v xml:space="preserve">332.00 0305         </v>
          </cell>
          <cell r="B190">
            <v>305</v>
          </cell>
          <cell r="C190" t="str">
            <v>ProdTrans</v>
          </cell>
          <cell r="D190" t="str">
            <v xml:space="preserve">332.00 0305         </v>
          </cell>
          <cell r="E190">
            <v>332</v>
          </cell>
          <cell r="F190" t="str">
            <v>Reservoirs, Dams and Waterways</v>
          </cell>
          <cell r="G190">
            <v>0</v>
          </cell>
          <cell r="H190">
            <v>76393.33</v>
          </cell>
          <cell r="I190">
            <v>0</v>
          </cell>
          <cell r="J190">
            <v>-76393.329999999987</v>
          </cell>
          <cell r="K190">
            <v>0</v>
          </cell>
          <cell r="L190">
            <v>0</v>
          </cell>
          <cell r="M190">
            <v>0</v>
          </cell>
          <cell r="N190">
            <v>0</v>
          </cell>
          <cell r="O190">
            <v>0</v>
          </cell>
          <cell r="P190">
            <v>0</v>
          </cell>
          <cell r="Q190">
            <v>0</v>
          </cell>
          <cell r="R190">
            <v>76393</v>
          </cell>
          <cell r="S190">
            <v>0</v>
          </cell>
          <cell r="T190">
            <v>10.77243106137926</v>
          </cell>
          <cell r="U190">
            <v>0</v>
          </cell>
          <cell r="V190">
            <v>4115</v>
          </cell>
          <cell r="W190">
            <v>0</v>
          </cell>
          <cell r="X190">
            <v>-76393.329999999987</v>
          </cell>
          <cell r="Y190">
            <v>0</v>
          </cell>
          <cell r="Z190">
            <v>0</v>
          </cell>
          <cell r="AA190">
            <v>0</v>
          </cell>
          <cell r="AB190">
            <v>0</v>
          </cell>
          <cell r="AC190">
            <v>0</v>
          </cell>
          <cell r="AD190">
            <v>4114.6700000000128</v>
          </cell>
          <cell r="AE190">
            <v>0</v>
          </cell>
          <cell r="AF190">
            <v>10.77243106137926</v>
          </cell>
          <cell r="AG190">
            <v>0</v>
          </cell>
          <cell r="AH190">
            <v>0</v>
          </cell>
          <cell r="AI190">
            <v>0</v>
          </cell>
          <cell r="AJ190">
            <v>0</v>
          </cell>
          <cell r="AK190">
            <v>0</v>
          </cell>
          <cell r="AL190">
            <v>0</v>
          </cell>
          <cell r="AM190">
            <v>0</v>
          </cell>
          <cell r="AN190">
            <v>0</v>
          </cell>
          <cell r="AO190">
            <v>0</v>
          </cell>
          <cell r="AP190">
            <v>4114.6700000000128</v>
          </cell>
        </row>
        <row r="191">
          <cell r="A191" t="str">
            <v xml:space="preserve">333.00 0305         </v>
          </cell>
          <cell r="B191">
            <v>305</v>
          </cell>
          <cell r="C191" t="str">
            <v>ProdTrans</v>
          </cell>
          <cell r="D191" t="str">
            <v xml:space="preserve">333.00 0305         </v>
          </cell>
          <cell r="E191">
            <v>333</v>
          </cell>
          <cell r="F191" t="str">
            <v>Waterwheels, Turbines and Generators</v>
          </cell>
          <cell r="G191">
            <v>0</v>
          </cell>
          <cell r="H191">
            <v>87928.29</v>
          </cell>
          <cell r="I191">
            <v>0</v>
          </cell>
          <cell r="J191">
            <v>-87928.29</v>
          </cell>
          <cell r="K191">
            <v>0</v>
          </cell>
          <cell r="L191">
            <v>0</v>
          </cell>
          <cell r="M191">
            <v>0</v>
          </cell>
          <cell r="N191">
            <v>0</v>
          </cell>
          <cell r="O191">
            <v>0</v>
          </cell>
          <cell r="P191">
            <v>0</v>
          </cell>
          <cell r="Q191">
            <v>0</v>
          </cell>
          <cell r="R191">
            <v>76631</v>
          </cell>
          <cell r="S191">
            <v>0</v>
          </cell>
          <cell r="T191">
            <v>11.999244015681656</v>
          </cell>
          <cell r="U191">
            <v>0</v>
          </cell>
          <cell r="V191">
            <v>5275</v>
          </cell>
          <cell r="W191">
            <v>0</v>
          </cell>
          <cell r="X191">
            <v>-87928.29</v>
          </cell>
          <cell r="Y191">
            <v>0</v>
          </cell>
          <cell r="Z191">
            <v>0</v>
          </cell>
          <cell r="AA191">
            <v>0</v>
          </cell>
          <cell r="AB191">
            <v>0</v>
          </cell>
          <cell r="AC191">
            <v>0</v>
          </cell>
          <cell r="AD191">
            <v>-6022.2899999999936</v>
          </cell>
          <cell r="AE191">
            <v>0</v>
          </cell>
          <cell r="AF191">
            <v>11.999244015681656</v>
          </cell>
          <cell r="AG191">
            <v>0</v>
          </cell>
          <cell r="AH191">
            <v>0</v>
          </cell>
          <cell r="AI191">
            <v>0</v>
          </cell>
          <cell r="AJ191">
            <v>0</v>
          </cell>
          <cell r="AK191">
            <v>0</v>
          </cell>
          <cell r="AL191">
            <v>0</v>
          </cell>
          <cell r="AM191">
            <v>0</v>
          </cell>
          <cell r="AN191">
            <v>0</v>
          </cell>
          <cell r="AO191">
            <v>0</v>
          </cell>
          <cell r="AP191">
            <v>-6022.2899999999936</v>
          </cell>
        </row>
        <row r="192">
          <cell r="A192" t="str">
            <v xml:space="preserve">334.00 0305         </v>
          </cell>
          <cell r="B192">
            <v>305</v>
          </cell>
          <cell r="C192" t="str">
            <v>ProdTrans</v>
          </cell>
          <cell r="D192" t="str">
            <v xml:space="preserve">334.00 0305         </v>
          </cell>
          <cell r="E192">
            <v>334</v>
          </cell>
          <cell r="F192" t="str">
            <v>Accessory Electric Equipment</v>
          </cell>
          <cell r="G192">
            <v>0</v>
          </cell>
          <cell r="H192">
            <v>132519.20000000001</v>
          </cell>
          <cell r="I192">
            <v>0</v>
          </cell>
          <cell r="J192">
            <v>-132519.19999999998</v>
          </cell>
          <cell r="K192">
            <v>0</v>
          </cell>
          <cell r="L192">
            <v>0</v>
          </cell>
          <cell r="M192">
            <v>0</v>
          </cell>
          <cell r="N192">
            <v>0</v>
          </cell>
          <cell r="O192">
            <v>0</v>
          </cell>
          <cell r="P192">
            <v>0</v>
          </cell>
          <cell r="Q192">
            <v>0</v>
          </cell>
          <cell r="R192">
            <v>132519</v>
          </cell>
          <cell r="S192">
            <v>0</v>
          </cell>
          <cell r="T192">
            <v>11.744816748618645</v>
          </cell>
          <cell r="U192">
            <v>0</v>
          </cell>
          <cell r="V192">
            <v>7782</v>
          </cell>
          <cell r="W192">
            <v>0</v>
          </cell>
          <cell r="X192">
            <v>-132519.19999999998</v>
          </cell>
          <cell r="Y192">
            <v>0</v>
          </cell>
          <cell r="Z192">
            <v>0</v>
          </cell>
          <cell r="AA192">
            <v>0</v>
          </cell>
          <cell r="AB192">
            <v>0</v>
          </cell>
          <cell r="AC192">
            <v>0</v>
          </cell>
          <cell r="AD192">
            <v>7781.8000000000175</v>
          </cell>
          <cell r="AE192">
            <v>0</v>
          </cell>
          <cell r="AF192">
            <v>11.744816748618645</v>
          </cell>
          <cell r="AG192">
            <v>0</v>
          </cell>
          <cell r="AH192">
            <v>0</v>
          </cell>
          <cell r="AI192">
            <v>0</v>
          </cell>
          <cell r="AJ192">
            <v>0</v>
          </cell>
          <cell r="AK192">
            <v>0</v>
          </cell>
          <cell r="AL192">
            <v>0</v>
          </cell>
          <cell r="AM192">
            <v>0</v>
          </cell>
          <cell r="AN192">
            <v>0</v>
          </cell>
          <cell r="AO192">
            <v>0</v>
          </cell>
          <cell r="AP192">
            <v>7781.8000000000175</v>
          </cell>
        </row>
        <row r="193">
          <cell r="A193" t="str">
            <v xml:space="preserve">335.00 0305         </v>
          </cell>
          <cell r="B193">
            <v>305</v>
          </cell>
          <cell r="C193" t="str">
            <v>ProdTrans</v>
          </cell>
          <cell r="D193" t="str">
            <v xml:space="preserve">335.00 0305         </v>
          </cell>
          <cell r="E193">
            <v>335</v>
          </cell>
          <cell r="F193" t="str">
            <v>Miscellaneous Power Plant Equipment</v>
          </cell>
          <cell r="G193">
            <v>0</v>
          </cell>
          <cell r="H193">
            <v>3588.26</v>
          </cell>
          <cell r="I193">
            <v>0</v>
          </cell>
          <cell r="J193">
            <v>-3588.26</v>
          </cell>
          <cell r="K193">
            <v>0</v>
          </cell>
          <cell r="L193">
            <v>0</v>
          </cell>
          <cell r="M193">
            <v>0</v>
          </cell>
          <cell r="N193">
            <v>0</v>
          </cell>
          <cell r="O193">
            <v>0</v>
          </cell>
          <cell r="P193">
            <v>0</v>
          </cell>
          <cell r="Q193">
            <v>0</v>
          </cell>
          <cell r="R193">
            <v>3588</v>
          </cell>
          <cell r="S193">
            <v>0</v>
          </cell>
          <cell r="T193">
            <v>14.381270903010032</v>
          </cell>
          <cell r="U193">
            <v>0</v>
          </cell>
          <cell r="V193">
            <v>258</v>
          </cell>
          <cell r="W193">
            <v>0</v>
          </cell>
          <cell r="X193">
            <v>-3588.26</v>
          </cell>
          <cell r="Y193">
            <v>0</v>
          </cell>
          <cell r="Z193">
            <v>0</v>
          </cell>
          <cell r="AA193">
            <v>0</v>
          </cell>
          <cell r="AB193">
            <v>0</v>
          </cell>
          <cell r="AC193">
            <v>0</v>
          </cell>
          <cell r="AD193">
            <v>257.73999999999978</v>
          </cell>
          <cell r="AE193">
            <v>0</v>
          </cell>
          <cell r="AF193">
            <v>14.381270903010032</v>
          </cell>
          <cell r="AG193">
            <v>0</v>
          </cell>
          <cell r="AH193">
            <v>0</v>
          </cell>
          <cell r="AI193">
            <v>0</v>
          </cell>
          <cell r="AJ193">
            <v>0</v>
          </cell>
          <cell r="AK193">
            <v>0</v>
          </cell>
          <cell r="AL193">
            <v>0</v>
          </cell>
          <cell r="AM193">
            <v>0</v>
          </cell>
          <cell r="AN193">
            <v>0</v>
          </cell>
          <cell r="AO193">
            <v>0</v>
          </cell>
          <cell r="AP193">
            <v>257.73999999999978</v>
          </cell>
        </row>
        <row r="194">
          <cell r="A194" t="str">
            <v xml:space="preserve">336.00 0305         </v>
          </cell>
          <cell r="B194">
            <v>305</v>
          </cell>
          <cell r="C194" t="str">
            <v>ProdTrans</v>
          </cell>
          <cell r="D194" t="str">
            <v xml:space="preserve">336.00 0305         </v>
          </cell>
          <cell r="E194">
            <v>336</v>
          </cell>
          <cell r="F194" t="str">
            <v>Roads, Railroads and Bridges</v>
          </cell>
          <cell r="G194">
            <v>0</v>
          </cell>
          <cell r="H194">
            <v>59738.080000000002</v>
          </cell>
          <cell r="I194">
            <v>0</v>
          </cell>
          <cell r="J194">
            <v>-59738.079999999994</v>
          </cell>
          <cell r="K194">
            <v>0</v>
          </cell>
          <cell r="L194">
            <v>0</v>
          </cell>
          <cell r="M194">
            <v>0</v>
          </cell>
          <cell r="N194">
            <v>0</v>
          </cell>
          <cell r="O194">
            <v>0</v>
          </cell>
          <cell r="P194">
            <v>0</v>
          </cell>
          <cell r="Q194">
            <v>0</v>
          </cell>
          <cell r="R194">
            <v>59738</v>
          </cell>
          <cell r="S194">
            <v>0</v>
          </cell>
          <cell r="T194">
            <v>10.089055542535739</v>
          </cell>
          <cell r="U194">
            <v>0</v>
          </cell>
          <cell r="V194">
            <v>3014</v>
          </cell>
          <cell r="W194">
            <v>0</v>
          </cell>
          <cell r="X194">
            <v>-59738.079999999994</v>
          </cell>
          <cell r="Y194">
            <v>0</v>
          </cell>
          <cell r="Z194">
            <v>0</v>
          </cell>
          <cell r="AA194">
            <v>0</v>
          </cell>
          <cell r="AB194">
            <v>0</v>
          </cell>
          <cell r="AC194">
            <v>0</v>
          </cell>
          <cell r="AD194">
            <v>3013.9200000000055</v>
          </cell>
          <cell r="AE194">
            <v>0</v>
          </cell>
          <cell r="AF194">
            <v>10.089055542535739</v>
          </cell>
          <cell r="AG194">
            <v>0</v>
          </cell>
          <cell r="AH194">
            <v>0</v>
          </cell>
          <cell r="AI194">
            <v>0</v>
          </cell>
          <cell r="AJ194">
            <v>0</v>
          </cell>
          <cell r="AK194">
            <v>0</v>
          </cell>
          <cell r="AL194">
            <v>0</v>
          </cell>
          <cell r="AM194">
            <v>0</v>
          </cell>
          <cell r="AN194">
            <v>0</v>
          </cell>
          <cell r="AO194">
            <v>0</v>
          </cell>
          <cell r="AP194">
            <v>3013.9200000000055</v>
          </cell>
        </row>
        <row r="195">
          <cell r="A195">
            <v>0</v>
          </cell>
          <cell r="B195">
            <v>0</v>
          </cell>
          <cell r="C195">
            <v>0</v>
          </cell>
          <cell r="D195">
            <v>0</v>
          </cell>
          <cell r="E195">
            <v>0</v>
          </cell>
          <cell r="F195" t="str">
            <v>TOTAL CONDIT</v>
          </cell>
          <cell r="G195">
            <v>0</v>
          </cell>
          <cell r="H195">
            <v>1401313.9600000002</v>
          </cell>
          <cell r="I195">
            <v>0</v>
          </cell>
          <cell r="J195">
            <v>-1401313.96</v>
          </cell>
          <cell r="K195">
            <v>0</v>
          </cell>
          <cell r="L195">
            <v>0</v>
          </cell>
          <cell r="M195">
            <v>0</v>
          </cell>
          <cell r="N195">
            <v>0</v>
          </cell>
          <cell r="O195">
            <v>0</v>
          </cell>
          <cell r="P195">
            <v>0</v>
          </cell>
          <cell r="Q195">
            <v>0</v>
          </cell>
          <cell r="R195">
            <v>1364857</v>
          </cell>
          <cell r="S195">
            <v>0</v>
          </cell>
          <cell r="T195">
            <v>0</v>
          </cell>
          <cell r="U195">
            <v>0</v>
          </cell>
          <cell r="V195">
            <v>78254</v>
          </cell>
          <cell r="W195">
            <v>0</v>
          </cell>
          <cell r="X195">
            <v>-1401313.96</v>
          </cell>
          <cell r="Y195">
            <v>0</v>
          </cell>
          <cell r="Z195">
            <v>0</v>
          </cell>
          <cell r="AA195">
            <v>0</v>
          </cell>
          <cell r="AB195">
            <v>0</v>
          </cell>
          <cell r="AC195">
            <v>0</v>
          </cell>
          <cell r="AD195">
            <v>41797.040000000139</v>
          </cell>
          <cell r="AE195">
            <v>0</v>
          </cell>
          <cell r="AF195">
            <v>0</v>
          </cell>
          <cell r="AG195">
            <v>0</v>
          </cell>
          <cell r="AH195">
            <v>0</v>
          </cell>
          <cell r="AI195">
            <v>0</v>
          </cell>
          <cell r="AJ195">
            <v>0</v>
          </cell>
          <cell r="AK195">
            <v>0</v>
          </cell>
          <cell r="AL195">
            <v>0</v>
          </cell>
          <cell r="AM195">
            <v>0</v>
          </cell>
          <cell r="AN195">
            <v>0</v>
          </cell>
          <cell r="AO195">
            <v>0</v>
          </cell>
          <cell r="AP195">
            <v>41797.040000000139</v>
          </cell>
        </row>
        <row r="196">
          <cell r="A196">
            <v>0</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row>
        <row r="197">
          <cell r="A197">
            <v>0</v>
          </cell>
          <cell r="B197">
            <v>0</v>
          </cell>
          <cell r="C197">
            <v>0</v>
          </cell>
          <cell r="D197">
            <v>0</v>
          </cell>
          <cell r="E197">
            <v>0</v>
          </cell>
          <cell r="F197" t="str">
            <v>CUTLER</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row>
        <row r="198">
          <cell r="A198" t="str">
            <v xml:space="preserve">330.30 0306         </v>
          </cell>
          <cell r="B198">
            <v>306</v>
          </cell>
          <cell r="C198" t="str">
            <v>ProdTrans</v>
          </cell>
          <cell r="D198" t="str">
            <v xml:space="preserve">330.30 0306         </v>
          </cell>
          <cell r="E198">
            <v>330.3</v>
          </cell>
          <cell r="F198" t="str">
            <v>Water Rights</v>
          </cell>
          <cell r="G198">
            <v>0</v>
          </cell>
          <cell r="H198">
            <v>4818.3100000000004</v>
          </cell>
          <cell r="I198">
            <v>0</v>
          </cell>
          <cell r="J198">
            <v>0</v>
          </cell>
          <cell r="K198">
            <v>0</v>
          </cell>
          <cell r="L198">
            <v>4818.3100000000004</v>
          </cell>
          <cell r="M198">
            <v>0</v>
          </cell>
          <cell r="N198">
            <v>0</v>
          </cell>
          <cell r="O198">
            <v>0</v>
          </cell>
          <cell r="P198">
            <v>4818.3100000000004</v>
          </cell>
          <cell r="Q198">
            <v>0</v>
          </cell>
          <cell r="R198">
            <v>2949</v>
          </cell>
          <cell r="S198">
            <v>0</v>
          </cell>
          <cell r="T198">
            <v>2.2704211060375443</v>
          </cell>
          <cell r="U198">
            <v>0</v>
          </cell>
          <cell r="V198">
            <v>109</v>
          </cell>
          <cell r="W198">
            <v>0</v>
          </cell>
          <cell r="X198">
            <v>0</v>
          </cell>
          <cell r="Y198">
            <v>0</v>
          </cell>
          <cell r="Z198">
            <v>0</v>
          </cell>
          <cell r="AA198">
            <v>0</v>
          </cell>
          <cell r="AB198">
            <v>0</v>
          </cell>
          <cell r="AC198">
            <v>0</v>
          </cell>
          <cell r="AD198">
            <v>3058</v>
          </cell>
          <cell r="AE198">
            <v>0</v>
          </cell>
          <cell r="AF198">
            <v>2.2704211060375443</v>
          </cell>
          <cell r="AG198">
            <v>0</v>
          </cell>
          <cell r="AH198">
            <v>109</v>
          </cell>
          <cell r="AI198">
            <v>0</v>
          </cell>
          <cell r="AJ198">
            <v>0</v>
          </cell>
          <cell r="AK198">
            <v>0</v>
          </cell>
          <cell r="AL198">
            <v>0</v>
          </cell>
          <cell r="AM198">
            <v>0</v>
          </cell>
          <cell r="AN198">
            <v>0</v>
          </cell>
          <cell r="AO198">
            <v>0</v>
          </cell>
          <cell r="AP198">
            <v>3167</v>
          </cell>
        </row>
        <row r="199">
          <cell r="A199" t="str">
            <v xml:space="preserve">330.40 0306         </v>
          </cell>
          <cell r="B199">
            <v>306</v>
          </cell>
          <cell r="C199" t="str">
            <v>ProdTrans</v>
          </cell>
          <cell r="D199" t="str">
            <v xml:space="preserve">330.40 0306         </v>
          </cell>
          <cell r="E199">
            <v>330.4</v>
          </cell>
          <cell r="F199" t="str">
            <v>Flood Rights</v>
          </cell>
          <cell r="G199">
            <v>0</v>
          </cell>
          <cell r="H199">
            <v>90968.42</v>
          </cell>
          <cell r="I199">
            <v>0</v>
          </cell>
          <cell r="J199">
            <v>0</v>
          </cell>
          <cell r="K199">
            <v>0</v>
          </cell>
          <cell r="L199">
            <v>90968.42</v>
          </cell>
          <cell r="M199">
            <v>0</v>
          </cell>
          <cell r="N199">
            <v>0</v>
          </cell>
          <cell r="O199">
            <v>0</v>
          </cell>
          <cell r="P199">
            <v>90968.42</v>
          </cell>
          <cell r="Q199">
            <v>0</v>
          </cell>
          <cell r="R199">
            <v>53064</v>
          </cell>
          <cell r="S199">
            <v>0</v>
          </cell>
          <cell r="T199">
            <v>2.5123608790392713</v>
          </cell>
          <cell r="U199">
            <v>0</v>
          </cell>
          <cell r="V199">
            <v>2285</v>
          </cell>
          <cell r="W199">
            <v>0</v>
          </cell>
          <cell r="X199">
            <v>0</v>
          </cell>
          <cell r="Y199">
            <v>0</v>
          </cell>
          <cell r="Z199">
            <v>0</v>
          </cell>
          <cell r="AA199">
            <v>0</v>
          </cell>
          <cell r="AB199">
            <v>0</v>
          </cell>
          <cell r="AC199">
            <v>0</v>
          </cell>
          <cell r="AD199">
            <v>55349</v>
          </cell>
          <cell r="AE199">
            <v>0</v>
          </cell>
          <cell r="AF199">
            <v>2.5123608790392713</v>
          </cell>
          <cell r="AG199">
            <v>0</v>
          </cell>
          <cell r="AH199">
            <v>2285</v>
          </cell>
          <cell r="AI199">
            <v>0</v>
          </cell>
          <cell r="AJ199">
            <v>0</v>
          </cell>
          <cell r="AK199">
            <v>0</v>
          </cell>
          <cell r="AL199">
            <v>0</v>
          </cell>
          <cell r="AM199">
            <v>0</v>
          </cell>
          <cell r="AN199">
            <v>0</v>
          </cell>
          <cell r="AO199">
            <v>0</v>
          </cell>
          <cell r="AP199">
            <v>57634</v>
          </cell>
        </row>
        <row r="200">
          <cell r="A200" t="str">
            <v xml:space="preserve">331.00 0306         </v>
          </cell>
          <cell r="B200">
            <v>306</v>
          </cell>
          <cell r="C200" t="str">
            <v>ProdTrans</v>
          </cell>
          <cell r="D200" t="str">
            <v xml:space="preserve">331.00 0306         </v>
          </cell>
          <cell r="E200">
            <v>331</v>
          </cell>
          <cell r="F200" t="str">
            <v>Structures and Improvements</v>
          </cell>
          <cell r="G200">
            <v>0</v>
          </cell>
          <cell r="H200">
            <v>3968892.28</v>
          </cell>
          <cell r="I200">
            <v>0</v>
          </cell>
          <cell r="J200">
            <v>-10181.610000000002</v>
          </cell>
          <cell r="K200">
            <v>0</v>
          </cell>
          <cell r="L200">
            <v>3958710.67</v>
          </cell>
          <cell r="M200">
            <v>0</v>
          </cell>
          <cell r="N200">
            <v>-10330.4</v>
          </cell>
          <cell r="O200">
            <v>0</v>
          </cell>
          <cell r="P200">
            <v>3948380.27</v>
          </cell>
          <cell r="Q200">
            <v>0</v>
          </cell>
          <cell r="R200">
            <v>1565277</v>
          </cell>
          <cell r="S200">
            <v>0</v>
          </cell>
          <cell r="T200">
            <v>3.5730551421973047</v>
          </cell>
          <cell r="U200">
            <v>0</v>
          </cell>
          <cell r="V200">
            <v>141629</v>
          </cell>
          <cell r="W200">
            <v>0</v>
          </cell>
          <cell r="X200">
            <v>-10181.610000000002</v>
          </cell>
          <cell r="Y200">
            <v>0</v>
          </cell>
          <cell r="Z200">
            <v>-40</v>
          </cell>
          <cell r="AA200">
            <v>0</v>
          </cell>
          <cell r="AB200">
            <v>-4072.6440000000007</v>
          </cell>
          <cell r="AC200">
            <v>0</v>
          </cell>
          <cell r="AD200">
            <v>1692651.7459999998</v>
          </cell>
          <cell r="AE200">
            <v>0</v>
          </cell>
          <cell r="AF200">
            <v>3.5730551421973047</v>
          </cell>
          <cell r="AG200">
            <v>0</v>
          </cell>
          <cell r="AH200">
            <v>141262</v>
          </cell>
          <cell r="AI200">
            <v>0</v>
          </cell>
          <cell r="AJ200">
            <v>-10330.4</v>
          </cell>
          <cell r="AK200">
            <v>0</v>
          </cell>
          <cell r="AL200">
            <v>-40</v>
          </cell>
          <cell r="AM200">
            <v>0</v>
          </cell>
          <cell r="AN200">
            <v>-4132.16</v>
          </cell>
          <cell r="AO200">
            <v>0</v>
          </cell>
          <cell r="AP200">
            <v>1819451.186</v>
          </cell>
        </row>
        <row r="201">
          <cell r="A201" t="str">
            <v xml:space="preserve">332.00 0306         </v>
          </cell>
          <cell r="B201">
            <v>306</v>
          </cell>
          <cell r="C201" t="str">
            <v>ProdTrans</v>
          </cell>
          <cell r="D201" t="str">
            <v xml:space="preserve">332.00 0306         </v>
          </cell>
          <cell r="E201">
            <v>332</v>
          </cell>
          <cell r="F201" t="str">
            <v>Reservoirs, Dams and Waterways</v>
          </cell>
          <cell r="G201">
            <v>0</v>
          </cell>
          <cell r="H201">
            <v>7553630.7599999998</v>
          </cell>
          <cell r="I201">
            <v>0</v>
          </cell>
          <cell r="J201">
            <v>-20906.499999999996</v>
          </cell>
          <cell r="K201">
            <v>0</v>
          </cell>
          <cell r="L201">
            <v>7532724.2599999998</v>
          </cell>
          <cell r="M201">
            <v>0</v>
          </cell>
          <cell r="N201">
            <v>-21326.660000000007</v>
          </cell>
          <cell r="O201">
            <v>0</v>
          </cell>
          <cell r="P201">
            <v>7511397.5999999996</v>
          </cell>
          <cell r="Q201">
            <v>0</v>
          </cell>
          <cell r="R201">
            <v>3110868</v>
          </cell>
          <cell r="S201">
            <v>0</v>
          </cell>
          <cell r="T201">
            <v>2.9960498283834496</v>
          </cell>
          <cell r="U201">
            <v>0</v>
          </cell>
          <cell r="V201">
            <v>225997</v>
          </cell>
          <cell r="W201">
            <v>0</v>
          </cell>
          <cell r="X201">
            <v>-20906.499999999996</v>
          </cell>
          <cell r="Y201">
            <v>0</v>
          </cell>
          <cell r="Z201">
            <v>-40</v>
          </cell>
          <cell r="AA201">
            <v>0</v>
          </cell>
          <cell r="AB201">
            <v>-8362.5999999999985</v>
          </cell>
          <cell r="AC201">
            <v>0</v>
          </cell>
          <cell r="AD201">
            <v>3307595.9</v>
          </cell>
          <cell r="AE201">
            <v>0</v>
          </cell>
          <cell r="AF201">
            <v>2.9960498283834496</v>
          </cell>
          <cell r="AG201">
            <v>0</v>
          </cell>
          <cell r="AH201">
            <v>225365</v>
          </cell>
          <cell r="AI201">
            <v>0</v>
          </cell>
          <cell r="AJ201">
            <v>-21326.660000000007</v>
          </cell>
          <cell r="AK201">
            <v>0</v>
          </cell>
          <cell r="AL201">
            <v>-40</v>
          </cell>
          <cell r="AM201">
            <v>0</v>
          </cell>
          <cell r="AN201">
            <v>-8530.6640000000025</v>
          </cell>
          <cell r="AO201">
            <v>0</v>
          </cell>
          <cell r="AP201">
            <v>3503103.5759999999</v>
          </cell>
        </row>
        <row r="202">
          <cell r="A202" t="str">
            <v xml:space="preserve">333.00 0306         </v>
          </cell>
          <cell r="B202">
            <v>306</v>
          </cell>
          <cell r="C202" t="str">
            <v>ProdTrans</v>
          </cell>
          <cell r="D202" t="str">
            <v xml:space="preserve">333.00 0306         </v>
          </cell>
          <cell r="E202">
            <v>333</v>
          </cell>
          <cell r="F202" t="str">
            <v>Waterwheels, Turbines and Generators</v>
          </cell>
          <cell r="G202">
            <v>0</v>
          </cell>
          <cell r="H202">
            <v>11999063.029999999</v>
          </cell>
          <cell r="I202">
            <v>0</v>
          </cell>
          <cell r="J202">
            <v>-15164.779999999997</v>
          </cell>
          <cell r="K202">
            <v>0</v>
          </cell>
          <cell r="L202">
            <v>11983898.25</v>
          </cell>
          <cell r="M202">
            <v>0</v>
          </cell>
          <cell r="N202">
            <v>-16072.03</v>
          </cell>
          <cell r="O202">
            <v>0</v>
          </cell>
          <cell r="P202">
            <v>11967826.220000001</v>
          </cell>
          <cell r="Q202">
            <v>0</v>
          </cell>
          <cell r="R202">
            <v>2130854</v>
          </cell>
          <cell r="S202">
            <v>0</v>
          </cell>
          <cell r="T202">
            <v>2.5866739492598643</v>
          </cell>
          <cell r="U202">
            <v>0</v>
          </cell>
          <cell r="V202">
            <v>310181</v>
          </cell>
          <cell r="W202">
            <v>0</v>
          </cell>
          <cell r="X202">
            <v>-15164.779999999997</v>
          </cell>
          <cell r="Y202">
            <v>0</v>
          </cell>
          <cell r="Z202">
            <v>-40</v>
          </cell>
          <cell r="AA202">
            <v>0</v>
          </cell>
          <cell r="AB202">
            <v>-6065.9119999999984</v>
          </cell>
          <cell r="AC202">
            <v>0</v>
          </cell>
          <cell r="AD202">
            <v>2419804.3080000002</v>
          </cell>
          <cell r="AE202">
            <v>0</v>
          </cell>
          <cell r="AF202">
            <v>2.5866739492598643</v>
          </cell>
          <cell r="AG202">
            <v>0</v>
          </cell>
          <cell r="AH202">
            <v>309777</v>
          </cell>
          <cell r="AI202">
            <v>0</v>
          </cell>
          <cell r="AJ202">
            <v>-16072.03</v>
          </cell>
          <cell r="AK202">
            <v>0</v>
          </cell>
          <cell r="AL202">
            <v>-40</v>
          </cell>
          <cell r="AM202">
            <v>0</v>
          </cell>
          <cell r="AN202">
            <v>-6428.8120000000008</v>
          </cell>
          <cell r="AO202">
            <v>0</v>
          </cell>
          <cell r="AP202">
            <v>2707080.4660000005</v>
          </cell>
        </row>
        <row r="203">
          <cell r="A203" t="str">
            <v xml:space="preserve">334.00 0306         </v>
          </cell>
          <cell r="B203">
            <v>306</v>
          </cell>
          <cell r="C203" t="str">
            <v>ProdTrans</v>
          </cell>
          <cell r="D203" t="str">
            <v xml:space="preserve">334.00 0306         </v>
          </cell>
          <cell r="E203">
            <v>334</v>
          </cell>
          <cell r="F203" t="str">
            <v>Accessory Electric Equipment</v>
          </cell>
          <cell r="G203">
            <v>0</v>
          </cell>
          <cell r="H203">
            <v>2564703.0099999998</v>
          </cell>
          <cell r="I203">
            <v>0</v>
          </cell>
          <cell r="J203">
            <v>-14780.76</v>
          </cell>
          <cell r="K203">
            <v>0</v>
          </cell>
          <cell r="L203">
            <v>2549922.25</v>
          </cell>
          <cell r="M203">
            <v>0</v>
          </cell>
          <cell r="N203">
            <v>-15661.689999999999</v>
          </cell>
          <cell r="O203">
            <v>0</v>
          </cell>
          <cell r="P203">
            <v>2534260.56</v>
          </cell>
          <cell r="Q203">
            <v>0</v>
          </cell>
          <cell r="R203">
            <v>510863</v>
          </cell>
          <cell r="S203">
            <v>0</v>
          </cell>
          <cell r="T203">
            <v>3.0716569624021646</v>
          </cell>
          <cell r="U203">
            <v>0</v>
          </cell>
          <cell r="V203">
            <v>78552</v>
          </cell>
          <cell r="W203">
            <v>0</v>
          </cell>
          <cell r="X203">
            <v>-14780.76</v>
          </cell>
          <cell r="Y203">
            <v>0</v>
          </cell>
          <cell r="Z203">
            <v>-20</v>
          </cell>
          <cell r="AA203">
            <v>0</v>
          </cell>
          <cell r="AB203">
            <v>-2956.152</v>
          </cell>
          <cell r="AC203">
            <v>0</v>
          </cell>
          <cell r="AD203">
            <v>571678.08799999999</v>
          </cell>
          <cell r="AE203">
            <v>0</v>
          </cell>
          <cell r="AF203">
            <v>3.0716569624021646</v>
          </cell>
          <cell r="AG203">
            <v>0</v>
          </cell>
          <cell r="AH203">
            <v>78084</v>
          </cell>
          <cell r="AI203">
            <v>0</v>
          </cell>
          <cell r="AJ203">
            <v>-15661.689999999999</v>
          </cell>
          <cell r="AK203">
            <v>0</v>
          </cell>
          <cell r="AL203">
            <v>-20</v>
          </cell>
          <cell r="AM203">
            <v>0</v>
          </cell>
          <cell r="AN203">
            <v>-3132.3379999999997</v>
          </cell>
          <cell r="AO203">
            <v>0</v>
          </cell>
          <cell r="AP203">
            <v>630968.06000000006</v>
          </cell>
        </row>
        <row r="204">
          <cell r="A204" t="str">
            <v xml:space="preserve">335.00 0306         </v>
          </cell>
          <cell r="B204">
            <v>306</v>
          </cell>
          <cell r="C204" t="str">
            <v>ProdTrans</v>
          </cell>
          <cell r="D204" t="str">
            <v xml:space="preserve">335.00 0306         </v>
          </cell>
          <cell r="E204">
            <v>335</v>
          </cell>
          <cell r="F204" t="str">
            <v>Miscellaneous Power Plant Equipment</v>
          </cell>
          <cell r="G204">
            <v>0</v>
          </cell>
          <cell r="H204">
            <v>12554.11</v>
          </cell>
          <cell r="I204">
            <v>0</v>
          </cell>
          <cell r="J204">
            <v>-88.29</v>
          </cell>
          <cell r="K204">
            <v>0</v>
          </cell>
          <cell r="L204">
            <v>12465.82</v>
          </cell>
          <cell r="M204">
            <v>0</v>
          </cell>
          <cell r="N204">
            <v>-88.87</v>
          </cell>
          <cell r="O204">
            <v>0</v>
          </cell>
          <cell r="P204">
            <v>12376.949999999999</v>
          </cell>
          <cell r="Q204">
            <v>0</v>
          </cell>
          <cell r="R204">
            <v>5906</v>
          </cell>
          <cell r="S204">
            <v>0</v>
          </cell>
          <cell r="T204">
            <v>3.5124058118111714</v>
          </cell>
          <cell r="U204">
            <v>0</v>
          </cell>
          <cell r="V204">
            <v>439</v>
          </cell>
          <cell r="W204">
            <v>0</v>
          </cell>
          <cell r="X204">
            <v>-88.29</v>
          </cell>
          <cell r="Y204">
            <v>0</v>
          </cell>
          <cell r="Z204">
            <v>-10</v>
          </cell>
          <cell r="AA204">
            <v>0</v>
          </cell>
          <cell r="AB204">
            <v>-8.8290000000000006</v>
          </cell>
          <cell r="AC204">
            <v>0</v>
          </cell>
          <cell r="AD204">
            <v>6247.8810000000003</v>
          </cell>
          <cell r="AE204">
            <v>0</v>
          </cell>
          <cell r="AF204">
            <v>3.5124058118111714</v>
          </cell>
          <cell r="AG204">
            <v>0</v>
          </cell>
          <cell r="AH204">
            <v>436</v>
          </cell>
          <cell r="AI204">
            <v>0</v>
          </cell>
          <cell r="AJ204">
            <v>-88.87</v>
          </cell>
          <cell r="AK204">
            <v>0</v>
          </cell>
          <cell r="AL204">
            <v>-10</v>
          </cell>
          <cell r="AM204">
            <v>0</v>
          </cell>
          <cell r="AN204">
            <v>-8.8870000000000005</v>
          </cell>
          <cell r="AO204">
            <v>0</v>
          </cell>
          <cell r="AP204">
            <v>6586.1240000000007</v>
          </cell>
        </row>
        <row r="205">
          <cell r="A205" t="str">
            <v xml:space="preserve">336.00 0306         </v>
          </cell>
          <cell r="B205">
            <v>306</v>
          </cell>
          <cell r="C205" t="str">
            <v>ProdTrans</v>
          </cell>
          <cell r="D205" t="str">
            <v xml:space="preserve">336.00 0306         </v>
          </cell>
          <cell r="E205">
            <v>336</v>
          </cell>
          <cell r="F205" t="str">
            <v>Roads, Railroads and Bridges</v>
          </cell>
          <cell r="G205">
            <v>0</v>
          </cell>
          <cell r="H205">
            <v>572059.24</v>
          </cell>
          <cell r="I205">
            <v>0</v>
          </cell>
          <cell r="J205">
            <v>-1420.18</v>
          </cell>
          <cell r="K205">
            <v>0</v>
          </cell>
          <cell r="L205">
            <v>570639.05999999994</v>
          </cell>
          <cell r="M205">
            <v>0</v>
          </cell>
          <cell r="N205">
            <v>-1440.52</v>
          </cell>
          <cell r="O205">
            <v>0</v>
          </cell>
          <cell r="P205">
            <v>569198.53999999992</v>
          </cell>
          <cell r="Q205">
            <v>0</v>
          </cell>
          <cell r="R205">
            <v>259659</v>
          </cell>
          <cell r="S205">
            <v>0</v>
          </cell>
          <cell r="T205">
            <v>3.4165922180778332</v>
          </cell>
          <cell r="U205">
            <v>0</v>
          </cell>
          <cell r="V205">
            <v>19521</v>
          </cell>
          <cell r="W205">
            <v>0</v>
          </cell>
          <cell r="X205">
            <v>-1420.18</v>
          </cell>
          <cell r="Y205">
            <v>0</v>
          </cell>
          <cell r="Z205">
            <v>-40</v>
          </cell>
          <cell r="AA205">
            <v>0</v>
          </cell>
          <cell r="AB205">
            <v>-568.072</v>
          </cell>
          <cell r="AC205">
            <v>0</v>
          </cell>
          <cell r="AD205">
            <v>277191.74800000002</v>
          </cell>
          <cell r="AE205">
            <v>0</v>
          </cell>
          <cell r="AF205">
            <v>3.4165922180778332</v>
          </cell>
          <cell r="AG205">
            <v>0</v>
          </cell>
          <cell r="AH205">
            <v>19472</v>
          </cell>
          <cell r="AI205">
            <v>0</v>
          </cell>
          <cell r="AJ205">
            <v>-1440.52</v>
          </cell>
          <cell r="AK205">
            <v>0</v>
          </cell>
          <cell r="AL205">
            <v>-40</v>
          </cell>
          <cell r="AM205">
            <v>0</v>
          </cell>
          <cell r="AN205">
            <v>-576.20800000000008</v>
          </cell>
          <cell r="AO205">
            <v>0</v>
          </cell>
          <cell r="AP205">
            <v>294647.02</v>
          </cell>
        </row>
        <row r="206">
          <cell r="A206">
            <v>0</v>
          </cell>
          <cell r="B206">
            <v>0</v>
          </cell>
          <cell r="C206">
            <v>0</v>
          </cell>
          <cell r="D206">
            <v>0</v>
          </cell>
          <cell r="E206">
            <v>0</v>
          </cell>
          <cell r="F206" t="str">
            <v>TOTAL CUTLER</v>
          </cell>
          <cell r="G206">
            <v>0</v>
          </cell>
          <cell r="H206">
            <v>26766689.159999993</v>
          </cell>
          <cell r="I206">
            <v>0</v>
          </cell>
          <cell r="J206">
            <v>-62542.12</v>
          </cell>
          <cell r="K206">
            <v>0</v>
          </cell>
          <cell r="L206">
            <v>26704147.039999999</v>
          </cell>
          <cell r="M206">
            <v>0</v>
          </cell>
          <cell r="N206">
            <v>-64920.17</v>
          </cell>
          <cell r="O206">
            <v>0</v>
          </cell>
          <cell r="P206">
            <v>26639226.869999997</v>
          </cell>
          <cell r="Q206">
            <v>0</v>
          </cell>
          <cell r="R206">
            <v>7639440</v>
          </cell>
          <cell r="S206">
            <v>0</v>
          </cell>
          <cell r="T206">
            <v>0</v>
          </cell>
          <cell r="U206">
            <v>0</v>
          </cell>
          <cell r="V206">
            <v>778713</v>
          </cell>
          <cell r="W206">
            <v>0</v>
          </cell>
          <cell r="X206">
            <v>-62542.12</v>
          </cell>
          <cell r="Y206">
            <v>0</v>
          </cell>
          <cell r="Z206">
            <v>0</v>
          </cell>
          <cell r="AA206">
            <v>0</v>
          </cell>
          <cell r="AB206">
            <v>-22034.208999999999</v>
          </cell>
          <cell r="AC206">
            <v>0</v>
          </cell>
          <cell r="AD206">
            <v>8333576.6709999992</v>
          </cell>
          <cell r="AE206">
            <v>0</v>
          </cell>
          <cell r="AF206">
            <v>0</v>
          </cell>
          <cell r="AG206">
            <v>0</v>
          </cell>
          <cell r="AH206">
            <v>776790</v>
          </cell>
          <cell r="AI206">
            <v>0</v>
          </cell>
          <cell r="AJ206">
            <v>-64920.17</v>
          </cell>
          <cell r="AK206">
            <v>0</v>
          </cell>
          <cell r="AL206">
            <v>0</v>
          </cell>
          <cell r="AM206">
            <v>0</v>
          </cell>
          <cell r="AN206">
            <v>-22809.069</v>
          </cell>
          <cell r="AO206">
            <v>0</v>
          </cell>
          <cell r="AP206">
            <v>9022637.432</v>
          </cell>
        </row>
        <row r="207">
          <cell r="A207">
            <v>0</v>
          </cell>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row>
        <row r="208">
          <cell r="A208">
            <v>0</v>
          </cell>
          <cell r="B208">
            <v>0</v>
          </cell>
          <cell r="C208">
            <v>0</v>
          </cell>
          <cell r="D208">
            <v>0</v>
          </cell>
          <cell r="E208">
            <v>0</v>
          </cell>
          <cell r="F208" t="str">
            <v>EAGLE POINT</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row>
        <row r="209">
          <cell r="A209" t="str">
            <v xml:space="preserve">330.20 0307         </v>
          </cell>
          <cell r="B209">
            <v>307</v>
          </cell>
          <cell r="C209" t="str">
            <v>ProdTrans</v>
          </cell>
          <cell r="D209" t="str">
            <v xml:space="preserve">330.20 0307         </v>
          </cell>
          <cell r="E209">
            <v>330.2</v>
          </cell>
          <cell r="F209" t="str">
            <v>Land Rights</v>
          </cell>
          <cell r="G209">
            <v>0</v>
          </cell>
          <cell r="H209">
            <v>12122.48</v>
          </cell>
          <cell r="I209">
            <v>0</v>
          </cell>
          <cell r="J209">
            <v>0</v>
          </cell>
          <cell r="K209">
            <v>0</v>
          </cell>
          <cell r="L209">
            <v>12122.48</v>
          </cell>
          <cell r="M209">
            <v>0</v>
          </cell>
          <cell r="N209">
            <v>0</v>
          </cell>
          <cell r="O209">
            <v>0</v>
          </cell>
          <cell r="P209">
            <v>12122.48</v>
          </cell>
          <cell r="Q209">
            <v>0</v>
          </cell>
          <cell r="R209">
            <v>12122</v>
          </cell>
          <cell r="S209">
            <v>0</v>
          </cell>
          <cell r="T209">
            <v>7.2942627150287875E-2</v>
          </cell>
          <cell r="U209">
            <v>0</v>
          </cell>
          <cell r="V209">
            <v>9</v>
          </cell>
          <cell r="W209">
            <v>0</v>
          </cell>
          <cell r="X209">
            <v>0</v>
          </cell>
          <cell r="Y209">
            <v>0</v>
          </cell>
          <cell r="Z209">
            <v>0</v>
          </cell>
          <cell r="AA209">
            <v>0</v>
          </cell>
          <cell r="AB209">
            <v>0</v>
          </cell>
          <cell r="AC209">
            <v>0</v>
          </cell>
          <cell r="AD209">
            <v>12131</v>
          </cell>
          <cell r="AE209">
            <v>0</v>
          </cell>
          <cell r="AF209">
            <v>7.2942627150287875E-2</v>
          </cell>
          <cell r="AG209">
            <v>0</v>
          </cell>
          <cell r="AH209">
            <v>9</v>
          </cell>
          <cell r="AI209">
            <v>0</v>
          </cell>
          <cell r="AJ209">
            <v>0</v>
          </cell>
          <cell r="AK209">
            <v>0</v>
          </cell>
          <cell r="AL209">
            <v>0</v>
          </cell>
          <cell r="AM209">
            <v>0</v>
          </cell>
          <cell r="AN209">
            <v>0</v>
          </cell>
          <cell r="AO209">
            <v>0</v>
          </cell>
          <cell r="AP209">
            <v>12140</v>
          </cell>
        </row>
        <row r="210">
          <cell r="A210" t="str">
            <v xml:space="preserve">331.00 0307         </v>
          </cell>
          <cell r="B210">
            <v>307</v>
          </cell>
          <cell r="C210" t="str">
            <v>ProdTrans</v>
          </cell>
          <cell r="D210" t="str">
            <v xml:space="preserve">331.00 0307         </v>
          </cell>
          <cell r="E210">
            <v>331</v>
          </cell>
          <cell r="F210" t="str">
            <v>Structures and Improvements</v>
          </cell>
          <cell r="G210">
            <v>0</v>
          </cell>
          <cell r="H210">
            <v>138479.88</v>
          </cell>
          <cell r="I210">
            <v>0</v>
          </cell>
          <cell r="J210">
            <v>-354.88999999999993</v>
          </cell>
          <cell r="K210">
            <v>0</v>
          </cell>
          <cell r="L210">
            <v>138124.99</v>
          </cell>
          <cell r="M210">
            <v>0</v>
          </cell>
          <cell r="N210">
            <v>-360.01</v>
          </cell>
          <cell r="O210">
            <v>0</v>
          </cell>
          <cell r="P210">
            <v>137764.97999999998</v>
          </cell>
          <cell r="Q210">
            <v>0</v>
          </cell>
          <cell r="R210">
            <v>115570</v>
          </cell>
          <cell r="S210">
            <v>0</v>
          </cell>
          <cell r="T210">
            <v>1.1694642350154496</v>
          </cell>
          <cell r="U210">
            <v>0</v>
          </cell>
          <cell r="V210">
            <v>1617</v>
          </cell>
          <cell r="W210">
            <v>0</v>
          </cell>
          <cell r="X210">
            <v>-354.88999999999993</v>
          </cell>
          <cell r="Y210">
            <v>0</v>
          </cell>
          <cell r="Z210">
            <v>-40</v>
          </cell>
          <cell r="AA210">
            <v>0</v>
          </cell>
          <cell r="AB210">
            <v>-141.95599999999996</v>
          </cell>
          <cell r="AC210">
            <v>0</v>
          </cell>
          <cell r="AD210">
            <v>116690.15399999999</v>
          </cell>
          <cell r="AE210">
            <v>0</v>
          </cell>
          <cell r="AF210">
            <v>1.1694642350154496</v>
          </cell>
          <cell r="AG210">
            <v>0</v>
          </cell>
          <cell r="AH210">
            <v>1613</v>
          </cell>
          <cell r="AI210">
            <v>0</v>
          </cell>
          <cell r="AJ210">
            <v>-360.01</v>
          </cell>
          <cell r="AK210">
            <v>0</v>
          </cell>
          <cell r="AL210">
            <v>-40</v>
          </cell>
          <cell r="AM210">
            <v>0</v>
          </cell>
          <cell r="AN210">
            <v>-144.00399999999999</v>
          </cell>
          <cell r="AO210">
            <v>0</v>
          </cell>
          <cell r="AP210">
            <v>117799.14</v>
          </cell>
        </row>
        <row r="211">
          <cell r="A211" t="str">
            <v xml:space="preserve">332.00 0307         </v>
          </cell>
          <cell r="B211">
            <v>307</v>
          </cell>
          <cell r="C211" t="str">
            <v>ProdTrans</v>
          </cell>
          <cell r="D211" t="str">
            <v xml:space="preserve">332.00 0307         </v>
          </cell>
          <cell r="E211">
            <v>332</v>
          </cell>
          <cell r="F211" t="str">
            <v>Reservoirs, Dams and Waterways</v>
          </cell>
          <cell r="G211">
            <v>0</v>
          </cell>
          <cell r="H211">
            <v>1227012.53</v>
          </cell>
          <cell r="I211">
            <v>0</v>
          </cell>
          <cell r="J211">
            <v>-2059.11</v>
          </cell>
          <cell r="K211">
            <v>0</v>
          </cell>
          <cell r="L211">
            <v>1224953.42</v>
          </cell>
          <cell r="M211">
            <v>0</v>
          </cell>
          <cell r="N211">
            <v>-2107.35</v>
          </cell>
          <cell r="O211">
            <v>0</v>
          </cell>
          <cell r="P211">
            <v>1222846.0699999998</v>
          </cell>
          <cell r="Q211">
            <v>0</v>
          </cell>
          <cell r="R211">
            <v>1017939</v>
          </cell>
          <cell r="S211">
            <v>0</v>
          </cell>
          <cell r="T211">
            <v>1.6526839577760699</v>
          </cell>
          <cell r="U211">
            <v>0</v>
          </cell>
          <cell r="V211">
            <v>20262</v>
          </cell>
          <cell r="W211">
            <v>0</v>
          </cell>
          <cell r="X211">
            <v>-2059.11</v>
          </cell>
          <cell r="Y211">
            <v>0</v>
          </cell>
          <cell r="Z211">
            <v>-40</v>
          </cell>
          <cell r="AA211">
            <v>0</v>
          </cell>
          <cell r="AB211">
            <v>-823.64400000000012</v>
          </cell>
          <cell r="AC211">
            <v>0</v>
          </cell>
          <cell r="AD211">
            <v>1035318.246</v>
          </cell>
          <cell r="AE211">
            <v>0</v>
          </cell>
          <cell r="AF211">
            <v>1.6526839577760699</v>
          </cell>
          <cell r="AG211">
            <v>0</v>
          </cell>
          <cell r="AH211">
            <v>20227</v>
          </cell>
          <cell r="AI211">
            <v>0</v>
          </cell>
          <cell r="AJ211">
            <v>-2107.35</v>
          </cell>
          <cell r="AK211">
            <v>0</v>
          </cell>
          <cell r="AL211">
            <v>-40</v>
          </cell>
          <cell r="AM211">
            <v>0</v>
          </cell>
          <cell r="AN211">
            <v>-842.94</v>
          </cell>
          <cell r="AO211">
            <v>0</v>
          </cell>
          <cell r="AP211">
            <v>1052594.956</v>
          </cell>
        </row>
        <row r="212">
          <cell r="A212" t="str">
            <v xml:space="preserve">333.00 0307         </v>
          </cell>
          <cell r="B212">
            <v>307</v>
          </cell>
          <cell r="C212" t="str">
            <v>ProdTrans</v>
          </cell>
          <cell r="D212" t="str">
            <v xml:space="preserve">333.00 0307         </v>
          </cell>
          <cell r="E212">
            <v>333</v>
          </cell>
          <cell r="F212" t="str">
            <v>Waterwheels, Turbines and Generators</v>
          </cell>
          <cell r="G212">
            <v>0</v>
          </cell>
          <cell r="H212">
            <v>251541.42</v>
          </cell>
          <cell r="I212">
            <v>0</v>
          </cell>
          <cell r="J212">
            <v>-1901.5500000000002</v>
          </cell>
          <cell r="K212">
            <v>0</v>
          </cell>
          <cell r="L212">
            <v>249639.87000000002</v>
          </cell>
          <cell r="M212">
            <v>0</v>
          </cell>
          <cell r="N212">
            <v>-1938.9200000000003</v>
          </cell>
          <cell r="O212">
            <v>0</v>
          </cell>
          <cell r="P212">
            <v>247700.95</v>
          </cell>
          <cell r="Q212">
            <v>0</v>
          </cell>
          <cell r="R212">
            <v>249873</v>
          </cell>
          <cell r="S212">
            <v>0</v>
          </cell>
          <cell r="T212">
            <v>0.81335808985811919</v>
          </cell>
          <cell r="U212">
            <v>0</v>
          </cell>
          <cell r="V212">
            <v>2038</v>
          </cell>
          <cell r="W212">
            <v>0</v>
          </cell>
          <cell r="X212">
            <v>-1901.5500000000002</v>
          </cell>
          <cell r="Y212">
            <v>0</v>
          </cell>
          <cell r="Z212">
            <v>-40</v>
          </cell>
          <cell r="AA212">
            <v>0</v>
          </cell>
          <cell r="AB212">
            <v>-760.62</v>
          </cell>
          <cell r="AC212">
            <v>0</v>
          </cell>
          <cell r="AD212">
            <v>249248.83000000002</v>
          </cell>
          <cell r="AE212">
            <v>0</v>
          </cell>
          <cell r="AF212">
            <v>0.81335808985811919</v>
          </cell>
          <cell r="AG212">
            <v>0</v>
          </cell>
          <cell r="AH212">
            <v>2023</v>
          </cell>
          <cell r="AI212">
            <v>0</v>
          </cell>
          <cell r="AJ212">
            <v>-1938.9200000000003</v>
          </cell>
          <cell r="AK212">
            <v>0</v>
          </cell>
          <cell r="AL212">
            <v>-40</v>
          </cell>
          <cell r="AM212">
            <v>0</v>
          </cell>
          <cell r="AN212">
            <v>-775.56800000000021</v>
          </cell>
          <cell r="AO212">
            <v>0</v>
          </cell>
          <cell r="AP212">
            <v>248557.342</v>
          </cell>
        </row>
        <row r="213">
          <cell r="A213" t="str">
            <v xml:space="preserve">334.00 0307         </v>
          </cell>
          <cell r="B213">
            <v>307</v>
          </cell>
          <cell r="C213" t="str">
            <v>ProdTrans</v>
          </cell>
          <cell r="D213" t="str">
            <v xml:space="preserve">334.00 0307         </v>
          </cell>
          <cell r="E213">
            <v>334</v>
          </cell>
          <cell r="F213" t="str">
            <v>Accessory Electric Equipment</v>
          </cell>
          <cell r="G213">
            <v>0</v>
          </cell>
          <cell r="H213">
            <v>98714.47</v>
          </cell>
          <cell r="I213">
            <v>0</v>
          </cell>
          <cell r="J213">
            <v>-928.99</v>
          </cell>
          <cell r="K213">
            <v>0</v>
          </cell>
          <cell r="L213">
            <v>97785.48</v>
          </cell>
          <cell r="M213">
            <v>0</v>
          </cell>
          <cell r="N213">
            <v>-955.18999999999994</v>
          </cell>
          <cell r="O213">
            <v>0</v>
          </cell>
          <cell r="P213">
            <v>96830.29</v>
          </cell>
          <cell r="Q213">
            <v>0</v>
          </cell>
          <cell r="R213">
            <v>69132</v>
          </cell>
          <cell r="S213">
            <v>0</v>
          </cell>
          <cell r="T213">
            <v>1.0560680823591184</v>
          </cell>
          <cell r="U213">
            <v>0</v>
          </cell>
          <cell r="V213">
            <v>1038</v>
          </cell>
          <cell r="W213">
            <v>0</v>
          </cell>
          <cell r="X213">
            <v>-928.99</v>
          </cell>
          <cell r="Y213">
            <v>0</v>
          </cell>
          <cell r="Z213">
            <v>-20</v>
          </cell>
          <cell r="AA213">
            <v>0</v>
          </cell>
          <cell r="AB213">
            <v>-185.798</v>
          </cell>
          <cell r="AC213">
            <v>0</v>
          </cell>
          <cell r="AD213">
            <v>69055.212</v>
          </cell>
          <cell r="AE213">
            <v>0</v>
          </cell>
          <cell r="AF213">
            <v>1.0560680823591184</v>
          </cell>
          <cell r="AG213">
            <v>0</v>
          </cell>
          <cell r="AH213">
            <v>1028</v>
          </cell>
          <cell r="AI213">
            <v>0</v>
          </cell>
          <cell r="AJ213">
            <v>-955.18999999999994</v>
          </cell>
          <cell r="AK213">
            <v>0</v>
          </cell>
          <cell r="AL213">
            <v>-20</v>
          </cell>
          <cell r="AM213">
            <v>0</v>
          </cell>
          <cell r="AN213">
            <v>-191.03799999999998</v>
          </cell>
          <cell r="AO213">
            <v>0</v>
          </cell>
          <cell r="AP213">
            <v>68936.983999999997</v>
          </cell>
        </row>
        <row r="214">
          <cell r="A214" t="str">
            <v xml:space="preserve">336.00 0307         </v>
          </cell>
          <cell r="B214">
            <v>307</v>
          </cell>
          <cell r="C214" t="str">
            <v>ProdTrans</v>
          </cell>
          <cell r="D214" t="str">
            <v xml:space="preserve">336.00 0307         </v>
          </cell>
          <cell r="E214">
            <v>336</v>
          </cell>
          <cell r="F214" t="str">
            <v>Roads, Railroads and Bridges</v>
          </cell>
          <cell r="G214">
            <v>0</v>
          </cell>
          <cell r="H214">
            <v>105740.65</v>
          </cell>
          <cell r="I214">
            <v>0</v>
          </cell>
          <cell r="J214">
            <v>-199.65</v>
          </cell>
          <cell r="K214">
            <v>0</v>
          </cell>
          <cell r="L214">
            <v>105541</v>
          </cell>
          <cell r="M214">
            <v>0</v>
          </cell>
          <cell r="N214">
            <v>-202.76000000000002</v>
          </cell>
          <cell r="O214">
            <v>0</v>
          </cell>
          <cell r="P214">
            <v>105338.24000000001</v>
          </cell>
          <cell r="Q214">
            <v>0</v>
          </cell>
          <cell r="R214">
            <v>63989</v>
          </cell>
          <cell r="S214">
            <v>0</v>
          </cell>
          <cell r="T214">
            <v>2.8241577739242083</v>
          </cell>
          <cell r="U214">
            <v>0</v>
          </cell>
          <cell r="V214">
            <v>2983</v>
          </cell>
          <cell r="W214">
            <v>0</v>
          </cell>
          <cell r="X214">
            <v>-199.65</v>
          </cell>
          <cell r="Y214">
            <v>0</v>
          </cell>
          <cell r="Z214">
            <v>-40</v>
          </cell>
          <cell r="AA214">
            <v>0</v>
          </cell>
          <cell r="AB214">
            <v>-79.86</v>
          </cell>
          <cell r="AC214">
            <v>0</v>
          </cell>
          <cell r="AD214">
            <v>66692.490000000005</v>
          </cell>
          <cell r="AE214">
            <v>0</v>
          </cell>
          <cell r="AF214">
            <v>2.8241577739242083</v>
          </cell>
          <cell r="AG214">
            <v>0</v>
          </cell>
          <cell r="AH214">
            <v>2978</v>
          </cell>
          <cell r="AI214">
            <v>0</v>
          </cell>
          <cell r="AJ214">
            <v>-202.76000000000002</v>
          </cell>
          <cell r="AK214">
            <v>0</v>
          </cell>
          <cell r="AL214">
            <v>-40</v>
          </cell>
          <cell r="AM214">
            <v>0</v>
          </cell>
          <cell r="AN214">
            <v>-81.103999999999999</v>
          </cell>
          <cell r="AO214">
            <v>0</v>
          </cell>
          <cell r="AP214">
            <v>69386.626000000004</v>
          </cell>
        </row>
        <row r="215">
          <cell r="A215">
            <v>0</v>
          </cell>
          <cell r="B215">
            <v>0</v>
          </cell>
          <cell r="C215">
            <v>0</v>
          </cell>
          <cell r="D215">
            <v>0</v>
          </cell>
          <cell r="E215">
            <v>0</v>
          </cell>
          <cell r="F215" t="str">
            <v>TOTAL EAGLE POINT</v>
          </cell>
          <cell r="G215">
            <v>0</v>
          </cell>
          <cell r="H215">
            <v>1833611.43</v>
          </cell>
          <cell r="I215">
            <v>0</v>
          </cell>
          <cell r="J215">
            <v>-5444.19</v>
          </cell>
          <cell r="K215">
            <v>0</v>
          </cell>
          <cell r="L215">
            <v>1828167.24</v>
          </cell>
          <cell r="M215">
            <v>0</v>
          </cell>
          <cell r="N215">
            <v>-5564.23</v>
          </cell>
          <cell r="O215">
            <v>0</v>
          </cell>
          <cell r="P215">
            <v>1822603.0099999998</v>
          </cell>
          <cell r="Q215">
            <v>0</v>
          </cell>
          <cell r="R215">
            <v>1528625</v>
          </cell>
          <cell r="S215">
            <v>0</v>
          </cell>
          <cell r="T215">
            <v>0</v>
          </cell>
          <cell r="U215">
            <v>0</v>
          </cell>
          <cell r="V215">
            <v>27947</v>
          </cell>
          <cell r="W215">
            <v>0</v>
          </cell>
          <cell r="X215">
            <v>-5444.19</v>
          </cell>
          <cell r="Y215">
            <v>0</v>
          </cell>
          <cell r="Z215">
            <v>0</v>
          </cell>
          <cell r="AA215">
            <v>0</v>
          </cell>
          <cell r="AB215">
            <v>-1991.8780000000002</v>
          </cell>
          <cell r="AC215">
            <v>0</v>
          </cell>
          <cell r="AD215">
            <v>1549135.9320000003</v>
          </cell>
          <cell r="AE215">
            <v>0</v>
          </cell>
          <cell r="AF215">
            <v>0</v>
          </cell>
          <cell r="AG215">
            <v>0</v>
          </cell>
          <cell r="AH215">
            <v>27878</v>
          </cell>
          <cell r="AI215">
            <v>0</v>
          </cell>
          <cell r="AJ215">
            <v>-5564.23</v>
          </cell>
          <cell r="AK215">
            <v>0</v>
          </cell>
          <cell r="AL215">
            <v>0</v>
          </cell>
          <cell r="AM215">
            <v>0</v>
          </cell>
          <cell r="AN215">
            <v>-2034.6540000000002</v>
          </cell>
          <cell r="AO215">
            <v>0</v>
          </cell>
          <cell r="AP215">
            <v>1569415.0479999997</v>
          </cell>
        </row>
        <row r="216">
          <cell r="A216">
            <v>0</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row>
        <row r="217">
          <cell r="A217">
            <v>0</v>
          </cell>
          <cell r="B217">
            <v>0</v>
          </cell>
          <cell r="C217">
            <v>0</v>
          </cell>
          <cell r="D217">
            <v>0</v>
          </cell>
          <cell r="E217">
            <v>0</v>
          </cell>
          <cell r="F217" t="str">
            <v>FOUNTAIN GREEN</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row>
        <row r="218">
          <cell r="A218" t="str">
            <v xml:space="preserve">331.00 0308         </v>
          </cell>
          <cell r="B218">
            <v>308</v>
          </cell>
          <cell r="C218" t="str">
            <v>ProdTrans</v>
          </cell>
          <cell r="D218" t="str">
            <v xml:space="preserve">331.00 0308         </v>
          </cell>
          <cell r="E218">
            <v>331</v>
          </cell>
          <cell r="F218" t="str">
            <v>Structures and Improvements</v>
          </cell>
          <cell r="G218">
            <v>0</v>
          </cell>
          <cell r="H218">
            <v>35549.64</v>
          </cell>
          <cell r="I218">
            <v>0</v>
          </cell>
          <cell r="J218">
            <v>-35549.64</v>
          </cell>
          <cell r="K218">
            <v>0</v>
          </cell>
          <cell r="L218">
            <v>0</v>
          </cell>
          <cell r="M218">
            <v>0</v>
          </cell>
          <cell r="N218">
            <v>0</v>
          </cell>
          <cell r="O218">
            <v>0</v>
          </cell>
          <cell r="P218">
            <v>0</v>
          </cell>
          <cell r="Q218">
            <v>0</v>
          </cell>
          <cell r="R218">
            <v>35550</v>
          </cell>
          <cell r="S218">
            <v>0</v>
          </cell>
          <cell r="T218">
            <v>0</v>
          </cell>
          <cell r="U218">
            <v>0</v>
          </cell>
          <cell r="V218">
            <v>0</v>
          </cell>
          <cell r="W218">
            <v>0</v>
          </cell>
          <cell r="X218">
            <v>-35549.64</v>
          </cell>
          <cell r="Y218">
            <v>0</v>
          </cell>
          <cell r="Z218">
            <v>0</v>
          </cell>
          <cell r="AA218">
            <v>0</v>
          </cell>
          <cell r="AB218">
            <v>0</v>
          </cell>
          <cell r="AC218">
            <v>0</v>
          </cell>
          <cell r="AD218">
            <v>0.36000000000058208</v>
          </cell>
          <cell r="AE218">
            <v>0</v>
          </cell>
          <cell r="AF218">
            <v>0</v>
          </cell>
          <cell r="AG218">
            <v>0</v>
          </cell>
          <cell r="AH218">
            <v>0</v>
          </cell>
          <cell r="AI218">
            <v>0</v>
          </cell>
          <cell r="AJ218">
            <v>0</v>
          </cell>
          <cell r="AK218">
            <v>0</v>
          </cell>
          <cell r="AL218">
            <v>0</v>
          </cell>
          <cell r="AM218">
            <v>0</v>
          </cell>
          <cell r="AN218">
            <v>0</v>
          </cell>
          <cell r="AO218">
            <v>0</v>
          </cell>
          <cell r="AP218">
            <v>0.36000000000058208</v>
          </cell>
        </row>
        <row r="219">
          <cell r="A219" t="str">
            <v xml:space="preserve">332.00 0308         </v>
          </cell>
          <cell r="B219">
            <v>308</v>
          </cell>
          <cell r="C219" t="str">
            <v>ProdTrans</v>
          </cell>
          <cell r="D219" t="str">
            <v xml:space="preserve">332.00 0308         </v>
          </cell>
          <cell r="E219">
            <v>332</v>
          </cell>
          <cell r="F219" t="str">
            <v>Reservoirs, Dams and Waterways</v>
          </cell>
          <cell r="G219">
            <v>0</v>
          </cell>
          <cell r="H219">
            <v>318832.62</v>
          </cell>
          <cell r="I219">
            <v>0</v>
          </cell>
          <cell r="J219">
            <v>-318832.62</v>
          </cell>
          <cell r="K219">
            <v>0</v>
          </cell>
          <cell r="L219">
            <v>0</v>
          </cell>
          <cell r="M219">
            <v>0</v>
          </cell>
          <cell r="N219">
            <v>0</v>
          </cell>
          <cell r="O219">
            <v>0</v>
          </cell>
          <cell r="P219">
            <v>0</v>
          </cell>
          <cell r="Q219">
            <v>0</v>
          </cell>
          <cell r="R219">
            <v>228155</v>
          </cell>
          <cell r="S219">
            <v>0</v>
          </cell>
          <cell r="T219">
            <v>1.3024407922900259</v>
          </cell>
          <cell r="U219">
            <v>0</v>
          </cell>
          <cell r="V219">
            <v>2076</v>
          </cell>
          <cell r="W219">
            <v>0</v>
          </cell>
          <cell r="X219">
            <v>-318832.62</v>
          </cell>
          <cell r="Y219">
            <v>0</v>
          </cell>
          <cell r="Z219">
            <v>0</v>
          </cell>
          <cell r="AA219">
            <v>0</v>
          </cell>
          <cell r="AB219">
            <v>0</v>
          </cell>
          <cell r="AC219">
            <v>0</v>
          </cell>
          <cell r="AD219">
            <v>-88601.62</v>
          </cell>
          <cell r="AE219">
            <v>0</v>
          </cell>
          <cell r="AF219">
            <v>1.3024407922900259</v>
          </cell>
          <cell r="AG219">
            <v>0</v>
          </cell>
          <cell r="AH219">
            <v>0</v>
          </cell>
          <cell r="AI219">
            <v>0</v>
          </cell>
          <cell r="AJ219">
            <v>0</v>
          </cell>
          <cell r="AK219">
            <v>0</v>
          </cell>
          <cell r="AL219">
            <v>0</v>
          </cell>
          <cell r="AM219">
            <v>0</v>
          </cell>
          <cell r="AN219">
            <v>0</v>
          </cell>
          <cell r="AO219">
            <v>0</v>
          </cell>
          <cell r="AP219">
            <v>-88601.62</v>
          </cell>
        </row>
        <row r="220">
          <cell r="A220" t="str">
            <v xml:space="preserve">333.00 0308         </v>
          </cell>
          <cell r="B220">
            <v>308</v>
          </cell>
          <cell r="C220" t="str">
            <v>ProdTrans</v>
          </cell>
          <cell r="D220" t="str">
            <v xml:space="preserve">333.00 0308         </v>
          </cell>
          <cell r="E220">
            <v>333</v>
          </cell>
          <cell r="F220" t="str">
            <v>Waterwheels, Turbines and Generators</v>
          </cell>
          <cell r="G220">
            <v>0</v>
          </cell>
          <cell r="H220">
            <v>92199.14</v>
          </cell>
          <cell r="I220">
            <v>0</v>
          </cell>
          <cell r="J220">
            <v>-92199.14</v>
          </cell>
          <cell r="K220">
            <v>0</v>
          </cell>
          <cell r="L220">
            <v>0</v>
          </cell>
          <cell r="M220">
            <v>0</v>
          </cell>
          <cell r="N220">
            <v>0</v>
          </cell>
          <cell r="O220">
            <v>0</v>
          </cell>
          <cell r="P220">
            <v>0</v>
          </cell>
          <cell r="Q220">
            <v>0</v>
          </cell>
          <cell r="R220">
            <v>92199</v>
          </cell>
          <cell r="S220">
            <v>0</v>
          </cell>
          <cell r="T220">
            <v>0</v>
          </cell>
          <cell r="U220">
            <v>0</v>
          </cell>
          <cell r="V220">
            <v>0</v>
          </cell>
          <cell r="W220">
            <v>0</v>
          </cell>
          <cell r="X220">
            <v>-92199.14</v>
          </cell>
          <cell r="Y220">
            <v>0</v>
          </cell>
          <cell r="Z220">
            <v>0</v>
          </cell>
          <cell r="AA220">
            <v>0</v>
          </cell>
          <cell r="AB220">
            <v>0</v>
          </cell>
          <cell r="AC220">
            <v>0</v>
          </cell>
          <cell r="AD220">
            <v>-0.13999999999941792</v>
          </cell>
          <cell r="AE220">
            <v>0</v>
          </cell>
          <cell r="AF220">
            <v>0</v>
          </cell>
          <cell r="AG220">
            <v>0</v>
          </cell>
          <cell r="AH220">
            <v>0</v>
          </cell>
          <cell r="AI220">
            <v>0</v>
          </cell>
          <cell r="AJ220">
            <v>0</v>
          </cell>
          <cell r="AK220">
            <v>0</v>
          </cell>
          <cell r="AL220">
            <v>0</v>
          </cell>
          <cell r="AM220">
            <v>0</v>
          </cell>
          <cell r="AN220">
            <v>0</v>
          </cell>
          <cell r="AO220">
            <v>0</v>
          </cell>
          <cell r="AP220">
            <v>-0.13999999999941792</v>
          </cell>
        </row>
        <row r="221">
          <cell r="A221" t="str">
            <v xml:space="preserve">334.00 0308         </v>
          </cell>
          <cell r="B221">
            <v>308</v>
          </cell>
          <cell r="C221" t="str">
            <v>ProdTrans</v>
          </cell>
          <cell r="D221" t="str">
            <v xml:space="preserve">334.00 0308         </v>
          </cell>
          <cell r="E221">
            <v>334</v>
          </cell>
          <cell r="F221" t="str">
            <v>Accessory Electric Equipment</v>
          </cell>
          <cell r="G221">
            <v>0</v>
          </cell>
          <cell r="H221">
            <v>145374.73000000001</v>
          </cell>
          <cell r="I221">
            <v>0</v>
          </cell>
          <cell r="J221">
            <v>-145374.72999999998</v>
          </cell>
          <cell r="K221">
            <v>0</v>
          </cell>
          <cell r="L221">
            <v>0</v>
          </cell>
          <cell r="M221">
            <v>0</v>
          </cell>
          <cell r="N221">
            <v>0</v>
          </cell>
          <cell r="O221">
            <v>0</v>
          </cell>
          <cell r="P221">
            <v>0</v>
          </cell>
          <cell r="Q221">
            <v>0</v>
          </cell>
          <cell r="R221">
            <v>78464</v>
          </cell>
          <cell r="S221">
            <v>0</v>
          </cell>
          <cell r="T221">
            <v>0.23831225654046118</v>
          </cell>
          <cell r="U221">
            <v>0</v>
          </cell>
          <cell r="V221">
            <v>173</v>
          </cell>
          <cell r="W221">
            <v>0</v>
          </cell>
          <cell r="X221">
            <v>-145374.72999999998</v>
          </cell>
          <cell r="Y221">
            <v>0</v>
          </cell>
          <cell r="Z221">
            <v>0</v>
          </cell>
          <cell r="AA221">
            <v>0</v>
          </cell>
          <cell r="AB221">
            <v>0</v>
          </cell>
          <cell r="AC221">
            <v>0</v>
          </cell>
          <cell r="AD221">
            <v>-66737.729999999981</v>
          </cell>
          <cell r="AE221">
            <v>0</v>
          </cell>
          <cell r="AF221">
            <v>0.23831225654046118</v>
          </cell>
          <cell r="AG221">
            <v>0</v>
          </cell>
          <cell r="AH221">
            <v>0</v>
          </cell>
          <cell r="AI221">
            <v>0</v>
          </cell>
          <cell r="AJ221">
            <v>0</v>
          </cell>
          <cell r="AK221">
            <v>0</v>
          </cell>
          <cell r="AL221">
            <v>0</v>
          </cell>
          <cell r="AM221">
            <v>0</v>
          </cell>
          <cell r="AN221">
            <v>0</v>
          </cell>
          <cell r="AO221">
            <v>0</v>
          </cell>
          <cell r="AP221">
            <v>-66737.729999999981</v>
          </cell>
        </row>
        <row r="222">
          <cell r="A222" t="str">
            <v xml:space="preserve">336.00 0308         </v>
          </cell>
          <cell r="B222">
            <v>308</v>
          </cell>
          <cell r="C222" t="str">
            <v>ProdTrans</v>
          </cell>
          <cell r="D222" t="str">
            <v xml:space="preserve">336.00 0308         </v>
          </cell>
          <cell r="E222">
            <v>336</v>
          </cell>
          <cell r="F222" t="str">
            <v>Roads, Railroads and Bridges</v>
          </cell>
          <cell r="G222">
            <v>0</v>
          </cell>
          <cell r="H222">
            <v>1261.1500000000001</v>
          </cell>
          <cell r="I222">
            <v>0</v>
          </cell>
          <cell r="J222">
            <v>-1261.1500000000001</v>
          </cell>
          <cell r="K222">
            <v>0</v>
          </cell>
          <cell r="L222">
            <v>0</v>
          </cell>
          <cell r="M222">
            <v>0</v>
          </cell>
          <cell r="N222">
            <v>0</v>
          </cell>
          <cell r="O222">
            <v>0</v>
          </cell>
          <cell r="P222">
            <v>0</v>
          </cell>
          <cell r="Q222">
            <v>0</v>
          </cell>
          <cell r="R222">
            <v>1261</v>
          </cell>
          <cell r="S222">
            <v>0</v>
          </cell>
          <cell r="T222">
            <v>0</v>
          </cell>
          <cell r="U222">
            <v>0</v>
          </cell>
          <cell r="V222">
            <v>0</v>
          </cell>
          <cell r="W222">
            <v>0</v>
          </cell>
          <cell r="X222">
            <v>-1261.1500000000001</v>
          </cell>
          <cell r="Y222">
            <v>0</v>
          </cell>
          <cell r="Z222">
            <v>0</v>
          </cell>
          <cell r="AA222">
            <v>0</v>
          </cell>
          <cell r="AB222">
            <v>0</v>
          </cell>
          <cell r="AC222">
            <v>0</v>
          </cell>
          <cell r="AD222">
            <v>-0.15000000000009095</v>
          </cell>
          <cell r="AE222">
            <v>0</v>
          </cell>
          <cell r="AF222">
            <v>0</v>
          </cell>
          <cell r="AG222">
            <v>0</v>
          </cell>
          <cell r="AH222">
            <v>0</v>
          </cell>
          <cell r="AI222">
            <v>0</v>
          </cell>
          <cell r="AJ222">
            <v>0</v>
          </cell>
          <cell r="AK222">
            <v>0</v>
          </cell>
          <cell r="AL222">
            <v>0</v>
          </cell>
          <cell r="AM222">
            <v>0</v>
          </cell>
          <cell r="AN222">
            <v>0</v>
          </cell>
          <cell r="AO222">
            <v>0</v>
          </cell>
          <cell r="AP222">
            <v>-0.15000000000009095</v>
          </cell>
        </row>
        <row r="223">
          <cell r="A223">
            <v>0</v>
          </cell>
          <cell r="B223">
            <v>0</v>
          </cell>
          <cell r="C223">
            <v>0</v>
          </cell>
          <cell r="D223">
            <v>0</v>
          </cell>
          <cell r="E223">
            <v>0</v>
          </cell>
          <cell r="F223" t="str">
            <v>TOTAL FOUNTAIN GREEN</v>
          </cell>
          <cell r="G223">
            <v>0</v>
          </cell>
          <cell r="H223">
            <v>593217.28000000003</v>
          </cell>
          <cell r="I223">
            <v>0</v>
          </cell>
          <cell r="J223">
            <v>-593217.28000000003</v>
          </cell>
          <cell r="K223">
            <v>0</v>
          </cell>
          <cell r="L223">
            <v>0</v>
          </cell>
          <cell r="M223">
            <v>0</v>
          </cell>
          <cell r="N223">
            <v>0</v>
          </cell>
          <cell r="O223">
            <v>0</v>
          </cell>
          <cell r="P223">
            <v>0</v>
          </cell>
          <cell r="Q223">
            <v>0</v>
          </cell>
          <cell r="R223">
            <v>435629</v>
          </cell>
          <cell r="S223">
            <v>0</v>
          </cell>
          <cell r="T223">
            <v>0</v>
          </cell>
          <cell r="U223">
            <v>0</v>
          </cell>
          <cell r="V223">
            <v>2249</v>
          </cell>
          <cell r="W223">
            <v>0</v>
          </cell>
          <cell r="X223">
            <v>-593217.28000000003</v>
          </cell>
          <cell r="Y223">
            <v>0</v>
          </cell>
          <cell r="Z223">
            <v>0</v>
          </cell>
          <cell r="AA223">
            <v>0</v>
          </cell>
          <cell r="AB223">
            <v>0</v>
          </cell>
          <cell r="AC223">
            <v>0</v>
          </cell>
          <cell r="AD223">
            <v>-155339.27999999997</v>
          </cell>
          <cell r="AE223">
            <v>0</v>
          </cell>
          <cell r="AF223">
            <v>0</v>
          </cell>
          <cell r="AG223">
            <v>0</v>
          </cell>
          <cell r="AH223">
            <v>0</v>
          </cell>
          <cell r="AI223">
            <v>0</v>
          </cell>
          <cell r="AJ223">
            <v>0</v>
          </cell>
          <cell r="AK223">
            <v>0</v>
          </cell>
          <cell r="AL223">
            <v>0</v>
          </cell>
          <cell r="AM223">
            <v>0</v>
          </cell>
          <cell r="AN223">
            <v>0</v>
          </cell>
          <cell r="AO223">
            <v>0</v>
          </cell>
          <cell r="AP223">
            <v>-155339.27999999997</v>
          </cell>
        </row>
        <row r="224">
          <cell r="A224">
            <v>0</v>
          </cell>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row>
        <row r="225">
          <cell r="A225">
            <v>0</v>
          </cell>
          <cell r="B225">
            <v>0</v>
          </cell>
          <cell r="C225">
            <v>0</v>
          </cell>
          <cell r="D225">
            <v>0</v>
          </cell>
          <cell r="E225">
            <v>0</v>
          </cell>
          <cell r="F225" t="str">
            <v>GRANITE</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row>
        <row r="226">
          <cell r="A226" t="str">
            <v xml:space="preserve">331.00 0309         </v>
          </cell>
          <cell r="B226">
            <v>309</v>
          </cell>
          <cell r="C226" t="str">
            <v>ProdTrans</v>
          </cell>
          <cell r="D226" t="str">
            <v xml:space="preserve">331.00 0309         </v>
          </cell>
          <cell r="E226">
            <v>331</v>
          </cell>
          <cell r="F226" t="str">
            <v>Structures and Improvements</v>
          </cell>
          <cell r="G226">
            <v>0</v>
          </cell>
          <cell r="H226">
            <v>534780.84</v>
          </cell>
          <cell r="I226">
            <v>0</v>
          </cell>
          <cell r="J226">
            <v>-1168.6200000000001</v>
          </cell>
          <cell r="K226">
            <v>0</v>
          </cell>
          <cell r="L226">
            <v>533612.22</v>
          </cell>
          <cell r="M226">
            <v>0</v>
          </cell>
          <cell r="N226">
            <v>-1184.5800000000002</v>
          </cell>
          <cell r="O226">
            <v>0</v>
          </cell>
          <cell r="P226">
            <v>532427.64</v>
          </cell>
          <cell r="Q226">
            <v>0</v>
          </cell>
          <cell r="R226">
            <v>130303</v>
          </cell>
          <cell r="S226">
            <v>0</v>
          </cell>
          <cell r="T226">
            <v>2.164497105249513</v>
          </cell>
          <cell r="U226">
            <v>0</v>
          </cell>
          <cell r="V226">
            <v>11563</v>
          </cell>
          <cell r="W226">
            <v>0</v>
          </cell>
          <cell r="X226">
            <v>-1168.6200000000001</v>
          </cell>
          <cell r="Y226">
            <v>0</v>
          </cell>
          <cell r="Z226">
            <v>-40</v>
          </cell>
          <cell r="AA226">
            <v>0</v>
          </cell>
          <cell r="AB226">
            <v>-467.44800000000004</v>
          </cell>
          <cell r="AC226">
            <v>0</v>
          </cell>
          <cell r="AD226">
            <v>140229.932</v>
          </cell>
          <cell r="AE226">
            <v>0</v>
          </cell>
          <cell r="AF226">
            <v>2.164497105249513</v>
          </cell>
          <cell r="AG226">
            <v>0</v>
          </cell>
          <cell r="AH226">
            <v>11537</v>
          </cell>
          <cell r="AI226">
            <v>0</v>
          </cell>
          <cell r="AJ226">
            <v>-1184.5800000000002</v>
          </cell>
          <cell r="AK226">
            <v>0</v>
          </cell>
          <cell r="AL226">
            <v>-40</v>
          </cell>
          <cell r="AM226">
            <v>0</v>
          </cell>
          <cell r="AN226">
            <v>-473.83200000000005</v>
          </cell>
          <cell r="AO226">
            <v>0</v>
          </cell>
          <cell r="AP226">
            <v>150108.52000000002</v>
          </cell>
        </row>
        <row r="227">
          <cell r="A227" t="str">
            <v xml:space="preserve">332.00 0309         </v>
          </cell>
          <cell r="B227">
            <v>309</v>
          </cell>
          <cell r="C227" t="str">
            <v>ProdTrans</v>
          </cell>
          <cell r="D227" t="str">
            <v xml:space="preserve">332.00 0309         </v>
          </cell>
          <cell r="E227">
            <v>332</v>
          </cell>
          <cell r="F227" t="str">
            <v>Reservoirs, Dams and Waterways</v>
          </cell>
          <cell r="G227">
            <v>0</v>
          </cell>
          <cell r="H227">
            <v>3769782.29</v>
          </cell>
          <cell r="I227">
            <v>0</v>
          </cell>
          <cell r="J227">
            <v>-5048.33</v>
          </cell>
          <cell r="K227">
            <v>0</v>
          </cell>
          <cell r="L227">
            <v>3764733.96</v>
          </cell>
          <cell r="M227">
            <v>0</v>
          </cell>
          <cell r="N227">
            <v>-5165.7800000000007</v>
          </cell>
          <cell r="O227">
            <v>0</v>
          </cell>
          <cell r="P227">
            <v>3759568.18</v>
          </cell>
          <cell r="Q227">
            <v>0</v>
          </cell>
          <cell r="R227">
            <v>1289268</v>
          </cell>
          <cell r="S227">
            <v>0</v>
          </cell>
          <cell r="T227">
            <v>3.29072038816782</v>
          </cell>
          <cell r="U227">
            <v>0</v>
          </cell>
          <cell r="V227">
            <v>123970</v>
          </cell>
          <cell r="W227">
            <v>0</v>
          </cell>
          <cell r="X227">
            <v>-5048.33</v>
          </cell>
          <cell r="Y227">
            <v>0</v>
          </cell>
          <cell r="Z227">
            <v>-40</v>
          </cell>
          <cell r="AA227">
            <v>0</v>
          </cell>
          <cell r="AB227">
            <v>-2019.3320000000001</v>
          </cell>
          <cell r="AC227">
            <v>0</v>
          </cell>
          <cell r="AD227">
            <v>1406170.338</v>
          </cell>
          <cell r="AE227">
            <v>0</v>
          </cell>
          <cell r="AF227">
            <v>3.29072038816782</v>
          </cell>
          <cell r="AG227">
            <v>0</v>
          </cell>
          <cell r="AH227">
            <v>123802</v>
          </cell>
          <cell r="AI227">
            <v>0</v>
          </cell>
          <cell r="AJ227">
            <v>-5165.7800000000007</v>
          </cell>
          <cell r="AK227">
            <v>0</v>
          </cell>
          <cell r="AL227">
            <v>-40</v>
          </cell>
          <cell r="AM227">
            <v>0</v>
          </cell>
          <cell r="AN227">
            <v>-2066.3119999999999</v>
          </cell>
          <cell r="AO227">
            <v>0</v>
          </cell>
          <cell r="AP227">
            <v>1522740.246</v>
          </cell>
        </row>
        <row r="228">
          <cell r="A228" t="str">
            <v xml:space="preserve">333.00 0309         </v>
          </cell>
          <cell r="B228">
            <v>309</v>
          </cell>
          <cell r="C228" t="str">
            <v>ProdTrans</v>
          </cell>
          <cell r="D228" t="str">
            <v xml:space="preserve">333.00 0309         </v>
          </cell>
          <cell r="E228">
            <v>333</v>
          </cell>
          <cell r="F228" t="str">
            <v>Waterwheels, Turbines and Generators</v>
          </cell>
          <cell r="G228">
            <v>0</v>
          </cell>
          <cell r="H228">
            <v>720702.06</v>
          </cell>
          <cell r="I228">
            <v>0</v>
          </cell>
          <cell r="J228">
            <v>-2666.7000000000003</v>
          </cell>
          <cell r="K228">
            <v>0</v>
          </cell>
          <cell r="L228">
            <v>718035.3600000001</v>
          </cell>
          <cell r="M228">
            <v>0</v>
          </cell>
          <cell r="N228">
            <v>-2788.06</v>
          </cell>
          <cell r="O228">
            <v>0</v>
          </cell>
          <cell r="P228">
            <v>715247.3</v>
          </cell>
          <cell r="Q228">
            <v>0</v>
          </cell>
          <cell r="R228">
            <v>356684</v>
          </cell>
          <cell r="S228">
            <v>0</v>
          </cell>
          <cell r="T228">
            <v>2.5991505221554254</v>
          </cell>
          <cell r="U228">
            <v>0</v>
          </cell>
          <cell r="V228">
            <v>18697</v>
          </cell>
          <cell r="W228">
            <v>0</v>
          </cell>
          <cell r="X228">
            <v>-2666.7000000000003</v>
          </cell>
          <cell r="Y228">
            <v>0</v>
          </cell>
          <cell r="Z228">
            <v>-40</v>
          </cell>
          <cell r="AA228">
            <v>0</v>
          </cell>
          <cell r="AB228">
            <v>-1066.68</v>
          </cell>
          <cell r="AC228">
            <v>0</v>
          </cell>
          <cell r="AD228">
            <v>371647.62</v>
          </cell>
          <cell r="AE228">
            <v>0</v>
          </cell>
          <cell r="AF228">
            <v>2.5991505221554254</v>
          </cell>
          <cell r="AG228">
            <v>0</v>
          </cell>
          <cell r="AH228">
            <v>18627</v>
          </cell>
          <cell r="AI228">
            <v>0</v>
          </cell>
          <cell r="AJ228">
            <v>-2788.06</v>
          </cell>
          <cell r="AK228">
            <v>0</v>
          </cell>
          <cell r="AL228">
            <v>-40</v>
          </cell>
          <cell r="AM228">
            <v>0</v>
          </cell>
          <cell r="AN228">
            <v>-1115.2239999999999</v>
          </cell>
          <cell r="AO228">
            <v>0</v>
          </cell>
          <cell r="AP228">
            <v>386371.33600000001</v>
          </cell>
        </row>
        <row r="229">
          <cell r="A229" t="str">
            <v xml:space="preserve">334.00 0309         </v>
          </cell>
          <cell r="B229">
            <v>309</v>
          </cell>
          <cell r="C229" t="str">
            <v>ProdTrans</v>
          </cell>
          <cell r="D229" t="str">
            <v xml:space="preserve">334.00 0309         </v>
          </cell>
          <cell r="E229">
            <v>334</v>
          </cell>
          <cell r="F229" t="str">
            <v>Accessory Electric Equipment</v>
          </cell>
          <cell r="G229">
            <v>0</v>
          </cell>
          <cell r="H229">
            <v>210624.63</v>
          </cell>
          <cell r="I229">
            <v>0</v>
          </cell>
          <cell r="J229">
            <v>-1919.35</v>
          </cell>
          <cell r="K229">
            <v>0</v>
          </cell>
          <cell r="L229">
            <v>208705.28</v>
          </cell>
          <cell r="M229">
            <v>0</v>
          </cell>
          <cell r="N229">
            <v>-1957.5699999999997</v>
          </cell>
          <cell r="O229">
            <v>0</v>
          </cell>
          <cell r="P229">
            <v>206747.71</v>
          </cell>
          <cell r="Q229">
            <v>0</v>
          </cell>
          <cell r="R229">
            <v>88372</v>
          </cell>
          <cell r="S229">
            <v>0</v>
          </cell>
          <cell r="T229">
            <v>2.870011370390853</v>
          </cell>
          <cell r="U229">
            <v>0</v>
          </cell>
          <cell r="V229">
            <v>6017</v>
          </cell>
          <cell r="W229">
            <v>0</v>
          </cell>
          <cell r="X229">
            <v>-1919.35</v>
          </cell>
          <cell r="Y229">
            <v>0</v>
          </cell>
          <cell r="Z229">
            <v>-20</v>
          </cell>
          <cell r="AA229">
            <v>0</v>
          </cell>
          <cell r="AB229">
            <v>-383.87</v>
          </cell>
          <cell r="AC229">
            <v>0</v>
          </cell>
          <cell r="AD229">
            <v>92085.78</v>
          </cell>
          <cell r="AE229">
            <v>0</v>
          </cell>
          <cell r="AF229">
            <v>2.870011370390853</v>
          </cell>
          <cell r="AG229">
            <v>0</v>
          </cell>
          <cell r="AH229">
            <v>5962</v>
          </cell>
          <cell r="AI229">
            <v>0</v>
          </cell>
          <cell r="AJ229">
            <v>-1957.5699999999997</v>
          </cell>
          <cell r="AK229">
            <v>0</v>
          </cell>
          <cell r="AL229">
            <v>-20</v>
          </cell>
          <cell r="AM229">
            <v>0</v>
          </cell>
          <cell r="AN229">
            <v>-391.51399999999995</v>
          </cell>
          <cell r="AO229">
            <v>0</v>
          </cell>
          <cell r="AP229">
            <v>95698.695999999996</v>
          </cell>
        </row>
        <row r="230">
          <cell r="A230" t="str">
            <v xml:space="preserve">335.00 0309         </v>
          </cell>
          <cell r="B230">
            <v>309</v>
          </cell>
          <cell r="C230" t="str">
            <v>ProdTrans</v>
          </cell>
          <cell r="D230" t="str">
            <v xml:space="preserve">335.00 0309         </v>
          </cell>
          <cell r="E230">
            <v>335</v>
          </cell>
          <cell r="F230" t="str">
            <v>Miscellaneous Power Plant Equipment</v>
          </cell>
          <cell r="G230">
            <v>0</v>
          </cell>
          <cell r="H230">
            <v>1409.81</v>
          </cell>
          <cell r="I230">
            <v>0</v>
          </cell>
          <cell r="J230">
            <v>-12.18</v>
          </cell>
          <cell r="K230">
            <v>0</v>
          </cell>
          <cell r="L230">
            <v>1397.6299999999999</v>
          </cell>
          <cell r="M230">
            <v>0</v>
          </cell>
          <cell r="N230">
            <v>-12.28</v>
          </cell>
          <cell r="O230">
            <v>0</v>
          </cell>
          <cell r="P230">
            <v>1385.35</v>
          </cell>
          <cell r="Q230">
            <v>0</v>
          </cell>
          <cell r="R230">
            <v>832</v>
          </cell>
          <cell r="S230">
            <v>0</v>
          </cell>
          <cell r="T230">
            <v>2.3201483352453667</v>
          </cell>
          <cell r="U230">
            <v>0</v>
          </cell>
          <cell r="V230">
            <v>33</v>
          </cell>
          <cell r="W230">
            <v>0</v>
          </cell>
          <cell r="X230">
            <v>-12.18</v>
          </cell>
          <cell r="Y230">
            <v>0</v>
          </cell>
          <cell r="Z230">
            <v>-10</v>
          </cell>
          <cell r="AA230">
            <v>0</v>
          </cell>
          <cell r="AB230">
            <v>-1.218</v>
          </cell>
          <cell r="AC230">
            <v>0</v>
          </cell>
          <cell r="AD230">
            <v>851.60200000000009</v>
          </cell>
          <cell r="AE230">
            <v>0</v>
          </cell>
          <cell r="AF230">
            <v>2.3201483352453667</v>
          </cell>
          <cell r="AG230">
            <v>0</v>
          </cell>
          <cell r="AH230">
            <v>32</v>
          </cell>
          <cell r="AI230">
            <v>0</v>
          </cell>
          <cell r="AJ230">
            <v>-12.28</v>
          </cell>
          <cell r="AK230">
            <v>0</v>
          </cell>
          <cell r="AL230">
            <v>-10</v>
          </cell>
          <cell r="AM230">
            <v>0</v>
          </cell>
          <cell r="AN230">
            <v>-1.228</v>
          </cell>
          <cell r="AO230">
            <v>0</v>
          </cell>
          <cell r="AP230">
            <v>870.09400000000016</v>
          </cell>
        </row>
        <row r="231">
          <cell r="A231">
            <v>0</v>
          </cell>
          <cell r="B231">
            <v>0</v>
          </cell>
          <cell r="C231">
            <v>0</v>
          </cell>
          <cell r="D231">
            <v>0</v>
          </cell>
          <cell r="E231">
            <v>0</v>
          </cell>
          <cell r="F231" t="str">
            <v>TOTAL GRANITE</v>
          </cell>
          <cell r="G231">
            <v>0</v>
          </cell>
          <cell r="H231">
            <v>5237299.629999999</v>
          </cell>
          <cell r="I231">
            <v>0</v>
          </cell>
          <cell r="J231">
            <v>-10815.18</v>
          </cell>
          <cell r="K231">
            <v>0</v>
          </cell>
          <cell r="L231">
            <v>5226484.45</v>
          </cell>
          <cell r="M231">
            <v>0</v>
          </cell>
          <cell r="N231">
            <v>-11108.27</v>
          </cell>
          <cell r="O231">
            <v>0</v>
          </cell>
          <cell r="P231">
            <v>5215376.18</v>
          </cell>
          <cell r="Q231">
            <v>0</v>
          </cell>
          <cell r="R231">
            <v>1865459</v>
          </cell>
          <cell r="S231">
            <v>0</v>
          </cell>
          <cell r="T231">
            <v>0</v>
          </cell>
          <cell r="U231">
            <v>0</v>
          </cell>
          <cell r="V231">
            <v>160280</v>
          </cell>
          <cell r="W231">
            <v>0</v>
          </cell>
          <cell r="X231">
            <v>-10815.18</v>
          </cell>
          <cell r="Y231">
            <v>0</v>
          </cell>
          <cell r="Z231">
            <v>0</v>
          </cell>
          <cell r="AA231">
            <v>0</v>
          </cell>
          <cell r="AB231">
            <v>-3938.5479999999998</v>
          </cell>
          <cell r="AC231">
            <v>0</v>
          </cell>
          <cell r="AD231">
            <v>2010985.2720000001</v>
          </cell>
          <cell r="AE231">
            <v>0</v>
          </cell>
          <cell r="AF231">
            <v>0</v>
          </cell>
          <cell r="AG231">
            <v>0</v>
          </cell>
          <cell r="AH231">
            <v>159960</v>
          </cell>
          <cell r="AI231">
            <v>0</v>
          </cell>
          <cell r="AJ231">
            <v>-11108.27</v>
          </cell>
          <cell r="AK231">
            <v>0</v>
          </cell>
          <cell r="AL231">
            <v>0</v>
          </cell>
          <cell r="AM231">
            <v>0</v>
          </cell>
          <cell r="AN231">
            <v>-4048.1099999999997</v>
          </cell>
          <cell r="AO231">
            <v>0</v>
          </cell>
          <cell r="AP231">
            <v>2155788.892</v>
          </cell>
        </row>
        <row r="232">
          <cell r="A232">
            <v>0</v>
          </cell>
          <cell r="B232">
            <v>0</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row>
        <row r="233">
          <cell r="A233">
            <v>0</v>
          </cell>
          <cell r="B233">
            <v>0</v>
          </cell>
          <cell r="C233">
            <v>0</v>
          </cell>
          <cell r="D233">
            <v>0</v>
          </cell>
          <cell r="E233">
            <v>0</v>
          </cell>
          <cell r="F233" t="str">
            <v>KLAMATH RIVER</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row>
        <row r="234">
          <cell r="A234" t="str">
            <v xml:space="preserve">330.20 0310         </v>
          </cell>
          <cell r="B234">
            <v>310</v>
          </cell>
          <cell r="C234" t="str">
            <v>ProdTrans</v>
          </cell>
          <cell r="D234" t="str">
            <v xml:space="preserve">330.20 0310         </v>
          </cell>
          <cell r="E234">
            <v>330.2</v>
          </cell>
          <cell r="F234" t="str">
            <v>Land Rights</v>
          </cell>
          <cell r="G234">
            <v>0</v>
          </cell>
          <cell r="H234">
            <v>638992.96</v>
          </cell>
          <cell r="I234">
            <v>0</v>
          </cell>
          <cell r="J234">
            <v>0</v>
          </cell>
          <cell r="K234">
            <v>0</v>
          </cell>
          <cell r="L234">
            <v>638992.96</v>
          </cell>
          <cell r="M234">
            <v>0</v>
          </cell>
          <cell r="N234">
            <v>0</v>
          </cell>
          <cell r="O234">
            <v>0</v>
          </cell>
          <cell r="P234">
            <v>638992.96</v>
          </cell>
          <cell r="Q234">
            <v>0</v>
          </cell>
          <cell r="R234">
            <v>301660</v>
          </cell>
          <cell r="S234">
            <v>0</v>
          </cell>
          <cell r="T234">
            <v>1.8115655343018586</v>
          </cell>
          <cell r="U234">
            <v>0</v>
          </cell>
          <cell r="V234">
            <v>11576</v>
          </cell>
          <cell r="W234">
            <v>0</v>
          </cell>
          <cell r="X234">
            <v>0</v>
          </cell>
          <cell r="Y234">
            <v>0</v>
          </cell>
          <cell r="Z234">
            <v>0</v>
          </cell>
          <cell r="AA234">
            <v>0</v>
          </cell>
          <cell r="AB234">
            <v>0</v>
          </cell>
          <cell r="AC234">
            <v>0</v>
          </cell>
          <cell r="AD234">
            <v>313236</v>
          </cell>
          <cell r="AE234">
            <v>0</v>
          </cell>
          <cell r="AF234">
            <v>1.8115655343018586</v>
          </cell>
          <cell r="AG234">
            <v>0</v>
          </cell>
          <cell r="AH234">
            <v>11576</v>
          </cell>
          <cell r="AI234">
            <v>0</v>
          </cell>
          <cell r="AJ234">
            <v>0</v>
          </cell>
          <cell r="AK234">
            <v>0</v>
          </cell>
          <cell r="AL234">
            <v>0</v>
          </cell>
          <cell r="AM234">
            <v>0</v>
          </cell>
          <cell r="AN234">
            <v>0</v>
          </cell>
          <cell r="AO234">
            <v>0</v>
          </cell>
          <cell r="AP234">
            <v>324812</v>
          </cell>
        </row>
        <row r="235">
          <cell r="A235" t="str">
            <v xml:space="preserve">330.40 0310         </v>
          </cell>
          <cell r="B235">
            <v>310</v>
          </cell>
          <cell r="C235" t="str">
            <v>ProdTrans</v>
          </cell>
          <cell r="D235" t="str">
            <v xml:space="preserve">330.40 0310         </v>
          </cell>
          <cell r="E235">
            <v>330.4</v>
          </cell>
          <cell r="F235" t="str">
            <v>Flood Rights</v>
          </cell>
          <cell r="G235">
            <v>0</v>
          </cell>
          <cell r="H235">
            <v>252509.75</v>
          </cell>
          <cell r="I235">
            <v>0</v>
          </cell>
          <cell r="J235">
            <v>0</v>
          </cell>
          <cell r="K235">
            <v>0</v>
          </cell>
          <cell r="L235">
            <v>252509.75</v>
          </cell>
          <cell r="M235">
            <v>0</v>
          </cell>
          <cell r="N235">
            <v>0</v>
          </cell>
          <cell r="O235">
            <v>0</v>
          </cell>
          <cell r="P235">
            <v>252509.75</v>
          </cell>
          <cell r="Q235">
            <v>0</v>
          </cell>
          <cell r="R235">
            <v>152481</v>
          </cell>
          <cell r="S235">
            <v>0</v>
          </cell>
          <cell r="T235">
            <v>1.3507192187395232</v>
          </cell>
          <cell r="U235">
            <v>0</v>
          </cell>
          <cell r="V235">
            <v>3411</v>
          </cell>
          <cell r="W235">
            <v>0</v>
          </cell>
          <cell r="X235">
            <v>0</v>
          </cell>
          <cell r="Y235">
            <v>0</v>
          </cell>
          <cell r="Z235">
            <v>0</v>
          </cell>
          <cell r="AA235">
            <v>0</v>
          </cell>
          <cell r="AB235">
            <v>0</v>
          </cell>
          <cell r="AC235">
            <v>0</v>
          </cell>
          <cell r="AD235">
            <v>155892</v>
          </cell>
          <cell r="AE235">
            <v>0</v>
          </cell>
          <cell r="AF235">
            <v>1.3507192187395232</v>
          </cell>
          <cell r="AG235">
            <v>0</v>
          </cell>
          <cell r="AH235">
            <v>3411</v>
          </cell>
          <cell r="AI235">
            <v>0</v>
          </cell>
          <cell r="AJ235">
            <v>0</v>
          </cell>
          <cell r="AK235">
            <v>0</v>
          </cell>
          <cell r="AL235">
            <v>0</v>
          </cell>
          <cell r="AM235">
            <v>0</v>
          </cell>
          <cell r="AN235">
            <v>0</v>
          </cell>
          <cell r="AO235">
            <v>0</v>
          </cell>
          <cell r="AP235">
            <v>159303</v>
          </cell>
        </row>
        <row r="236">
          <cell r="A236" t="str">
            <v xml:space="preserve">331.00 0310         </v>
          </cell>
          <cell r="B236">
            <v>310</v>
          </cell>
          <cell r="C236" t="str">
            <v>ProdTrans</v>
          </cell>
          <cell r="D236" t="str">
            <v xml:space="preserve">331.00 0310         </v>
          </cell>
          <cell r="E236">
            <v>331</v>
          </cell>
          <cell r="F236" t="str">
            <v>Structures and Improvements</v>
          </cell>
          <cell r="G236">
            <v>0</v>
          </cell>
          <cell r="H236">
            <v>902611.29</v>
          </cell>
          <cell r="I236">
            <v>0</v>
          </cell>
          <cell r="J236">
            <v>-2434.4500000000003</v>
          </cell>
          <cell r="K236">
            <v>0</v>
          </cell>
          <cell r="L236">
            <v>900176.84000000008</v>
          </cell>
          <cell r="M236">
            <v>0</v>
          </cell>
          <cell r="N236">
            <v>-2468.6</v>
          </cell>
          <cell r="O236">
            <v>0</v>
          </cell>
          <cell r="P236">
            <v>897708.24000000011</v>
          </cell>
          <cell r="Q236">
            <v>0</v>
          </cell>
          <cell r="R236">
            <v>394187</v>
          </cell>
          <cell r="S236">
            <v>0</v>
          </cell>
          <cell r="T236">
            <v>1.6240967096476795</v>
          </cell>
          <cell r="U236">
            <v>0</v>
          </cell>
          <cell r="V236">
            <v>14640</v>
          </cell>
          <cell r="W236">
            <v>0</v>
          </cell>
          <cell r="X236">
            <v>-2434.4500000000003</v>
          </cell>
          <cell r="Y236">
            <v>0</v>
          </cell>
          <cell r="Z236">
            <v>-40</v>
          </cell>
          <cell r="AA236">
            <v>0</v>
          </cell>
          <cell r="AB236">
            <v>-973.7800000000002</v>
          </cell>
          <cell r="AC236">
            <v>0</v>
          </cell>
          <cell r="AD236">
            <v>405418.76999999996</v>
          </cell>
          <cell r="AE236">
            <v>0</v>
          </cell>
          <cell r="AF236">
            <v>1.6240967096476795</v>
          </cell>
          <cell r="AG236">
            <v>0</v>
          </cell>
          <cell r="AH236">
            <v>14600</v>
          </cell>
          <cell r="AI236">
            <v>0</v>
          </cell>
          <cell r="AJ236">
            <v>-2468.6</v>
          </cell>
          <cell r="AK236">
            <v>0</v>
          </cell>
          <cell r="AL236">
            <v>-40</v>
          </cell>
          <cell r="AM236">
            <v>0</v>
          </cell>
          <cell r="AN236">
            <v>-987.44</v>
          </cell>
          <cell r="AO236">
            <v>0</v>
          </cell>
          <cell r="AP236">
            <v>416562.73</v>
          </cell>
        </row>
        <row r="237">
          <cell r="A237" t="str">
            <v xml:space="preserve">332.00 0310         </v>
          </cell>
          <cell r="B237">
            <v>310</v>
          </cell>
          <cell r="C237" t="str">
            <v>ProdTrans</v>
          </cell>
          <cell r="D237" t="str">
            <v xml:space="preserve">332.00 0310         </v>
          </cell>
          <cell r="E237">
            <v>332</v>
          </cell>
          <cell r="F237" t="str">
            <v>Reservoirs, Dams and Waterways</v>
          </cell>
          <cell r="G237">
            <v>0</v>
          </cell>
          <cell r="H237">
            <v>11773874.4</v>
          </cell>
          <cell r="I237">
            <v>0</v>
          </cell>
          <cell r="J237">
            <v>-28665.649999999998</v>
          </cell>
          <cell r="K237">
            <v>0</v>
          </cell>
          <cell r="L237">
            <v>11745208.75</v>
          </cell>
          <cell r="M237">
            <v>0</v>
          </cell>
          <cell r="N237">
            <v>-29287.499999999996</v>
          </cell>
          <cell r="O237">
            <v>0</v>
          </cell>
          <cell r="P237">
            <v>11715921.25</v>
          </cell>
          <cell r="Q237">
            <v>0</v>
          </cell>
          <cell r="R237">
            <v>6851048</v>
          </cell>
          <cell r="S237">
            <v>0</v>
          </cell>
          <cell r="T237">
            <v>1.5260961681651486</v>
          </cell>
          <cell r="U237">
            <v>0</v>
          </cell>
          <cell r="V237">
            <v>179462</v>
          </cell>
          <cell r="W237">
            <v>0</v>
          </cell>
          <cell r="X237">
            <v>-28665.649999999998</v>
          </cell>
          <cell r="Y237">
            <v>0</v>
          </cell>
          <cell r="Z237">
            <v>-40</v>
          </cell>
          <cell r="AA237">
            <v>0</v>
          </cell>
          <cell r="AB237">
            <v>-11466.26</v>
          </cell>
          <cell r="AC237">
            <v>0</v>
          </cell>
          <cell r="AD237">
            <v>6990378.0899999999</v>
          </cell>
          <cell r="AE237">
            <v>0</v>
          </cell>
          <cell r="AF237">
            <v>1.5260961681651486</v>
          </cell>
          <cell r="AG237">
            <v>0</v>
          </cell>
          <cell r="AH237">
            <v>179020</v>
          </cell>
          <cell r="AI237">
            <v>0</v>
          </cell>
          <cell r="AJ237">
            <v>-29287.499999999996</v>
          </cell>
          <cell r="AK237">
            <v>0</v>
          </cell>
          <cell r="AL237">
            <v>-40</v>
          </cell>
          <cell r="AM237">
            <v>0</v>
          </cell>
          <cell r="AN237">
            <v>-11714.999999999998</v>
          </cell>
          <cell r="AO237">
            <v>0</v>
          </cell>
          <cell r="AP237">
            <v>7128395.5899999999</v>
          </cell>
        </row>
        <row r="238">
          <cell r="A238" t="str">
            <v xml:space="preserve">333.00 0310         </v>
          </cell>
          <cell r="B238">
            <v>310</v>
          </cell>
          <cell r="C238" t="str">
            <v>ProdTrans</v>
          </cell>
          <cell r="D238" t="str">
            <v xml:space="preserve">333.00 0310         </v>
          </cell>
          <cell r="E238">
            <v>333</v>
          </cell>
          <cell r="F238" t="str">
            <v>Waterwheels, Turbines and Generators</v>
          </cell>
          <cell r="G238">
            <v>0</v>
          </cell>
          <cell r="H238">
            <v>284202.95</v>
          </cell>
          <cell r="I238">
            <v>0</v>
          </cell>
          <cell r="J238">
            <v>-3496.5899999999997</v>
          </cell>
          <cell r="K238">
            <v>0</v>
          </cell>
          <cell r="L238">
            <v>280706.36</v>
          </cell>
          <cell r="M238">
            <v>0</v>
          </cell>
          <cell r="N238">
            <v>-3481.72</v>
          </cell>
          <cell r="O238">
            <v>0</v>
          </cell>
          <cell r="P238">
            <v>277224.64</v>
          </cell>
          <cell r="Q238">
            <v>0</v>
          </cell>
          <cell r="R238">
            <v>175105</v>
          </cell>
          <cell r="S238">
            <v>0</v>
          </cell>
          <cell r="T238">
            <v>2.0138392488502475</v>
          </cell>
          <cell r="U238">
            <v>0</v>
          </cell>
          <cell r="V238">
            <v>5688</v>
          </cell>
          <cell r="W238">
            <v>0</v>
          </cell>
          <cell r="X238">
            <v>-3496.5899999999997</v>
          </cell>
          <cell r="Y238">
            <v>0</v>
          </cell>
          <cell r="Z238">
            <v>-40</v>
          </cell>
          <cell r="AA238">
            <v>0</v>
          </cell>
          <cell r="AB238">
            <v>-1398.6359999999997</v>
          </cell>
          <cell r="AC238">
            <v>0</v>
          </cell>
          <cell r="AD238">
            <v>175897.774</v>
          </cell>
          <cell r="AE238">
            <v>0</v>
          </cell>
          <cell r="AF238">
            <v>2.0138392488502475</v>
          </cell>
          <cell r="AG238">
            <v>0</v>
          </cell>
          <cell r="AH238">
            <v>5618</v>
          </cell>
          <cell r="AI238">
            <v>0</v>
          </cell>
          <cell r="AJ238">
            <v>-3481.72</v>
          </cell>
          <cell r="AK238">
            <v>0</v>
          </cell>
          <cell r="AL238">
            <v>-40</v>
          </cell>
          <cell r="AM238">
            <v>0</v>
          </cell>
          <cell r="AN238">
            <v>-1392.6879999999999</v>
          </cell>
          <cell r="AO238">
            <v>0</v>
          </cell>
          <cell r="AP238">
            <v>176641.36600000001</v>
          </cell>
        </row>
        <row r="239">
          <cell r="A239" t="str">
            <v xml:space="preserve">334.00 0310         </v>
          </cell>
          <cell r="B239">
            <v>310</v>
          </cell>
          <cell r="C239" t="str">
            <v>ProdTrans</v>
          </cell>
          <cell r="D239" t="str">
            <v xml:space="preserve">334.00 0310         </v>
          </cell>
          <cell r="E239">
            <v>334</v>
          </cell>
          <cell r="F239" t="str">
            <v>Accessory Electric Equipment</v>
          </cell>
          <cell r="G239">
            <v>0</v>
          </cell>
          <cell r="H239">
            <v>850584.91</v>
          </cell>
          <cell r="I239">
            <v>0</v>
          </cell>
          <cell r="J239">
            <v>-6897.67</v>
          </cell>
          <cell r="K239">
            <v>0</v>
          </cell>
          <cell r="L239">
            <v>843687.24</v>
          </cell>
          <cell r="M239">
            <v>0</v>
          </cell>
          <cell r="N239">
            <v>-7073.21</v>
          </cell>
          <cell r="O239">
            <v>0</v>
          </cell>
          <cell r="P239">
            <v>836614.03</v>
          </cell>
          <cell r="Q239">
            <v>0</v>
          </cell>
          <cell r="R239">
            <v>349150</v>
          </cell>
          <cell r="S239">
            <v>0</v>
          </cell>
          <cell r="T239">
            <v>2.3552261041477278</v>
          </cell>
          <cell r="U239">
            <v>0</v>
          </cell>
          <cell r="V239">
            <v>19952</v>
          </cell>
          <cell r="W239">
            <v>0</v>
          </cell>
          <cell r="X239">
            <v>-6897.67</v>
          </cell>
          <cell r="Y239">
            <v>0</v>
          </cell>
          <cell r="Z239">
            <v>-20</v>
          </cell>
          <cell r="AA239">
            <v>0</v>
          </cell>
          <cell r="AB239">
            <v>-1379.5339999999999</v>
          </cell>
          <cell r="AC239">
            <v>0</v>
          </cell>
          <cell r="AD239">
            <v>360824.79600000003</v>
          </cell>
          <cell r="AE239">
            <v>0</v>
          </cell>
          <cell r="AF239">
            <v>2.3552261041477278</v>
          </cell>
          <cell r="AG239">
            <v>0</v>
          </cell>
          <cell r="AH239">
            <v>19787</v>
          </cell>
          <cell r="AI239">
            <v>0</v>
          </cell>
          <cell r="AJ239">
            <v>-7073.21</v>
          </cell>
          <cell r="AK239">
            <v>0</v>
          </cell>
          <cell r="AL239">
            <v>-20</v>
          </cell>
          <cell r="AM239">
            <v>0</v>
          </cell>
          <cell r="AN239">
            <v>-1414.6420000000001</v>
          </cell>
          <cell r="AO239">
            <v>0</v>
          </cell>
          <cell r="AP239">
            <v>372123.94400000002</v>
          </cell>
        </row>
        <row r="240">
          <cell r="A240" t="str">
            <v xml:space="preserve">335.00 0310         </v>
          </cell>
          <cell r="B240">
            <v>310</v>
          </cell>
          <cell r="C240" t="str">
            <v>ProdTrans</v>
          </cell>
          <cell r="D240" t="str">
            <v xml:space="preserve">335.00 0310         </v>
          </cell>
          <cell r="E240">
            <v>335</v>
          </cell>
          <cell r="F240" t="str">
            <v>Miscellaneous Power Plant Equipment</v>
          </cell>
          <cell r="G240">
            <v>0</v>
          </cell>
          <cell r="H240">
            <v>61787.58</v>
          </cell>
          <cell r="I240">
            <v>0</v>
          </cell>
          <cell r="J240">
            <v>-647.87</v>
          </cell>
          <cell r="K240">
            <v>0</v>
          </cell>
          <cell r="L240">
            <v>61139.71</v>
          </cell>
          <cell r="M240">
            <v>0</v>
          </cell>
          <cell r="N240">
            <v>-651.02</v>
          </cell>
          <cell r="O240">
            <v>0</v>
          </cell>
          <cell r="P240">
            <v>60488.69</v>
          </cell>
          <cell r="Q240">
            <v>0</v>
          </cell>
          <cell r="R240">
            <v>32488</v>
          </cell>
          <cell r="S240">
            <v>0</v>
          </cell>
          <cell r="T240">
            <v>1.4512088393941012</v>
          </cell>
          <cell r="U240">
            <v>0</v>
          </cell>
          <cell r="V240">
            <v>892</v>
          </cell>
          <cell r="W240">
            <v>0</v>
          </cell>
          <cell r="X240">
            <v>-647.87</v>
          </cell>
          <cell r="Y240">
            <v>0</v>
          </cell>
          <cell r="Z240">
            <v>-10</v>
          </cell>
          <cell r="AA240">
            <v>0</v>
          </cell>
          <cell r="AB240">
            <v>-64.786999999999992</v>
          </cell>
          <cell r="AC240">
            <v>0</v>
          </cell>
          <cell r="AD240">
            <v>32667.343000000001</v>
          </cell>
          <cell r="AE240">
            <v>0</v>
          </cell>
          <cell r="AF240">
            <v>1.4512088393941012</v>
          </cell>
          <cell r="AG240">
            <v>0</v>
          </cell>
          <cell r="AH240">
            <v>883</v>
          </cell>
          <cell r="AI240">
            <v>0</v>
          </cell>
          <cell r="AJ240">
            <v>-651.02</v>
          </cell>
          <cell r="AK240">
            <v>0</v>
          </cell>
          <cell r="AL240">
            <v>-10</v>
          </cell>
          <cell r="AM240">
            <v>0</v>
          </cell>
          <cell r="AN240">
            <v>-65.102000000000004</v>
          </cell>
          <cell r="AO240">
            <v>0</v>
          </cell>
          <cell r="AP240">
            <v>32834.221000000005</v>
          </cell>
        </row>
        <row r="241">
          <cell r="A241" t="str">
            <v xml:space="preserve">336.00 0310         </v>
          </cell>
          <cell r="B241">
            <v>310</v>
          </cell>
          <cell r="C241" t="str">
            <v>ProdTrans</v>
          </cell>
          <cell r="D241" t="str">
            <v xml:space="preserve">336.00 0310         </v>
          </cell>
          <cell r="E241">
            <v>336</v>
          </cell>
          <cell r="F241" t="str">
            <v>Roads, Railroads and Bridges</v>
          </cell>
          <cell r="G241">
            <v>0</v>
          </cell>
          <cell r="H241">
            <v>241074.81</v>
          </cell>
          <cell r="I241">
            <v>0</v>
          </cell>
          <cell r="J241">
            <v>-615.86</v>
          </cell>
          <cell r="K241">
            <v>0</v>
          </cell>
          <cell r="L241">
            <v>240458.95</v>
          </cell>
          <cell r="M241">
            <v>0</v>
          </cell>
          <cell r="N241">
            <v>-624.79000000000008</v>
          </cell>
          <cell r="O241">
            <v>0</v>
          </cell>
          <cell r="P241">
            <v>239834.16</v>
          </cell>
          <cell r="Q241">
            <v>0</v>
          </cell>
          <cell r="R241">
            <v>112137</v>
          </cell>
          <cell r="S241">
            <v>0</v>
          </cell>
          <cell r="T241">
            <v>1.757372347736557</v>
          </cell>
          <cell r="U241">
            <v>0</v>
          </cell>
          <cell r="V241">
            <v>4231</v>
          </cell>
          <cell r="W241">
            <v>0</v>
          </cell>
          <cell r="X241">
            <v>-615.86</v>
          </cell>
          <cell r="Y241">
            <v>0</v>
          </cell>
          <cell r="Z241">
            <v>-40</v>
          </cell>
          <cell r="AA241">
            <v>0</v>
          </cell>
          <cell r="AB241">
            <v>-246.34400000000002</v>
          </cell>
          <cell r="AC241">
            <v>0</v>
          </cell>
          <cell r="AD241">
            <v>115505.796</v>
          </cell>
          <cell r="AE241">
            <v>0</v>
          </cell>
          <cell r="AF241">
            <v>1.757372347736557</v>
          </cell>
          <cell r="AG241">
            <v>0</v>
          </cell>
          <cell r="AH241">
            <v>4220</v>
          </cell>
          <cell r="AI241">
            <v>0</v>
          </cell>
          <cell r="AJ241">
            <v>-624.79000000000008</v>
          </cell>
          <cell r="AK241">
            <v>0</v>
          </cell>
          <cell r="AL241">
            <v>-40</v>
          </cell>
          <cell r="AM241">
            <v>0</v>
          </cell>
          <cell r="AN241">
            <v>-249.91600000000003</v>
          </cell>
          <cell r="AO241">
            <v>0</v>
          </cell>
          <cell r="AP241">
            <v>118851.09000000001</v>
          </cell>
        </row>
        <row r="242">
          <cell r="A242">
            <v>0</v>
          </cell>
          <cell r="B242">
            <v>0</v>
          </cell>
          <cell r="C242">
            <v>0</v>
          </cell>
          <cell r="D242">
            <v>0</v>
          </cell>
          <cell r="E242">
            <v>0</v>
          </cell>
          <cell r="F242" t="str">
            <v>TOTAL KLAMATH RIVER</v>
          </cell>
          <cell r="G242">
            <v>0</v>
          </cell>
          <cell r="H242">
            <v>15005638.65</v>
          </cell>
          <cell r="I242">
            <v>0</v>
          </cell>
          <cell r="J242">
            <v>-42758.09</v>
          </cell>
          <cell r="K242">
            <v>0</v>
          </cell>
          <cell r="L242">
            <v>14962880.560000001</v>
          </cell>
          <cell r="M242">
            <v>0</v>
          </cell>
          <cell r="N242">
            <v>-43586.839999999989</v>
          </cell>
          <cell r="O242">
            <v>0</v>
          </cell>
          <cell r="P242">
            <v>14919293.719999999</v>
          </cell>
          <cell r="Q242">
            <v>0</v>
          </cell>
          <cell r="R242">
            <v>8368256</v>
          </cell>
          <cell r="S242">
            <v>0</v>
          </cell>
          <cell r="T242">
            <v>0</v>
          </cell>
          <cell r="U242">
            <v>0</v>
          </cell>
          <cell r="V242">
            <v>239852</v>
          </cell>
          <cell r="W242">
            <v>0</v>
          </cell>
          <cell r="X242">
            <v>-42758.09</v>
          </cell>
          <cell r="Y242">
            <v>0</v>
          </cell>
          <cell r="Z242">
            <v>0</v>
          </cell>
          <cell r="AA242">
            <v>0</v>
          </cell>
          <cell r="AB242">
            <v>-15529.341</v>
          </cell>
          <cell r="AC242">
            <v>0</v>
          </cell>
          <cell r="AD242">
            <v>8549820.5690000001</v>
          </cell>
          <cell r="AE242">
            <v>0</v>
          </cell>
          <cell r="AF242">
            <v>0</v>
          </cell>
          <cell r="AG242">
            <v>0</v>
          </cell>
          <cell r="AH242">
            <v>239115</v>
          </cell>
          <cell r="AI242">
            <v>0</v>
          </cell>
          <cell r="AJ242">
            <v>-43586.839999999989</v>
          </cell>
          <cell r="AK242">
            <v>0</v>
          </cell>
          <cell r="AL242">
            <v>0</v>
          </cell>
          <cell r="AM242">
            <v>0</v>
          </cell>
          <cell r="AN242">
            <v>-15824.787999999999</v>
          </cell>
          <cell r="AO242">
            <v>0</v>
          </cell>
          <cell r="AP242">
            <v>8729523.9410000015</v>
          </cell>
        </row>
        <row r="243">
          <cell r="A243">
            <v>0</v>
          </cell>
          <cell r="B243">
            <v>0</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row>
        <row r="244">
          <cell r="A244">
            <v>0</v>
          </cell>
          <cell r="B244">
            <v>0</v>
          </cell>
          <cell r="C244">
            <v>0</v>
          </cell>
          <cell r="D244">
            <v>0</v>
          </cell>
          <cell r="E244">
            <v>0</v>
          </cell>
          <cell r="F244" t="str">
            <v>KLAMATH RIVER - ACCELERATED</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row>
        <row r="245">
          <cell r="A245" t="str">
            <v xml:space="preserve">330.20 0311         </v>
          </cell>
          <cell r="B245">
            <v>311</v>
          </cell>
          <cell r="C245" t="str">
            <v>ProdTrans</v>
          </cell>
          <cell r="D245" t="str">
            <v xml:space="preserve">330.20 0311         </v>
          </cell>
          <cell r="E245">
            <v>330.2</v>
          </cell>
          <cell r="F245" t="str">
            <v>Land Rights</v>
          </cell>
          <cell r="G245">
            <v>0</v>
          </cell>
          <cell r="H245">
            <v>40941.300000000003</v>
          </cell>
          <cell r="I245">
            <v>0</v>
          </cell>
          <cell r="J245">
            <v>0</v>
          </cell>
          <cell r="K245">
            <v>0</v>
          </cell>
          <cell r="L245">
            <v>40941.300000000003</v>
          </cell>
          <cell r="M245">
            <v>0</v>
          </cell>
          <cell r="N245">
            <v>0</v>
          </cell>
          <cell r="O245">
            <v>0</v>
          </cell>
          <cell r="P245">
            <v>40941.300000000003</v>
          </cell>
          <cell r="Q245">
            <v>0</v>
          </cell>
          <cell r="R245">
            <v>22851</v>
          </cell>
          <cell r="S245">
            <v>0</v>
          </cell>
          <cell r="T245">
            <v>5.45</v>
          </cell>
          <cell r="U245">
            <v>0</v>
          </cell>
          <cell r="V245">
            <v>2231</v>
          </cell>
          <cell r="W245">
            <v>0</v>
          </cell>
          <cell r="X245">
            <v>0</v>
          </cell>
          <cell r="Y245">
            <v>0</v>
          </cell>
          <cell r="Z245">
            <v>0</v>
          </cell>
          <cell r="AA245">
            <v>0</v>
          </cell>
          <cell r="AB245">
            <v>0</v>
          </cell>
          <cell r="AC245">
            <v>0</v>
          </cell>
          <cell r="AD245">
            <v>25082</v>
          </cell>
          <cell r="AE245">
            <v>0</v>
          </cell>
          <cell r="AF245">
            <v>5.45</v>
          </cell>
          <cell r="AG245">
            <v>0</v>
          </cell>
          <cell r="AH245">
            <v>2231</v>
          </cell>
          <cell r="AI245">
            <v>0</v>
          </cell>
          <cell r="AJ245">
            <v>0</v>
          </cell>
          <cell r="AK245">
            <v>0</v>
          </cell>
          <cell r="AL245">
            <v>0</v>
          </cell>
          <cell r="AM245">
            <v>0</v>
          </cell>
          <cell r="AN245">
            <v>0</v>
          </cell>
          <cell r="AO245">
            <v>0</v>
          </cell>
          <cell r="AP245">
            <v>27313</v>
          </cell>
        </row>
        <row r="246">
          <cell r="A246" t="str">
            <v xml:space="preserve">330.40 0311         </v>
          </cell>
          <cell r="B246">
            <v>311</v>
          </cell>
          <cell r="C246" t="str">
            <v>ProdTrans</v>
          </cell>
          <cell r="D246" t="str">
            <v xml:space="preserve">330.40 0311         </v>
          </cell>
          <cell r="E246">
            <v>330.4</v>
          </cell>
          <cell r="F246" t="str">
            <v>Flood Rights</v>
          </cell>
          <cell r="G246">
            <v>0</v>
          </cell>
          <cell r="H246">
            <v>1029.5</v>
          </cell>
          <cell r="I246">
            <v>0</v>
          </cell>
          <cell r="J246">
            <v>0</v>
          </cell>
          <cell r="K246">
            <v>0</v>
          </cell>
          <cell r="L246">
            <v>1029.5</v>
          </cell>
          <cell r="M246">
            <v>0</v>
          </cell>
          <cell r="N246">
            <v>0</v>
          </cell>
          <cell r="O246">
            <v>0</v>
          </cell>
          <cell r="P246">
            <v>1029.5</v>
          </cell>
          <cell r="Q246">
            <v>0</v>
          </cell>
          <cell r="R246">
            <v>575</v>
          </cell>
          <cell r="S246">
            <v>0</v>
          </cell>
          <cell r="T246">
            <v>5.44</v>
          </cell>
          <cell r="U246">
            <v>0</v>
          </cell>
          <cell r="V246">
            <v>56</v>
          </cell>
          <cell r="W246">
            <v>0</v>
          </cell>
          <cell r="X246">
            <v>0</v>
          </cell>
          <cell r="Y246">
            <v>0</v>
          </cell>
          <cell r="Z246">
            <v>0</v>
          </cell>
          <cell r="AA246">
            <v>0</v>
          </cell>
          <cell r="AB246">
            <v>0</v>
          </cell>
          <cell r="AC246">
            <v>0</v>
          </cell>
          <cell r="AD246">
            <v>631</v>
          </cell>
          <cell r="AE246">
            <v>0</v>
          </cell>
          <cell r="AF246">
            <v>5.44</v>
          </cell>
          <cell r="AG246">
            <v>0</v>
          </cell>
          <cell r="AH246">
            <v>56</v>
          </cell>
          <cell r="AI246">
            <v>0</v>
          </cell>
          <cell r="AJ246">
            <v>0</v>
          </cell>
          <cell r="AK246">
            <v>0</v>
          </cell>
          <cell r="AL246">
            <v>0</v>
          </cell>
          <cell r="AM246">
            <v>0</v>
          </cell>
          <cell r="AN246">
            <v>0</v>
          </cell>
          <cell r="AO246">
            <v>0</v>
          </cell>
          <cell r="AP246">
            <v>687</v>
          </cell>
        </row>
        <row r="247">
          <cell r="A247" t="str">
            <v xml:space="preserve">331.00 0311         </v>
          </cell>
          <cell r="B247">
            <v>311</v>
          </cell>
          <cell r="C247" t="str">
            <v>ProdTrans</v>
          </cell>
          <cell r="D247" t="str">
            <v xml:space="preserve">331.00 0311         </v>
          </cell>
          <cell r="E247">
            <v>331</v>
          </cell>
          <cell r="F247" t="str">
            <v>Structures and Improvements</v>
          </cell>
          <cell r="G247">
            <v>0</v>
          </cell>
          <cell r="H247">
            <v>13625273.83</v>
          </cell>
          <cell r="I247">
            <v>0</v>
          </cell>
          <cell r="J247">
            <v>0</v>
          </cell>
          <cell r="K247">
            <v>0</v>
          </cell>
          <cell r="L247">
            <v>13625273.83</v>
          </cell>
          <cell r="M247">
            <v>0</v>
          </cell>
          <cell r="N247">
            <v>0</v>
          </cell>
          <cell r="O247">
            <v>0</v>
          </cell>
          <cell r="P247">
            <v>13625273.83</v>
          </cell>
          <cell r="Q247">
            <v>0</v>
          </cell>
          <cell r="R247">
            <v>4600664</v>
          </cell>
          <cell r="S247">
            <v>0</v>
          </cell>
          <cell r="T247">
            <v>8.2799999999999994</v>
          </cell>
          <cell r="U247">
            <v>0</v>
          </cell>
          <cell r="V247">
            <v>1128173</v>
          </cell>
          <cell r="W247">
            <v>0</v>
          </cell>
          <cell r="X247">
            <v>0</v>
          </cell>
          <cell r="Y247">
            <v>0</v>
          </cell>
          <cell r="Z247">
            <v>-40</v>
          </cell>
          <cell r="AA247">
            <v>0</v>
          </cell>
          <cell r="AB247">
            <v>0</v>
          </cell>
          <cell r="AC247">
            <v>0</v>
          </cell>
          <cell r="AD247">
            <v>5728837</v>
          </cell>
          <cell r="AE247">
            <v>0</v>
          </cell>
          <cell r="AF247">
            <v>8.2799999999999994</v>
          </cell>
          <cell r="AG247">
            <v>0</v>
          </cell>
          <cell r="AH247">
            <v>1128173</v>
          </cell>
          <cell r="AI247">
            <v>0</v>
          </cell>
          <cell r="AJ247">
            <v>0</v>
          </cell>
          <cell r="AK247">
            <v>0</v>
          </cell>
          <cell r="AL247">
            <v>-40</v>
          </cell>
          <cell r="AM247">
            <v>0</v>
          </cell>
          <cell r="AN247">
            <v>0</v>
          </cell>
          <cell r="AO247">
            <v>0</v>
          </cell>
          <cell r="AP247">
            <v>6857010</v>
          </cell>
        </row>
        <row r="248">
          <cell r="A248" t="str">
            <v xml:space="preserve">332.00 0311         </v>
          </cell>
          <cell r="B248">
            <v>311</v>
          </cell>
          <cell r="C248" t="str">
            <v>ProdTrans</v>
          </cell>
          <cell r="D248" t="str">
            <v xml:space="preserve">332.00 0311         </v>
          </cell>
          <cell r="E248">
            <v>332</v>
          </cell>
          <cell r="F248" t="str">
            <v>Reservoirs, Dams and Waterways</v>
          </cell>
          <cell r="G248">
            <v>0</v>
          </cell>
          <cell r="H248">
            <v>33571693.159999996</v>
          </cell>
          <cell r="I248">
            <v>0</v>
          </cell>
          <cell r="J248">
            <v>0</v>
          </cell>
          <cell r="K248">
            <v>0</v>
          </cell>
          <cell r="L248">
            <v>33571693.159999996</v>
          </cell>
          <cell r="M248">
            <v>0</v>
          </cell>
          <cell r="N248">
            <v>0</v>
          </cell>
          <cell r="O248">
            <v>0</v>
          </cell>
          <cell r="P248">
            <v>33571693.159999996</v>
          </cell>
          <cell r="Q248">
            <v>0</v>
          </cell>
          <cell r="R248">
            <v>14772572</v>
          </cell>
          <cell r="S248">
            <v>0</v>
          </cell>
          <cell r="T248">
            <v>7</v>
          </cell>
          <cell r="U248">
            <v>0</v>
          </cell>
          <cell r="V248">
            <v>2350019</v>
          </cell>
          <cell r="W248">
            <v>0</v>
          </cell>
          <cell r="X248">
            <v>0</v>
          </cell>
          <cell r="Y248">
            <v>0</v>
          </cell>
          <cell r="Z248">
            <v>-40</v>
          </cell>
          <cell r="AA248">
            <v>0</v>
          </cell>
          <cell r="AB248">
            <v>0</v>
          </cell>
          <cell r="AC248">
            <v>0</v>
          </cell>
          <cell r="AD248">
            <v>17122591</v>
          </cell>
          <cell r="AE248">
            <v>0</v>
          </cell>
          <cell r="AF248">
            <v>7</v>
          </cell>
          <cell r="AG248">
            <v>0</v>
          </cell>
          <cell r="AH248">
            <v>2350019</v>
          </cell>
          <cell r="AI248">
            <v>0</v>
          </cell>
          <cell r="AJ248">
            <v>0</v>
          </cell>
          <cell r="AK248">
            <v>0</v>
          </cell>
          <cell r="AL248">
            <v>-40</v>
          </cell>
          <cell r="AM248">
            <v>0</v>
          </cell>
          <cell r="AN248">
            <v>0</v>
          </cell>
          <cell r="AO248">
            <v>0</v>
          </cell>
          <cell r="AP248">
            <v>19472610</v>
          </cell>
        </row>
        <row r="249">
          <cell r="A249" t="str">
            <v xml:space="preserve">333.00 0311         </v>
          </cell>
          <cell r="B249">
            <v>311</v>
          </cell>
          <cell r="C249" t="str">
            <v>ProdTrans</v>
          </cell>
          <cell r="D249" t="str">
            <v xml:space="preserve">333.00 0311         </v>
          </cell>
          <cell r="E249">
            <v>333</v>
          </cell>
          <cell r="F249" t="str">
            <v>Waterwheels, Turbines and Generators</v>
          </cell>
          <cell r="G249">
            <v>0</v>
          </cell>
          <cell r="H249">
            <v>17770236.870000001</v>
          </cell>
          <cell r="I249">
            <v>0</v>
          </cell>
          <cell r="J249">
            <v>0</v>
          </cell>
          <cell r="K249">
            <v>0</v>
          </cell>
          <cell r="L249">
            <v>17770236.870000001</v>
          </cell>
          <cell r="M249">
            <v>0</v>
          </cell>
          <cell r="N249">
            <v>0</v>
          </cell>
          <cell r="O249">
            <v>0</v>
          </cell>
          <cell r="P249">
            <v>17770236.870000001</v>
          </cell>
          <cell r="Q249">
            <v>0</v>
          </cell>
          <cell r="R249">
            <v>6645186</v>
          </cell>
          <cell r="S249">
            <v>0</v>
          </cell>
          <cell r="T249">
            <v>7.83</v>
          </cell>
          <cell r="U249">
            <v>0</v>
          </cell>
          <cell r="V249">
            <v>1391410</v>
          </cell>
          <cell r="W249">
            <v>0</v>
          </cell>
          <cell r="X249">
            <v>0</v>
          </cell>
          <cell r="Y249">
            <v>0</v>
          </cell>
          <cell r="Z249">
            <v>-40</v>
          </cell>
          <cell r="AA249">
            <v>0</v>
          </cell>
          <cell r="AB249">
            <v>0</v>
          </cell>
          <cell r="AC249">
            <v>0</v>
          </cell>
          <cell r="AD249">
            <v>8036596</v>
          </cell>
          <cell r="AE249">
            <v>0</v>
          </cell>
          <cell r="AF249">
            <v>7.83</v>
          </cell>
          <cell r="AG249">
            <v>0</v>
          </cell>
          <cell r="AH249">
            <v>1391410</v>
          </cell>
          <cell r="AI249">
            <v>0</v>
          </cell>
          <cell r="AJ249">
            <v>0</v>
          </cell>
          <cell r="AK249">
            <v>0</v>
          </cell>
          <cell r="AL249">
            <v>-40</v>
          </cell>
          <cell r="AM249">
            <v>0</v>
          </cell>
          <cell r="AN249">
            <v>0</v>
          </cell>
          <cell r="AO249">
            <v>0</v>
          </cell>
          <cell r="AP249">
            <v>9428006</v>
          </cell>
        </row>
        <row r="250">
          <cell r="A250" t="str">
            <v xml:space="preserve">334.00 0311         </v>
          </cell>
          <cell r="B250">
            <v>311</v>
          </cell>
          <cell r="C250" t="str">
            <v>ProdTrans</v>
          </cell>
          <cell r="D250" t="str">
            <v xml:space="preserve">334.00 0311         </v>
          </cell>
          <cell r="E250">
            <v>334</v>
          </cell>
          <cell r="F250" t="str">
            <v>Accessory Electric Equipment</v>
          </cell>
          <cell r="G250">
            <v>0</v>
          </cell>
          <cell r="H250">
            <v>15513216.33</v>
          </cell>
          <cell r="I250">
            <v>0</v>
          </cell>
          <cell r="J250">
            <v>0</v>
          </cell>
          <cell r="K250">
            <v>0</v>
          </cell>
          <cell r="L250">
            <v>15513216.33</v>
          </cell>
          <cell r="M250">
            <v>0</v>
          </cell>
          <cell r="N250">
            <v>0</v>
          </cell>
          <cell r="O250">
            <v>0</v>
          </cell>
          <cell r="P250">
            <v>15513216.33</v>
          </cell>
          <cell r="Q250">
            <v>0</v>
          </cell>
          <cell r="R250">
            <v>4197579</v>
          </cell>
          <cell r="S250">
            <v>0</v>
          </cell>
          <cell r="T250">
            <v>9.1199999999999992</v>
          </cell>
          <cell r="U250">
            <v>0</v>
          </cell>
          <cell r="V250">
            <v>1414805</v>
          </cell>
          <cell r="W250">
            <v>0</v>
          </cell>
          <cell r="X250">
            <v>0</v>
          </cell>
          <cell r="Y250">
            <v>0</v>
          </cell>
          <cell r="Z250">
            <v>-20</v>
          </cell>
          <cell r="AA250">
            <v>0</v>
          </cell>
          <cell r="AB250">
            <v>0</v>
          </cell>
          <cell r="AC250">
            <v>0</v>
          </cell>
          <cell r="AD250">
            <v>5612384</v>
          </cell>
          <cell r="AE250">
            <v>0</v>
          </cell>
          <cell r="AF250">
            <v>9.1199999999999992</v>
          </cell>
          <cell r="AG250">
            <v>0</v>
          </cell>
          <cell r="AH250">
            <v>1414805</v>
          </cell>
          <cell r="AI250">
            <v>0</v>
          </cell>
          <cell r="AJ250">
            <v>0</v>
          </cell>
          <cell r="AK250">
            <v>0</v>
          </cell>
          <cell r="AL250">
            <v>-20</v>
          </cell>
          <cell r="AM250">
            <v>0</v>
          </cell>
          <cell r="AN250">
            <v>0</v>
          </cell>
          <cell r="AO250">
            <v>0</v>
          </cell>
          <cell r="AP250">
            <v>7027189</v>
          </cell>
        </row>
        <row r="251">
          <cell r="A251" t="str">
            <v xml:space="preserve">335.00 0311         </v>
          </cell>
          <cell r="B251">
            <v>311</v>
          </cell>
          <cell r="C251" t="str">
            <v>ProdTrans</v>
          </cell>
          <cell r="D251" t="str">
            <v xml:space="preserve">335.00 0311         </v>
          </cell>
          <cell r="E251">
            <v>335</v>
          </cell>
          <cell r="F251" t="str">
            <v>Miscellaneous Power Plant Equipment</v>
          </cell>
          <cell r="G251">
            <v>0</v>
          </cell>
          <cell r="H251">
            <v>169253.74</v>
          </cell>
          <cell r="I251">
            <v>0</v>
          </cell>
          <cell r="J251">
            <v>0</v>
          </cell>
          <cell r="K251">
            <v>0</v>
          </cell>
          <cell r="L251">
            <v>169253.74</v>
          </cell>
          <cell r="M251">
            <v>0</v>
          </cell>
          <cell r="N251">
            <v>0</v>
          </cell>
          <cell r="O251">
            <v>0</v>
          </cell>
          <cell r="P251">
            <v>169253.74</v>
          </cell>
          <cell r="Q251">
            <v>0</v>
          </cell>
          <cell r="R251">
            <v>84767</v>
          </cell>
          <cell r="S251">
            <v>0</v>
          </cell>
          <cell r="T251">
            <v>6.24</v>
          </cell>
          <cell r="U251">
            <v>0</v>
          </cell>
          <cell r="V251">
            <v>10561</v>
          </cell>
          <cell r="W251">
            <v>0</v>
          </cell>
          <cell r="X251">
            <v>0</v>
          </cell>
          <cell r="Y251">
            <v>0</v>
          </cell>
          <cell r="Z251">
            <v>-10</v>
          </cell>
          <cell r="AA251">
            <v>0</v>
          </cell>
          <cell r="AB251">
            <v>0</v>
          </cell>
          <cell r="AC251">
            <v>0</v>
          </cell>
          <cell r="AD251">
            <v>95328</v>
          </cell>
          <cell r="AE251">
            <v>0</v>
          </cell>
          <cell r="AF251">
            <v>6.24</v>
          </cell>
          <cell r="AG251">
            <v>0</v>
          </cell>
          <cell r="AH251">
            <v>10561</v>
          </cell>
          <cell r="AI251">
            <v>0</v>
          </cell>
          <cell r="AJ251">
            <v>0</v>
          </cell>
          <cell r="AK251">
            <v>0</v>
          </cell>
          <cell r="AL251">
            <v>-10</v>
          </cell>
          <cell r="AM251">
            <v>0</v>
          </cell>
          <cell r="AN251">
            <v>0</v>
          </cell>
          <cell r="AO251">
            <v>0</v>
          </cell>
          <cell r="AP251">
            <v>105889</v>
          </cell>
        </row>
        <row r="252">
          <cell r="A252" t="str">
            <v xml:space="preserve">336.00 0311         </v>
          </cell>
          <cell r="B252">
            <v>311</v>
          </cell>
          <cell r="C252" t="str">
            <v>ProdTrans</v>
          </cell>
          <cell r="D252" t="str">
            <v xml:space="preserve">336.00 0311         </v>
          </cell>
          <cell r="E252">
            <v>336</v>
          </cell>
          <cell r="F252" t="str">
            <v>Roads, Railroads and Bridges</v>
          </cell>
          <cell r="G252">
            <v>0</v>
          </cell>
          <cell r="H252">
            <v>2547856.13</v>
          </cell>
          <cell r="I252">
            <v>0</v>
          </cell>
          <cell r="J252">
            <v>0</v>
          </cell>
          <cell r="K252">
            <v>0</v>
          </cell>
          <cell r="L252">
            <v>2547856.13</v>
          </cell>
          <cell r="M252">
            <v>0</v>
          </cell>
          <cell r="N252">
            <v>0</v>
          </cell>
          <cell r="O252">
            <v>0</v>
          </cell>
          <cell r="P252">
            <v>2547856.13</v>
          </cell>
          <cell r="Q252">
            <v>0</v>
          </cell>
          <cell r="R252">
            <v>1023786</v>
          </cell>
          <cell r="S252">
            <v>0</v>
          </cell>
          <cell r="T252">
            <v>7.48</v>
          </cell>
          <cell r="U252">
            <v>0</v>
          </cell>
          <cell r="V252">
            <v>190580</v>
          </cell>
          <cell r="W252">
            <v>0</v>
          </cell>
          <cell r="X252">
            <v>0</v>
          </cell>
          <cell r="Y252">
            <v>0</v>
          </cell>
          <cell r="Z252">
            <v>-40</v>
          </cell>
          <cell r="AA252">
            <v>0</v>
          </cell>
          <cell r="AB252">
            <v>0</v>
          </cell>
          <cell r="AC252">
            <v>0</v>
          </cell>
          <cell r="AD252">
            <v>1214366</v>
          </cell>
          <cell r="AE252">
            <v>0</v>
          </cell>
          <cell r="AF252">
            <v>7.48</v>
          </cell>
          <cell r="AG252">
            <v>0</v>
          </cell>
          <cell r="AH252">
            <v>190580</v>
          </cell>
          <cell r="AI252">
            <v>0</v>
          </cell>
          <cell r="AJ252">
            <v>0</v>
          </cell>
          <cell r="AK252">
            <v>0</v>
          </cell>
          <cell r="AL252">
            <v>-40</v>
          </cell>
          <cell r="AM252">
            <v>0</v>
          </cell>
          <cell r="AN252">
            <v>0</v>
          </cell>
          <cell r="AO252">
            <v>0</v>
          </cell>
          <cell r="AP252">
            <v>1404946</v>
          </cell>
        </row>
        <row r="253">
          <cell r="A253">
            <v>0</v>
          </cell>
          <cell r="B253">
            <v>0</v>
          </cell>
          <cell r="C253">
            <v>0</v>
          </cell>
          <cell r="D253">
            <v>0</v>
          </cell>
          <cell r="E253">
            <v>0</v>
          </cell>
          <cell r="F253" t="str">
            <v>TOTAL KLAMATH RIVER ACCELERATED</v>
          </cell>
          <cell r="G253">
            <v>0</v>
          </cell>
          <cell r="H253">
            <v>83239500.859999985</v>
          </cell>
          <cell r="I253">
            <v>0</v>
          </cell>
          <cell r="J253">
            <v>0</v>
          </cell>
          <cell r="K253">
            <v>0</v>
          </cell>
          <cell r="L253">
            <v>83239500.859999985</v>
          </cell>
          <cell r="M253">
            <v>0</v>
          </cell>
          <cell r="N253">
            <v>0</v>
          </cell>
          <cell r="O253">
            <v>0</v>
          </cell>
          <cell r="P253">
            <v>83239500.859999985</v>
          </cell>
          <cell r="Q253">
            <v>0</v>
          </cell>
          <cell r="R253">
            <v>31347980</v>
          </cell>
          <cell r="S253">
            <v>0</v>
          </cell>
          <cell r="T253">
            <v>0</v>
          </cell>
          <cell r="U253">
            <v>0</v>
          </cell>
          <cell r="V253">
            <v>6487835</v>
          </cell>
          <cell r="W253">
            <v>0</v>
          </cell>
          <cell r="X253">
            <v>0</v>
          </cell>
          <cell r="Y253">
            <v>0</v>
          </cell>
          <cell r="Z253">
            <v>0</v>
          </cell>
          <cell r="AA253">
            <v>0</v>
          </cell>
          <cell r="AB253">
            <v>0</v>
          </cell>
          <cell r="AC253">
            <v>0</v>
          </cell>
          <cell r="AD253">
            <v>37835815</v>
          </cell>
          <cell r="AE253">
            <v>0</v>
          </cell>
          <cell r="AF253">
            <v>0</v>
          </cell>
          <cell r="AG253">
            <v>0</v>
          </cell>
          <cell r="AH253">
            <v>6487835</v>
          </cell>
          <cell r="AI253">
            <v>0</v>
          </cell>
          <cell r="AJ253">
            <v>0</v>
          </cell>
          <cell r="AK253">
            <v>0</v>
          </cell>
          <cell r="AL253">
            <v>0</v>
          </cell>
          <cell r="AM253">
            <v>0</v>
          </cell>
          <cell r="AN253">
            <v>0</v>
          </cell>
          <cell r="AO253">
            <v>0</v>
          </cell>
          <cell r="AP253">
            <v>44323650</v>
          </cell>
        </row>
        <row r="254">
          <cell r="A254">
            <v>0</v>
          </cell>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row>
        <row r="255">
          <cell r="A255">
            <v>0</v>
          </cell>
          <cell r="B255">
            <v>0</v>
          </cell>
          <cell r="C255">
            <v>0</v>
          </cell>
          <cell r="D255">
            <v>0</v>
          </cell>
          <cell r="E255">
            <v>0</v>
          </cell>
          <cell r="F255" t="str">
            <v>LAST CHANCE</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row>
        <row r="256">
          <cell r="A256" t="str">
            <v xml:space="preserve">331.00 0312         </v>
          </cell>
          <cell r="B256">
            <v>312</v>
          </cell>
          <cell r="C256" t="str">
            <v>ProdTrans</v>
          </cell>
          <cell r="D256" t="str">
            <v xml:space="preserve">331.00 0312         </v>
          </cell>
          <cell r="E256">
            <v>331</v>
          </cell>
          <cell r="F256" t="str">
            <v>Structures and Improvements</v>
          </cell>
          <cell r="G256">
            <v>0</v>
          </cell>
          <cell r="H256">
            <v>448394.01</v>
          </cell>
          <cell r="I256">
            <v>0</v>
          </cell>
          <cell r="J256">
            <v>-1006.52</v>
          </cell>
          <cell r="K256">
            <v>0</v>
          </cell>
          <cell r="L256">
            <v>447387.49</v>
          </cell>
          <cell r="M256">
            <v>0</v>
          </cell>
          <cell r="N256">
            <v>-1020.6200000000001</v>
          </cell>
          <cell r="O256">
            <v>0</v>
          </cell>
          <cell r="P256">
            <v>446366.87</v>
          </cell>
          <cell r="Q256">
            <v>0</v>
          </cell>
          <cell r="R256">
            <v>244819</v>
          </cell>
          <cell r="S256">
            <v>0</v>
          </cell>
          <cell r="T256">
            <v>2.9793977598763832</v>
          </cell>
          <cell r="U256">
            <v>0</v>
          </cell>
          <cell r="V256">
            <v>13344</v>
          </cell>
          <cell r="W256">
            <v>0</v>
          </cell>
          <cell r="X256">
            <v>-1006.52</v>
          </cell>
          <cell r="Y256">
            <v>0</v>
          </cell>
          <cell r="Z256">
            <v>-40</v>
          </cell>
          <cell r="AA256">
            <v>0</v>
          </cell>
          <cell r="AB256">
            <v>-402.608</v>
          </cell>
          <cell r="AC256">
            <v>0</v>
          </cell>
          <cell r="AD256">
            <v>256753.872</v>
          </cell>
          <cell r="AE256">
            <v>0</v>
          </cell>
          <cell r="AF256">
            <v>2.9793977598763832</v>
          </cell>
          <cell r="AG256">
            <v>0</v>
          </cell>
          <cell r="AH256">
            <v>13314</v>
          </cell>
          <cell r="AI256">
            <v>0</v>
          </cell>
          <cell r="AJ256">
            <v>-1020.6200000000001</v>
          </cell>
          <cell r="AK256">
            <v>0</v>
          </cell>
          <cell r="AL256">
            <v>-40</v>
          </cell>
          <cell r="AM256">
            <v>0</v>
          </cell>
          <cell r="AN256">
            <v>-408.24800000000005</v>
          </cell>
          <cell r="AO256">
            <v>0</v>
          </cell>
          <cell r="AP256">
            <v>268639.00399999996</v>
          </cell>
        </row>
        <row r="257">
          <cell r="A257" t="str">
            <v xml:space="preserve">332.00 0312         </v>
          </cell>
          <cell r="B257">
            <v>312</v>
          </cell>
          <cell r="C257" t="str">
            <v>ProdTrans</v>
          </cell>
          <cell r="D257" t="str">
            <v xml:space="preserve">332.00 0312         </v>
          </cell>
          <cell r="E257">
            <v>332</v>
          </cell>
          <cell r="F257" t="str">
            <v>Reservoirs, Dams and Waterways</v>
          </cell>
          <cell r="G257">
            <v>0</v>
          </cell>
          <cell r="H257">
            <v>959002.13</v>
          </cell>
          <cell r="I257">
            <v>0</v>
          </cell>
          <cell r="J257">
            <v>-1369.63</v>
          </cell>
          <cell r="K257">
            <v>0</v>
          </cell>
          <cell r="L257">
            <v>957632.5</v>
          </cell>
          <cell r="M257">
            <v>0</v>
          </cell>
          <cell r="N257">
            <v>-1403.1</v>
          </cell>
          <cell r="O257">
            <v>0</v>
          </cell>
          <cell r="P257">
            <v>956229.4</v>
          </cell>
          <cell r="Q257">
            <v>0</v>
          </cell>
          <cell r="R257">
            <v>454436</v>
          </cell>
          <cell r="S257">
            <v>0</v>
          </cell>
          <cell r="T257">
            <v>2.9881890259291586</v>
          </cell>
          <cell r="U257">
            <v>0</v>
          </cell>
          <cell r="V257">
            <v>28636</v>
          </cell>
          <cell r="W257">
            <v>0</v>
          </cell>
          <cell r="X257">
            <v>-1369.63</v>
          </cell>
          <cell r="Y257">
            <v>0</v>
          </cell>
          <cell r="Z257">
            <v>-40</v>
          </cell>
          <cell r="AA257">
            <v>0</v>
          </cell>
          <cell r="AB257">
            <v>-547.85200000000009</v>
          </cell>
          <cell r="AC257">
            <v>0</v>
          </cell>
          <cell r="AD257">
            <v>481154.51799999998</v>
          </cell>
          <cell r="AE257">
            <v>0</v>
          </cell>
          <cell r="AF257">
            <v>2.9881890259291586</v>
          </cell>
          <cell r="AG257">
            <v>0</v>
          </cell>
          <cell r="AH257">
            <v>28595</v>
          </cell>
          <cell r="AI257">
            <v>0</v>
          </cell>
          <cell r="AJ257">
            <v>-1403.1</v>
          </cell>
          <cell r="AK257">
            <v>0</v>
          </cell>
          <cell r="AL257">
            <v>-40</v>
          </cell>
          <cell r="AM257">
            <v>0</v>
          </cell>
          <cell r="AN257">
            <v>-561.24</v>
          </cell>
          <cell r="AO257">
            <v>0</v>
          </cell>
          <cell r="AP257">
            <v>507785.17800000001</v>
          </cell>
        </row>
        <row r="258">
          <cell r="A258" t="str">
            <v xml:space="preserve">333.00 0312         </v>
          </cell>
          <cell r="B258">
            <v>312</v>
          </cell>
          <cell r="C258" t="str">
            <v>ProdTrans</v>
          </cell>
          <cell r="D258" t="str">
            <v xml:space="preserve">333.00 0312         </v>
          </cell>
          <cell r="E258">
            <v>333</v>
          </cell>
          <cell r="F258" t="str">
            <v>Waterwheels, Turbines and Generators</v>
          </cell>
          <cell r="G258">
            <v>0</v>
          </cell>
          <cell r="H258">
            <v>1068019.67</v>
          </cell>
          <cell r="I258">
            <v>0</v>
          </cell>
          <cell r="J258">
            <v>-3901.5499999999997</v>
          </cell>
          <cell r="K258">
            <v>0</v>
          </cell>
          <cell r="L258">
            <v>1064118.1199999999</v>
          </cell>
          <cell r="M258">
            <v>0</v>
          </cell>
          <cell r="N258">
            <v>-4083.14</v>
          </cell>
          <cell r="O258">
            <v>0</v>
          </cell>
          <cell r="P258">
            <v>1060034.98</v>
          </cell>
          <cell r="Q258">
            <v>0</v>
          </cell>
          <cell r="R258">
            <v>612312</v>
          </cell>
          <cell r="S258">
            <v>0</v>
          </cell>
          <cell r="T258">
            <v>3.0447646606703005</v>
          </cell>
          <cell r="U258">
            <v>0</v>
          </cell>
          <cell r="V258">
            <v>32459</v>
          </cell>
          <cell r="W258">
            <v>0</v>
          </cell>
          <cell r="X258">
            <v>-3901.5499999999997</v>
          </cell>
          <cell r="Y258">
            <v>0</v>
          </cell>
          <cell r="Z258">
            <v>-40</v>
          </cell>
          <cell r="AA258">
            <v>0</v>
          </cell>
          <cell r="AB258">
            <v>-1560.62</v>
          </cell>
          <cell r="AC258">
            <v>0</v>
          </cell>
          <cell r="AD258">
            <v>639308.82999999996</v>
          </cell>
          <cell r="AE258">
            <v>0</v>
          </cell>
          <cell r="AF258">
            <v>3.0447646606703005</v>
          </cell>
          <cell r="AG258">
            <v>0</v>
          </cell>
          <cell r="AH258">
            <v>32338</v>
          </cell>
          <cell r="AI258">
            <v>0</v>
          </cell>
          <cell r="AJ258">
            <v>-4083.14</v>
          </cell>
          <cell r="AK258">
            <v>0</v>
          </cell>
          <cell r="AL258">
            <v>-40</v>
          </cell>
          <cell r="AM258">
            <v>0</v>
          </cell>
          <cell r="AN258">
            <v>-1633.2560000000001</v>
          </cell>
          <cell r="AO258">
            <v>0</v>
          </cell>
          <cell r="AP258">
            <v>665930.43399999989</v>
          </cell>
        </row>
        <row r="259">
          <cell r="A259" t="str">
            <v xml:space="preserve">334.00 0312         </v>
          </cell>
          <cell r="B259">
            <v>312</v>
          </cell>
          <cell r="C259" t="str">
            <v>ProdTrans</v>
          </cell>
          <cell r="D259" t="str">
            <v xml:space="preserve">334.00 0312         </v>
          </cell>
          <cell r="E259">
            <v>334</v>
          </cell>
          <cell r="F259" t="str">
            <v>Accessory Electric Equipment</v>
          </cell>
          <cell r="G259">
            <v>0</v>
          </cell>
          <cell r="H259">
            <v>261833.29</v>
          </cell>
          <cell r="I259">
            <v>0</v>
          </cell>
          <cell r="J259">
            <v>-1972.3500000000001</v>
          </cell>
          <cell r="K259">
            <v>0</v>
          </cell>
          <cell r="L259">
            <v>259860.94</v>
          </cell>
          <cell r="M259">
            <v>0</v>
          </cell>
          <cell r="N259">
            <v>-2037.39</v>
          </cell>
          <cell r="O259">
            <v>0</v>
          </cell>
          <cell r="P259">
            <v>257823.55</v>
          </cell>
          <cell r="Q259">
            <v>0</v>
          </cell>
          <cell r="R259">
            <v>99338</v>
          </cell>
          <cell r="S259">
            <v>0</v>
          </cell>
          <cell r="T259">
            <v>3.9217952792071049</v>
          </cell>
          <cell r="U259">
            <v>0</v>
          </cell>
          <cell r="V259">
            <v>10230</v>
          </cell>
          <cell r="W259">
            <v>0</v>
          </cell>
          <cell r="X259">
            <v>-1972.3500000000001</v>
          </cell>
          <cell r="Y259">
            <v>0</v>
          </cell>
          <cell r="Z259">
            <v>-20</v>
          </cell>
          <cell r="AA259">
            <v>0</v>
          </cell>
          <cell r="AB259">
            <v>-394.47</v>
          </cell>
          <cell r="AC259">
            <v>0</v>
          </cell>
          <cell r="AD259">
            <v>107201.18</v>
          </cell>
          <cell r="AE259">
            <v>0</v>
          </cell>
          <cell r="AF259">
            <v>3.9217952792071049</v>
          </cell>
          <cell r="AG259">
            <v>0</v>
          </cell>
          <cell r="AH259">
            <v>10151</v>
          </cell>
          <cell r="AI259">
            <v>0</v>
          </cell>
          <cell r="AJ259">
            <v>-2037.39</v>
          </cell>
          <cell r="AK259">
            <v>0</v>
          </cell>
          <cell r="AL259">
            <v>-20</v>
          </cell>
          <cell r="AM259">
            <v>0</v>
          </cell>
          <cell r="AN259">
            <v>-407.47800000000001</v>
          </cell>
          <cell r="AO259">
            <v>0</v>
          </cell>
          <cell r="AP259">
            <v>114907.31199999999</v>
          </cell>
        </row>
        <row r="260">
          <cell r="A260" t="str">
            <v xml:space="preserve">336.00 0312         </v>
          </cell>
          <cell r="B260">
            <v>312</v>
          </cell>
          <cell r="C260" t="str">
            <v>ProdTrans</v>
          </cell>
          <cell r="D260" t="str">
            <v xml:space="preserve">336.00 0312         </v>
          </cell>
          <cell r="E260">
            <v>336</v>
          </cell>
          <cell r="F260" t="str">
            <v>Roads, Railroads and Bridges</v>
          </cell>
          <cell r="G260">
            <v>0</v>
          </cell>
          <cell r="H260">
            <v>65286.71</v>
          </cell>
          <cell r="I260">
            <v>0</v>
          </cell>
          <cell r="J260">
            <v>-155.63</v>
          </cell>
          <cell r="K260">
            <v>0</v>
          </cell>
          <cell r="L260">
            <v>65131.08</v>
          </cell>
          <cell r="M260">
            <v>0</v>
          </cell>
          <cell r="N260">
            <v>-157.76</v>
          </cell>
          <cell r="O260">
            <v>0</v>
          </cell>
          <cell r="P260">
            <v>64973.32</v>
          </cell>
          <cell r="Q260">
            <v>0</v>
          </cell>
          <cell r="R260">
            <v>38833</v>
          </cell>
          <cell r="S260">
            <v>0</v>
          </cell>
          <cell r="T260">
            <v>2.8149598875023067</v>
          </cell>
          <cell r="U260">
            <v>0</v>
          </cell>
          <cell r="V260">
            <v>1836</v>
          </cell>
          <cell r="W260">
            <v>0</v>
          </cell>
          <cell r="X260">
            <v>-155.63</v>
          </cell>
          <cell r="Y260">
            <v>0</v>
          </cell>
          <cell r="Z260">
            <v>-40</v>
          </cell>
          <cell r="AA260">
            <v>0</v>
          </cell>
          <cell r="AB260">
            <v>-62.251999999999995</v>
          </cell>
          <cell r="AC260">
            <v>0</v>
          </cell>
          <cell r="AD260">
            <v>40451.118000000002</v>
          </cell>
          <cell r="AE260">
            <v>0</v>
          </cell>
          <cell r="AF260">
            <v>2.8149598875023067</v>
          </cell>
          <cell r="AG260">
            <v>0</v>
          </cell>
          <cell r="AH260">
            <v>1831</v>
          </cell>
          <cell r="AI260">
            <v>0</v>
          </cell>
          <cell r="AJ260">
            <v>-157.76</v>
          </cell>
          <cell r="AK260">
            <v>0</v>
          </cell>
          <cell r="AL260">
            <v>-40</v>
          </cell>
          <cell r="AM260">
            <v>0</v>
          </cell>
          <cell r="AN260">
            <v>-63.103999999999999</v>
          </cell>
          <cell r="AO260">
            <v>0</v>
          </cell>
          <cell r="AP260">
            <v>42061.254000000001</v>
          </cell>
        </row>
        <row r="261">
          <cell r="A261">
            <v>0</v>
          </cell>
          <cell r="B261">
            <v>0</v>
          </cell>
          <cell r="C261">
            <v>0</v>
          </cell>
          <cell r="D261">
            <v>0</v>
          </cell>
          <cell r="E261">
            <v>0</v>
          </cell>
          <cell r="F261" t="str">
            <v>TOTAL LAST CHANCE</v>
          </cell>
          <cell r="G261">
            <v>0</v>
          </cell>
          <cell r="H261">
            <v>2802535.81</v>
          </cell>
          <cell r="I261">
            <v>0</v>
          </cell>
          <cell r="J261">
            <v>-8405.6799999999985</v>
          </cell>
          <cell r="K261">
            <v>0</v>
          </cell>
          <cell r="L261">
            <v>2794130.13</v>
          </cell>
          <cell r="M261">
            <v>0</v>
          </cell>
          <cell r="N261">
            <v>-8702.01</v>
          </cell>
          <cell r="O261">
            <v>0</v>
          </cell>
          <cell r="P261">
            <v>2785428.1199999996</v>
          </cell>
          <cell r="Q261">
            <v>0</v>
          </cell>
          <cell r="R261">
            <v>1449738</v>
          </cell>
          <cell r="S261">
            <v>0</v>
          </cell>
          <cell r="T261">
            <v>0</v>
          </cell>
          <cell r="U261">
            <v>0</v>
          </cell>
          <cell r="V261">
            <v>86505</v>
          </cell>
          <cell r="W261">
            <v>0</v>
          </cell>
          <cell r="X261">
            <v>-8405.6799999999985</v>
          </cell>
          <cell r="Y261">
            <v>0</v>
          </cell>
          <cell r="Z261">
            <v>0</v>
          </cell>
          <cell r="AA261">
            <v>0</v>
          </cell>
          <cell r="AB261">
            <v>-2967.8020000000001</v>
          </cell>
          <cell r="AC261">
            <v>0</v>
          </cell>
          <cell r="AD261">
            <v>1524869.5179999999</v>
          </cell>
          <cell r="AE261">
            <v>0</v>
          </cell>
          <cell r="AF261">
            <v>0</v>
          </cell>
          <cell r="AG261">
            <v>0</v>
          </cell>
          <cell r="AH261">
            <v>86229</v>
          </cell>
          <cell r="AI261">
            <v>0</v>
          </cell>
          <cell r="AJ261">
            <v>-8702.01</v>
          </cell>
          <cell r="AK261">
            <v>0</v>
          </cell>
          <cell r="AL261">
            <v>0</v>
          </cell>
          <cell r="AM261">
            <v>0</v>
          </cell>
          <cell r="AN261">
            <v>-3073.326</v>
          </cell>
          <cell r="AO261">
            <v>0</v>
          </cell>
          <cell r="AP261">
            <v>1599323.1819999998</v>
          </cell>
        </row>
        <row r="262">
          <cell r="A262">
            <v>0</v>
          </cell>
          <cell r="B262">
            <v>0</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row>
        <row r="263">
          <cell r="A263">
            <v>0</v>
          </cell>
          <cell r="B263">
            <v>0</v>
          </cell>
          <cell r="C263">
            <v>0</v>
          </cell>
          <cell r="D263">
            <v>0</v>
          </cell>
          <cell r="E263">
            <v>0</v>
          </cell>
          <cell r="F263" t="str">
            <v>LIFTON</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row>
        <row r="264">
          <cell r="A264" t="str">
            <v xml:space="preserve">330.20 0313         </v>
          </cell>
          <cell r="B264">
            <v>313</v>
          </cell>
          <cell r="C264" t="str">
            <v>ProdTrans</v>
          </cell>
          <cell r="D264" t="str">
            <v xml:space="preserve">330.20 0313         </v>
          </cell>
          <cell r="E264">
            <v>330.2</v>
          </cell>
          <cell r="F264" t="str">
            <v>Land Rights</v>
          </cell>
          <cell r="G264">
            <v>0</v>
          </cell>
          <cell r="H264">
            <v>20758.93</v>
          </cell>
          <cell r="I264">
            <v>0</v>
          </cell>
          <cell r="J264">
            <v>0</v>
          </cell>
          <cell r="K264">
            <v>0</v>
          </cell>
          <cell r="L264">
            <v>20758.93</v>
          </cell>
          <cell r="M264">
            <v>0</v>
          </cell>
          <cell r="N264">
            <v>0</v>
          </cell>
          <cell r="O264">
            <v>0</v>
          </cell>
          <cell r="P264">
            <v>20758.93</v>
          </cell>
          <cell r="Q264">
            <v>0</v>
          </cell>
          <cell r="R264">
            <v>12173</v>
          </cell>
          <cell r="S264">
            <v>0</v>
          </cell>
          <cell r="T264">
            <v>1.9130330975617036</v>
          </cell>
          <cell r="U264">
            <v>0</v>
          </cell>
          <cell r="V264">
            <v>397</v>
          </cell>
          <cell r="W264">
            <v>0</v>
          </cell>
          <cell r="X264">
            <v>0</v>
          </cell>
          <cell r="Y264">
            <v>0</v>
          </cell>
          <cell r="Z264">
            <v>0</v>
          </cell>
          <cell r="AA264">
            <v>0</v>
          </cell>
          <cell r="AB264">
            <v>0</v>
          </cell>
          <cell r="AC264">
            <v>0</v>
          </cell>
          <cell r="AD264">
            <v>12570</v>
          </cell>
          <cell r="AE264">
            <v>0</v>
          </cell>
          <cell r="AF264">
            <v>1.9130330975617036</v>
          </cell>
          <cell r="AG264">
            <v>0</v>
          </cell>
          <cell r="AH264">
            <v>397</v>
          </cell>
          <cell r="AI264">
            <v>0</v>
          </cell>
          <cell r="AJ264">
            <v>0</v>
          </cell>
          <cell r="AK264">
            <v>0</v>
          </cell>
          <cell r="AL264">
            <v>0</v>
          </cell>
          <cell r="AM264">
            <v>0</v>
          </cell>
          <cell r="AN264">
            <v>0</v>
          </cell>
          <cell r="AO264">
            <v>0</v>
          </cell>
          <cell r="AP264">
            <v>12967</v>
          </cell>
        </row>
        <row r="265">
          <cell r="A265" t="str">
            <v xml:space="preserve">330.30 0313         </v>
          </cell>
          <cell r="B265">
            <v>313</v>
          </cell>
          <cell r="C265" t="str">
            <v>ProdTrans</v>
          </cell>
          <cell r="D265" t="str">
            <v xml:space="preserve">330.30 0313         </v>
          </cell>
          <cell r="E265">
            <v>330.3</v>
          </cell>
          <cell r="F265" t="str">
            <v>Water Rights</v>
          </cell>
          <cell r="G265">
            <v>0</v>
          </cell>
          <cell r="H265">
            <v>24129.94</v>
          </cell>
          <cell r="I265">
            <v>0</v>
          </cell>
          <cell r="J265">
            <v>0</v>
          </cell>
          <cell r="K265">
            <v>0</v>
          </cell>
          <cell r="L265">
            <v>24129.94</v>
          </cell>
          <cell r="M265">
            <v>0</v>
          </cell>
          <cell r="N265">
            <v>0</v>
          </cell>
          <cell r="O265">
            <v>0</v>
          </cell>
          <cell r="P265">
            <v>24129.94</v>
          </cell>
          <cell r="Q265">
            <v>0</v>
          </cell>
          <cell r="R265">
            <v>13866</v>
          </cell>
          <cell r="S265">
            <v>0</v>
          </cell>
          <cell r="T265">
            <v>1.9579131555923932</v>
          </cell>
          <cell r="U265">
            <v>0</v>
          </cell>
          <cell r="V265">
            <v>472</v>
          </cell>
          <cell r="W265">
            <v>0</v>
          </cell>
          <cell r="X265">
            <v>0</v>
          </cell>
          <cell r="Y265">
            <v>0</v>
          </cell>
          <cell r="Z265">
            <v>0</v>
          </cell>
          <cell r="AA265">
            <v>0</v>
          </cell>
          <cell r="AB265">
            <v>0</v>
          </cell>
          <cell r="AC265">
            <v>0</v>
          </cell>
          <cell r="AD265">
            <v>14338</v>
          </cell>
          <cell r="AE265">
            <v>0</v>
          </cell>
          <cell r="AF265">
            <v>1.9579131555923932</v>
          </cell>
          <cell r="AG265">
            <v>0</v>
          </cell>
          <cell r="AH265">
            <v>472</v>
          </cell>
          <cell r="AI265">
            <v>0</v>
          </cell>
          <cell r="AJ265">
            <v>0</v>
          </cell>
          <cell r="AK265">
            <v>0</v>
          </cell>
          <cell r="AL265">
            <v>0</v>
          </cell>
          <cell r="AM265">
            <v>0</v>
          </cell>
          <cell r="AN265">
            <v>0</v>
          </cell>
          <cell r="AO265">
            <v>0</v>
          </cell>
          <cell r="AP265">
            <v>14810</v>
          </cell>
        </row>
        <row r="266">
          <cell r="A266" t="str">
            <v xml:space="preserve">331.00 0313         </v>
          </cell>
          <cell r="B266">
            <v>313</v>
          </cell>
          <cell r="C266" t="str">
            <v>ProdTrans</v>
          </cell>
          <cell r="D266" t="str">
            <v xml:space="preserve">331.00 0313         </v>
          </cell>
          <cell r="E266">
            <v>331</v>
          </cell>
          <cell r="F266" t="str">
            <v>Structures and Improvements</v>
          </cell>
          <cell r="G266">
            <v>0</v>
          </cell>
          <cell r="H266">
            <v>1202030.3500000001</v>
          </cell>
          <cell r="I266">
            <v>0</v>
          </cell>
          <cell r="J266">
            <v>-5520.1499999999987</v>
          </cell>
          <cell r="K266">
            <v>0</v>
          </cell>
          <cell r="L266">
            <v>1196510.2000000002</v>
          </cell>
          <cell r="M266">
            <v>0</v>
          </cell>
          <cell r="N266">
            <v>-5590.4999999999991</v>
          </cell>
          <cell r="O266">
            <v>0</v>
          </cell>
          <cell r="P266">
            <v>1190919.7000000002</v>
          </cell>
          <cell r="Q266">
            <v>0</v>
          </cell>
          <cell r="R266">
            <v>560157</v>
          </cell>
          <cell r="S266">
            <v>0</v>
          </cell>
          <cell r="T266">
            <v>2.4115442263942697</v>
          </cell>
          <cell r="U266">
            <v>0</v>
          </cell>
          <cell r="V266">
            <v>28921</v>
          </cell>
          <cell r="W266">
            <v>0</v>
          </cell>
          <cell r="X266">
            <v>-5520.1499999999987</v>
          </cell>
          <cell r="Y266">
            <v>0</v>
          </cell>
          <cell r="Z266">
            <v>-40</v>
          </cell>
          <cell r="AA266">
            <v>0</v>
          </cell>
          <cell r="AB266">
            <v>-2208.0599999999995</v>
          </cell>
          <cell r="AC266">
            <v>0</v>
          </cell>
          <cell r="AD266">
            <v>581349.78999999992</v>
          </cell>
          <cell r="AE266">
            <v>0</v>
          </cell>
          <cell r="AF266">
            <v>2.4115442263942697</v>
          </cell>
          <cell r="AG266">
            <v>0</v>
          </cell>
          <cell r="AH266">
            <v>28787</v>
          </cell>
          <cell r="AI266">
            <v>0</v>
          </cell>
          <cell r="AJ266">
            <v>-5590.4999999999991</v>
          </cell>
          <cell r="AK266">
            <v>0</v>
          </cell>
          <cell r="AL266">
            <v>-40</v>
          </cell>
          <cell r="AM266">
            <v>0</v>
          </cell>
          <cell r="AN266">
            <v>-2236.1999999999998</v>
          </cell>
          <cell r="AO266">
            <v>0</v>
          </cell>
          <cell r="AP266">
            <v>602310.09</v>
          </cell>
        </row>
        <row r="267">
          <cell r="A267" t="str">
            <v xml:space="preserve">332.00 0313         </v>
          </cell>
          <cell r="B267">
            <v>313</v>
          </cell>
          <cell r="C267" t="str">
            <v>ProdTrans</v>
          </cell>
          <cell r="D267" t="str">
            <v xml:space="preserve">332.00 0313         </v>
          </cell>
          <cell r="E267">
            <v>332</v>
          </cell>
          <cell r="F267" t="str">
            <v>Reservoirs, Dams and Waterways</v>
          </cell>
          <cell r="G267">
            <v>0</v>
          </cell>
          <cell r="H267">
            <v>8271908.2300000004</v>
          </cell>
          <cell r="I267">
            <v>0</v>
          </cell>
          <cell r="J267">
            <v>-24247.93</v>
          </cell>
          <cell r="K267">
            <v>0</v>
          </cell>
          <cell r="L267">
            <v>8247660.3000000007</v>
          </cell>
          <cell r="M267">
            <v>0</v>
          </cell>
          <cell r="N267">
            <v>-24707.890000000003</v>
          </cell>
          <cell r="O267">
            <v>0</v>
          </cell>
          <cell r="P267">
            <v>8222952.4100000011</v>
          </cell>
          <cell r="Q267">
            <v>0</v>
          </cell>
          <cell r="R267">
            <v>3014592</v>
          </cell>
          <cell r="S267">
            <v>0</v>
          </cell>
          <cell r="T267">
            <v>2.714487273727983</v>
          </cell>
          <cell r="U267">
            <v>0</v>
          </cell>
          <cell r="V267">
            <v>224211</v>
          </cell>
          <cell r="W267">
            <v>0</v>
          </cell>
          <cell r="X267">
            <v>-24247.93</v>
          </cell>
          <cell r="Y267">
            <v>0</v>
          </cell>
          <cell r="Z267">
            <v>-40</v>
          </cell>
          <cell r="AA267">
            <v>0</v>
          </cell>
          <cell r="AB267">
            <v>-9699.1719999999987</v>
          </cell>
          <cell r="AC267">
            <v>0</v>
          </cell>
          <cell r="AD267">
            <v>3204855.898</v>
          </cell>
          <cell r="AE267">
            <v>0</v>
          </cell>
          <cell r="AF267">
            <v>2.714487273727983</v>
          </cell>
          <cell r="AG267">
            <v>0</v>
          </cell>
          <cell r="AH267">
            <v>223546</v>
          </cell>
          <cell r="AI267">
            <v>0</v>
          </cell>
          <cell r="AJ267">
            <v>-24707.890000000003</v>
          </cell>
          <cell r="AK267">
            <v>0</v>
          </cell>
          <cell r="AL267">
            <v>-40</v>
          </cell>
          <cell r="AM267">
            <v>0</v>
          </cell>
          <cell r="AN267">
            <v>-9883.1560000000009</v>
          </cell>
          <cell r="AO267">
            <v>0</v>
          </cell>
          <cell r="AP267">
            <v>3393810.852</v>
          </cell>
        </row>
        <row r="268">
          <cell r="A268" t="str">
            <v xml:space="preserve">333.00 0313         </v>
          </cell>
          <cell r="B268">
            <v>313</v>
          </cell>
          <cell r="C268" t="str">
            <v>ProdTrans</v>
          </cell>
          <cell r="D268" t="str">
            <v xml:space="preserve">333.00 0313         </v>
          </cell>
          <cell r="E268">
            <v>333</v>
          </cell>
          <cell r="F268" t="str">
            <v>Waterwheels, Turbines and Generators</v>
          </cell>
          <cell r="G268">
            <v>0</v>
          </cell>
          <cell r="H268">
            <v>7761267.7300000004</v>
          </cell>
          <cell r="I268">
            <v>0</v>
          </cell>
          <cell r="J268">
            <v>-6468.6</v>
          </cell>
          <cell r="K268">
            <v>0</v>
          </cell>
          <cell r="L268">
            <v>7754799.1300000008</v>
          </cell>
          <cell r="M268">
            <v>0</v>
          </cell>
          <cell r="N268">
            <v>-7103.64</v>
          </cell>
          <cell r="O268">
            <v>0</v>
          </cell>
          <cell r="P268">
            <v>7747695.4900000012</v>
          </cell>
          <cell r="Q268">
            <v>0</v>
          </cell>
          <cell r="R268">
            <v>1072252</v>
          </cell>
          <cell r="S268">
            <v>0</v>
          </cell>
          <cell r="T268">
            <v>3.584686729431791</v>
          </cell>
          <cell r="U268">
            <v>0</v>
          </cell>
          <cell r="V268">
            <v>278101</v>
          </cell>
          <cell r="W268">
            <v>0</v>
          </cell>
          <cell r="X268">
            <v>-6468.6</v>
          </cell>
          <cell r="Y268">
            <v>0</v>
          </cell>
          <cell r="Z268">
            <v>-40</v>
          </cell>
          <cell r="AA268">
            <v>0</v>
          </cell>
          <cell r="AB268">
            <v>-2587.44</v>
          </cell>
          <cell r="AC268">
            <v>0</v>
          </cell>
          <cell r="AD268">
            <v>1341296.96</v>
          </cell>
          <cell r="AE268">
            <v>0</v>
          </cell>
          <cell r="AF268">
            <v>3.584686729431791</v>
          </cell>
          <cell r="AG268">
            <v>0</v>
          </cell>
          <cell r="AH268">
            <v>277858</v>
          </cell>
          <cell r="AI268">
            <v>0</v>
          </cell>
          <cell r="AJ268">
            <v>-7103.64</v>
          </cell>
          <cell r="AK268">
            <v>0</v>
          </cell>
          <cell r="AL268">
            <v>-40</v>
          </cell>
          <cell r="AM268">
            <v>0</v>
          </cell>
          <cell r="AN268">
            <v>-2841.4560000000001</v>
          </cell>
          <cell r="AO268">
            <v>0</v>
          </cell>
          <cell r="AP268">
            <v>1609209.8640000001</v>
          </cell>
        </row>
        <row r="269">
          <cell r="A269" t="str">
            <v xml:space="preserve">334.00 0313         </v>
          </cell>
          <cell r="B269">
            <v>313</v>
          </cell>
          <cell r="C269" t="str">
            <v>ProdTrans</v>
          </cell>
          <cell r="D269" t="str">
            <v xml:space="preserve">334.00 0313         </v>
          </cell>
          <cell r="E269">
            <v>334</v>
          </cell>
          <cell r="F269" t="str">
            <v>Accessory Electric Equipment</v>
          </cell>
          <cell r="G269">
            <v>0</v>
          </cell>
          <cell r="H269">
            <v>288315.67</v>
          </cell>
          <cell r="I269">
            <v>0</v>
          </cell>
          <cell r="J269">
            <v>-2790.7699999999995</v>
          </cell>
          <cell r="K269">
            <v>0</v>
          </cell>
          <cell r="L269">
            <v>285524.89999999997</v>
          </cell>
          <cell r="M269">
            <v>0</v>
          </cell>
          <cell r="N269">
            <v>-2830.1</v>
          </cell>
          <cell r="O269">
            <v>0</v>
          </cell>
          <cell r="P269">
            <v>282694.8</v>
          </cell>
          <cell r="Q269">
            <v>0</v>
          </cell>
          <cell r="R269">
            <v>102806</v>
          </cell>
          <cell r="S269">
            <v>0</v>
          </cell>
          <cell r="T269">
            <v>3.2316137215370979</v>
          </cell>
          <cell r="U269">
            <v>0</v>
          </cell>
          <cell r="V269">
            <v>9272</v>
          </cell>
          <cell r="W269">
            <v>0</v>
          </cell>
          <cell r="X269">
            <v>-2790.7699999999995</v>
          </cell>
          <cell r="Y269">
            <v>0</v>
          </cell>
          <cell r="Z269">
            <v>-20</v>
          </cell>
          <cell r="AA269">
            <v>0</v>
          </cell>
          <cell r="AB269">
            <v>-558.154</v>
          </cell>
          <cell r="AC269">
            <v>0</v>
          </cell>
          <cell r="AD269">
            <v>108729.076</v>
          </cell>
          <cell r="AE269">
            <v>0</v>
          </cell>
          <cell r="AF269">
            <v>3.2316137215370979</v>
          </cell>
          <cell r="AG269">
            <v>0</v>
          </cell>
          <cell r="AH269">
            <v>9181</v>
          </cell>
          <cell r="AI269">
            <v>0</v>
          </cell>
          <cell r="AJ269">
            <v>-2830.1</v>
          </cell>
          <cell r="AK269">
            <v>0</v>
          </cell>
          <cell r="AL269">
            <v>-20</v>
          </cell>
          <cell r="AM269">
            <v>0</v>
          </cell>
          <cell r="AN269">
            <v>-566.02</v>
          </cell>
          <cell r="AO269">
            <v>0</v>
          </cell>
          <cell r="AP269">
            <v>114513.95599999999</v>
          </cell>
        </row>
        <row r="270">
          <cell r="A270" t="str">
            <v xml:space="preserve">335.00 0313         </v>
          </cell>
          <cell r="B270">
            <v>313</v>
          </cell>
          <cell r="C270" t="str">
            <v>ProdTrans</v>
          </cell>
          <cell r="D270" t="str">
            <v xml:space="preserve">335.00 0313         </v>
          </cell>
          <cell r="E270">
            <v>335</v>
          </cell>
          <cell r="F270" t="str">
            <v>Miscellaneous Power Plant Equipment</v>
          </cell>
          <cell r="G270">
            <v>0</v>
          </cell>
          <cell r="H270">
            <v>2910.09</v>
          </cell>
          <cell r="I270">
            <v>0</v>
          </cell>
          <cell r="J270">
            <v>-24.629999999999995</v>
          </cell>
          <cell r="K270">
            <v>0</v>
          </cell>
          <cell r="L270">
            <v>2885.46</v>
          </cell>
          <cell r="M270">
            <v>0</v>
          </cell>
          <cell r="N270">
            <v>-24.78</v>
          </cell>
          <cell r="O270">
            <v>0</v>
          </cell>
          <cell r="P270">
            <v>2860.68</v>
          </cell>
          <cell r="Q270">
            <v>0</v>
          </cell>
          <cell r="R270">
            <v>1267</v>
          </cell>
          <cell r="S270">
            <v>0</v>
          </cell>
          <cell r="T270">
            <v>2.6155175335516869</v>
          </cell>
          <cell r="U270">
            <v>0</v>
          </cell>
          <cell r="V270">
            <v>76</v>
          </cell>
          <cell r="W270">
            <v>0</v>
          </cell>
          <cell r="X270">
            <v>-24.629999999999995</v>
          </cell>
          <cell r="Y270">
            <v>0</v>
          </cell>
          <cell r="Z270">
            <v>-10</v>
          </cell>
          <cell r="AA270">
            <v>0</v>
          </cell>
          <cell r="AB270">
            <v>-2.4629999999999996</v>
          </cell>
          <cell r="AC270">
            <v>0</v>
          </cell>
          <cell r="AD270">
            <v>1315.9069999999999</v>
          </cell>
          <cell r="AE270">
            <v>0</v>
          </cell>
          <cell r="AF270">
            <v>2.6155175335516869</v>
          </cell>
          <cell r="AG270">
            <v>0</v>
          </cell>
          <cell r="AH270">
            <v>75</v>
          </cell>
          <cell r="AI270">
            <v>0</v>
          </cell>
          <cell r="AJ270">
            <v>-24.78</v>
          </cell>
          <cell r="AK270">
            <v>0</v>
          </cell>
          <cell r="AL270">
            <v>-10</v>
          </cell>
          <cell r="AM270">
            <v>0</v>
          </cell>
          <cell r="AN270">
            <v>-2.4780000000000002</v>
          </cell>
          <cell r="AO270">
            <v>0</v>
          </cell>
          <cell r="AP270">
            <v>1363.6489999999999</v>
          </cell>
        </row>
        <row r="271">
          <cell r="A271" t="str">
            <v xml:space="preserve">336.00 0313         </v>
          </cell>
          <cell r="B271">
            <v>313</v>
          </cell>
          <cell r="C271" t="str">
            <v>ProdTrans</v>
          </cell>
          <cell r="D271" t="str">
            <v xml:space="preserve">336.00 0313         </v>
          </cell>
          <cell r="E271">
            <v>336</v>
          </cell>
          <cell r="F271" t="str">
            <v>Roads, Railroads and Bridges</v>
          </cell>
          <cell r="G271">
            <v>0</v>
          </cell>
          <cell r="H271">
            <v>186957.26</v>
          </cell>
          <cell r="I271">
            <v>0</v>
          </cell>
          <cell r="J271">
            <v>-354.39000000000004</v>
          </cell>
          <cell r="K271">
            <v>0</v>
          </cell>
          <cell r="L271">
            <v>186602.87</v>
          </cell>
          <cell r="M271">
            <v>0</v>
          </cell>
          <cell r="N271">
            <v>-360.21999999999997</v>
          </cell>
          <cell r="O271">
            <v>0</v>
          </cell>
          <cell r="P271">
            <v>186242.65</v>
          </cell>
          <cell r="Q271">
            <v>0</v>
          </cell>
          <cell r="R271">
            <v>38479</v>
          </cell>
          <cell r="S271">
            <v>0</v>
          </cell>
          <cell r="T271">
            <v>3.4286912055472003</v>
          </cell>
          <cell r="U271">
            <v>0</v>
          </cell>
          <cell r="V271">
            <v>6404</v>
          </cell>
          <cell r="W271">
            <v>0</v>
          </cell>
          <cell r="X271">
            <v>-354.39000000000004</v>
          </cell>
          <cell r="Y271">
            <v>0</v>
          </cell>
          <cell r="Z271">
            <v>-40</v>
          </cell>
          <cell r="AA271">
            <v>0</v>
          </cell>
          <cell r="AB271">
            <v>-141.75600000000003</v>
          </cell>
          <cell r="AC271">
            <v>0</v>
          </cell>
          <cell r="AD271">
            <v>44386.853999999999</v>
          </cell>
          <cell r="AE271">
            <v>0</v>
          </cell>
          <cell r="AF271">
            <v>3.4286912055472003</v>
          </cell>
          <cell r="AG271">
            <v>0</v>
          </cell>
          <cell r="AH271">
            <v>6392</v>
          </cell>
          <cell r="AI271">
            <v>0</v>
          </cell>
          <cell r="AJ271">
            <v>-360.21999999999997</v>
          </cell>
          <cell r="AK271">
            <v>0</v>
          </cell>
          <cell r="AL271">
            <v>-40</v>
          </cell>
          <cell r="AM271">
            <v>0</v>
          </cell>
          <cell r="AN271">
            <v>-144.08799999999999</v>
          </cell>
          <cell r="AO271">
            <v>0</v>
          </cell>
          <cell r="AP271">
            <v>50274.545999999995</v>
          </cell>
        </row>
        <row r="272">
          <cell r="A272">
            <v>0</v>
          </cell>
          <cell r="B272">
            <v>0</v>
          </cell>
          <cell r="C272">
            <v>0</v>
          </cell>
          <cell r="D272">
            <v>0</v>
          </cell>
          <cell r="E272">
            <v>0</v>
          </cell>
          <cell r="F272" t="str">
            <v>TOTAL LIFTON</v>
          </cell>
          <cell r="G272">
            <v>0</v>
          </cell>
          <cell r="H272">
            <v>17758278.200000003</v>
          </cell>
          <cell r="I272">
            <v>0</v>
          </cell>
          <cell r="J272">
            <v>-39406.469999999994</v>
          </cell>
          <cell r="K272">
            <v>0</v>
          </cell>
          <cell r="L272">
            <v>17718871.73</v>
          </cell>
          <cell r="M272">
            <v>0</v>
          </cell>
          <cell r="N272">
            <v>-40617.130000000005</v>
          </cell>
          <cell r="O272">
            <v>0</v>
          </cell>
          <cell r="P272">
            <v>17678254.600000001</v>
          </cell>
          <cell r="Q272">
            <v>0</v>
          </cell>
          <cell r="R272">
            <v>4815592</v>
          </cell>
          <cell r="S272">
            <v>0</v>
          </cell>
          <cell r="T272">
            <v>0</v>
          </cell>
          <cell r="U272">
            <v>0</v>
          </cell>
          <cell r="V272">
            <v>547854</v>
          </cell>
          <cell r="W272">
            <v>0</v>
          </cell>
          <cell r="X272">
            <v>-39406.469999999994</v>
          </cell>
          <cell r="Y272">
            <v>0</v>
          </cell>
          <cell r="Z272">
            <v>0</v>
          </cell>
          <cell r="AA272">
            <v>0</v>
          </cell>
          <cell r="AB272">
            <v>-15197.044999999998</v>
          </cell>
          <cell r="AC272">
            <v>0</v>
          </cell>
          <cell r="AD272">
            <v>5308842.4850000003</v>
          </cell>
          <cell r="AE272">
            <v>0</v>
          </cell>
          <cell r="AF272">
            <v>0</v>
          </cell>
          <cell r="AG272">
            <v>0</v>
          </cell>
          <cell r="AH272">
            <v>546708</v>
          </cell>
          <cell r="AI272">
            <v>0</v>
          </cell>
          <cell r="AJ272">
            <v>-40617.130000000005</v>
          </cell>
          <cell r="AK272">
            <v>0</v>
          </cell>
          <cell r="AL272">
            <v>0</v>
          </cell>
          <cell r="AM272">
            <v>0</v>
          </cell>
          <cell r="AN272">
            <v>-15673.397999999999</v>
          </cell>
          <cell r="AO272">
            <v>0</v>
          </cell>
          <cell r="AP272">
            <v>5799259.9570000004</v>
          </cell>
        </row>
        <row r="273">
          <cell r="A273">
            <v>0</v>
          </cell>
          <cell r="B273">
            <v>0</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row>
        <row r="274">
          <cell r="A274">
            <v>0</v>
          </cell>
          <cell r="B274">
            <v>0</v>
          </cell>
          <cell r="C274">
            <v>0</v>
          </cell>
          <cell r="D274">
            <v>0</v>
          </cell>
          <cell r="E274">
            <v>0</v>
          </cell>
          <cell r="F274" t="str">
            <v>MERWIN</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row>
        <row r="275">
          <cell r="A275" t="str">
            <v xml:space="preserve">330.20 0314         </v>
          </cell>
          <cell r="B275">
            <v>314</v>
          </cell>
          <cell r="C275" t="str">
            <v>ProdTrans</v>
          </cell>
          <cell r="D275" t="str">
            <v xml:space="preserve">330.20 0314         </v>
          </cell>
          <cell r="E275">
            <v>330.2</v>
          </cell>
          <cell r="F275" t="str">
            <v>Land Rights</v>
          </cell>
          <cell r="G275">
            <v>0</v>
          </cell>
          <cell r="H275">
            <v>300510.01</v>
          </cell>
          <cell r="I275">
            <v>0</v>
          </cell>
          <cell r="J275">
            <v>0</v>
          </cell>
          <cell r="K275">
            <v>0</v>
          </cell>
          <cell r="L275">
            <v>300510.01</v>
          </cell>
          <cell r="M275">
            <v>0</v>
          </cell>
          <cell r="N275">
            <v>0</v>
          </cell>
          <cell r="O275">
            <v>0</v>
          </cell>
          <cell r="P275">
            <v>300510.01</v>
          </cell>
          <cell r="Q275">
            <v>0</v>
          </cell>
          <cell r="R275">
            <v>219750</v>
          </cell>
          <cell r="S275">
            <v>0</v>
          </cell>
          <cell r="T275">
            <v>0.75387674287045359</v>
          </cell>
          <cell r="U275">
            <v>0</v>
          </cell>
          <cell r="V275">
            <v>2265</v>
          </cell>
          <cell r="W275">
            <v>0</v>
          </cell>
          <cell r="X275">
            <v>0</v>
          </cell>
          <cell r="Y275">
            <v>0</v>
          </cell>
          <cell r="Z275">
            <v>0</v>
          </cell>
          <cell r="AA275">
            <v>0</v>
          </cell>
          <cell r="AB275">
            <v>0</v>
          </cell>
          <cell r="AC275">
            <v>0</v>
          </cell>
          <cell r="AD275">
            <v>222015</v>
          </cell>
          <cell r="AE275">
            <v>0</v>
          </cell>
          <cell r="AF275">
            <v>0.75387674287045359</v>
          </cell>
          <cell r="AG275">
            <v>0</v>
          </cell>
          <cell r="AH275">
            <v>2265</v>
          </cell>
          <cell r="AI275">
            <v>0</v>
          </cell>
          <cell r="AJ275">
            <v>0</v>
          </cell>
          <cell r="AK275">
            <v>0</v>
          </cell>
          <cell r="AL275">
            <v>0</v>
          </cell>
          <cell r="AM275">
            <v>0</v>
          </cell>
          <cell r="AN275">
            <v>0</v>
          </cell>
          <cell r="AO275">
            <v>0</v>
          </cell>
          <cell r="AP275">
            <v>224280</v>
          </cell>
        </row>
        <row r="276">
          <cell r="A276" t="str">
            <v xml:space="preserve">330.50 0314         </v>
          </cell>
          <cell r="B276">
            <v>314</v>
          </cell>
          <cell r="C276" t="str">
            <v>ProdTrans</v>
          </cell>
          <cell r="D276" t="str">
            <v xml:space="preserve">330.50 0314         </v>
          </cell>
          <cell r="E276">
            <v>330.5</v>
          </cell>
          <cell r="F276" t="str">
            <v>Fish/Wildlife</v>
          </cell>
          <cell r="G276">
            <v>0</v>
          </cell>
          <cell r="H276">
            <v>212279.74</v>
          </cell>
          <cell r="I276">
            <v>0</v>
          </cell>
          <cell r="J276">
            <v>0</v>
          </cell>
          <cell r="K276">
            <v>0</v>
          </cell>
          <cell r="L276">
            <v>212279.74</v>
          </cell>
          <cell r="M276">
            <v>0</v>
          </cell>
          <cell r="N276">
            <v>0</v>
          </cell>
          <cell r="O276">
            <v>0</v>
          </cell>
          <cell r="P276">
            <v>212279.74</v>
          </cell>
          <cell r="Q276">
            <v>0</v>
          </cell>
          <cell r="R276">
            <v>157680</v>
          </cell>
          <cell r="S276">
            <v>0</v>
          </cell>
          <cell r="T276">
            <v>0.73803467118899568</v>
          </cell>
          <cell r="U276">
            <v>0</v>
          </cell>
          <cell r="V276">
            <v>1567</v>
          </cell>
          <cell r="W276">
            <v>0</v>
          </cell>
          <cell r="X276">
            <v>0</v>
          </cell>
          <cell r="Y276">
            <v>0</v>
          </cell>
          <cell r="Z276">
            <v>0</v>
          </cell>
          <cell r="AA276">
            <v>0</v>
          </cell>
          <cell r="AB276">
            <v>0</v>
          </cell>
          <cell r="AC276">
            <v>0</v>
          </cell>
          <cell r="AD276">
            <v>159247</v>
          </cell>
          <cell r="AE276">
            <v>0</v>
          </cell>
          <cell r="AF276">
            <v>0.73803467118899568</v>
          </cell>
          <cell r="AG276">
            <v>0</v>
          </cell>
          <cell r="AH276">
            <v>1567</v>
          </cell>
          <cell r="AI276">
            <v>0</v>
          </cell>
          <cell r="AJ276">
            <v>0</v>
          </cell>
          <cell r="AK276">
            <v>0</v>
          </cell>
          <cell r="AL276">
            <v>0</v>
          </cell>
          <cell r="AM276">
            <v>0</v>
          </cell>
          <cell r="AN276">
            <v>0</v>
          </cell>
          <cell r="AO276">
            <v>0</v>
          </cell>
          <cell r="AP276">
            <v>160814</v>
          </cell>
        </row>
        <row r="277">
          <cell r="A277" t="str">
            <v xml:space="preserve">331.00 0314         </v>
          </cell>
          <cell r="B277">
            <v>314</v>
          </cell>
          <cell r="C277" t="str">
            <v>ProdTrans</v>
          </cell>
          <cell r="D277" t="str">
            <v xml:space="preserve">331.00 0314         </v>
          </cell>
          <cell r="E277">
            <v>331</v>
          </cell>
          <cell r="F277" t="str">
            <v>Structures and Improvements</v>
          </cell>
          <cell r="G277">
            <v>0</v>
          </cell>
          <cell r="H277">
            <v>31596208.039999999</v>
          </cell>
          <cell r="I277">
            <v>0</v>
          </cell>
          <cell r="J277">
            <v>-66116.429999999978</v>
          </cell>
          <cell r="K277">
            <v>0</v>
          </cell>
          <cell r="L277">
            <v>31530091.609999999</v>
          </cell>
          <cell r="M277">
            <v>0</v>
          </cell>
          <cell r="N277">
            <v>-67098.66</v>
          </cell>
          <cell r="O277">
            <v>0</v>
          </cell>
          <cell r="P277">
            <v>31462992.949999999</v>
          </cell>
          <cell r="Q277">
            <v>0</v>
          </cell>
          <cell r="R277">
            <v>10820249</v>
          </cell>
          <cell r="S277">
            <v>0</v>
          </cell>
          <cell r="T277">
            <v>1.8137786889300149</v>
          </cell>
          <cell r="U277">
            <v>0</v>
          </cell>
          <cell r="V277">
            <v>572486</v>
          </cell>
          <cell r="W277">
            <v>0</v>
          </cell>
          <cell r="X277">
            <v>-66116.429999999978</v>
          </cell>
          <cell r="Y277">
            <v>0</v>
          </cell>
          <cell r="Z277">
            <v>-40</v>
          </cell>
          <cell r="AA277">
            <v>0</v>
          </cell>
          <cell r="AB277">
            <v>-26446.571999999993</v>
          </cell>
          <cell r="AC277">
            <v>0</v>
          </cell>
          <cell r="AD277">
            <v>11300171.998</v>
          </cell>
          <cell r="AE277">
            <v>0</v>
          </cell>
          <cell r="AF277">
            <v>1.8137786889300149</v>
          </cell>
          <cell r="AG277">
            <v>0</v>
          </cell>
          <cell r="AH277">
            <v>571278</v>
          </cell>
          <cell r="AI277">
            <v>0</v>
          </cell>
          <cell r="AJ277">
            <v>-67098.66</v>
          </cell>
          <cell r="AK277">
            <v>0</v>
          </cell>
          <cell r="AL277">
            <v>-40</v>
          </cell>
          <cell r="AM277">
            <v>0</v>
          </cell>
          <cell r="AN277">
            <v>-26839.464000000004</v>
          </cell>
          <cell r="AO277">
            <v>0</v>
          </cell>
          <cell r="AP277">
            <v>11777511.874</v>
          </cell>
        </row>
        <row r="278">
          <cell r="A278" t="str">
            <v xml:space="preserve">332.00 0314         </v>
          </cell>
          <cell r="B278">
            <v>314</v>
          </cell>
          <cell r="C278" t="str">
            <v>ProdTrans</v>
          </cell>
          <cell r="D278" t="str">
            <v xml:space="preserve">332.00 0314         </v>
          </cell>
          <cell r="E278">
            <v>332</v>
          </cell>
          <cell r="F278" t="str">
            <v>Reservoirs, Dams and Waterways</v>
          </cell>
          <cell r="G278">
            <v>0</v>
          </cell>
          <cell r="H278">
            <v>11656734.99</v>
          </cell>
          <cell r="I278">
            <v>0</v>
          </cell>
          <cell r="J278">
            <v>-38976.489999999991</v>
          </cell>
          <cell r="K278">
            <v>0</v>
          </cell>
          <cell r="L278">
            <v>11617758.5</v>
          </cell>
          <cell r="M278">
            <v>0</v>
          </cell>
          <cell r="N278">
            <v>-39729.060000000005</v>
          </cell>
          <cell r="O278">
            <v>0</v>
          </cell>
          <cell r="P278">
            <v>11578029.439999999</v>
          </cell>
          <cell r="Q278">
            <v>0</v>
          </cell>
          <cell r="R278">
            <v>5895656</v>
          </cell>
          <cell r="S278">
            <v>0</v>
          </cell>
          <cell r="T278">
            <v>1.1038933621516931</v>
          </cell>
          <cell r="U278">
            <v>0</v>
          </cell>
          <cell r="V278">
            <v>128463</v>
          </cell>
          <cell r="W278">
            <v>0</v>
          </cell>
          <cell r="X278">
            <v>-38976.489999999991</v>
          </cell>
          <cell r="Y278">
            <v>0</v>
          </cell>
          <cell r="Z278">
            <v>-40</v>
          </cell>
          <cell r="AA278">
            <v>0</v>
          </cell>
          <cell r="AB278">
            <v>-15590.595999999996</v>
          </cell>
          <cell r="AC278">
            <v>0</v>
          </cell>
          <cell r="AD278">
            <v>5969551.9139999999</v>
          </cell>
          <cell r="AE278">
            <v>0</v>
          </cell>
          <cell r="AF278">
            <v>1.1038933621516931</v>
          </cell>
          <cell r="AG278">
            <v>0</v>
          </cell>
          <cell r="AH278">
            <v>128028</v>
          </cell>
          <cell r="AI278">
            <v>0</v>
          </cell>
          <cell r="AJ278">
            <v>-39729.060000000005</v>
          </cell>
          <cell r="AK278">
            <v>0</v>
          </cell>
          <cell r="AL278">
            <v>-40</v>
          </cell>
          <cell r="AM278">
            <v>0</v>
          </cell>
          <cell r="AN278">
            <v>-15891.624000000002</v>
          </cell>
          <cell r="AO278">
            <v>0</v>
          </cell>
          <cell r="AP278">
            <v>6041959.2300000004</v>
          </cell>
        </row>
        <row r="279">
          <cell r="A279" t="str">
            <v xml:space="preserve">333.00 0314         </v>
          </cell>
          <cell r="B279">
            <v>314</v>
          </cell>
          <cell r="C279" t="str">
            <v>ProdTrans</v>
          </cell>
          <cell r="D279" t="str">
            <v xml:space="preserve">333.00 0314         </v>
          </cell>
          <cell r="E279">
            <v>333</v>
          </cell>
          <cell r="F279" t="str">
            <v>Waterwheels, Turbines and Generators</v>
          </cell>
          <cell r="G279">
            <v>0</v>
          </cell>
          <cell r="H279">
            <v>7889887.7599999998</v>
          </cell>
          <cell r="I279">
            <v>0</v>
          </cell>
          <cell r="J279">
            <v>-60143.33</v>
          </cell>
          <cell r="K279">
            <v>0</v>
          </cell>
          <cell r="L279">
            <v>7829744.4299999997</v>
          </cell>
          <cell r="M279">
            <v>0</v>
          </cell>
          <cell r="N279">
            <v>-61098.400000000001</v>
          </cell>
          <cell r="O279">
            <v>0</v>
          </cell>
          <cell r="P279">
            <v>7768646.0299999993</v>
          </cell>
          <cell r="Q279">
            <v>0</v>
          </cell>
          <cell r="R279">
            <v>4493605</v>
          </cell>
          <cell r="S279">
            <v>0</v>
          </cell>
          <cell r="T279">
            <v>1.3830876050534058</v>
          </cell>
          <cell r="U279">
            <v>0</v>
          </cell>
          <cell r="V279">
            <v>108708</v>
          </cell>
          <cell r="W279">
            <v>0</v>
          </cell>
          <cell r="X279">
            <v>-60143.33</v>
          </cell>
          <cell r="Y279">
            <v>0</v>
          </cell>
          <cell r="Z279">
            <v>-40</v>
          </cell>
          <cell r="AA279">
            <v>0</v>
          </cell>
          <cell r="AB279">
            <v>-24057.332000000002</v>
          </cell>
          <cell r="AC279">
            <v>0</v>
          </cell>
          <cell r="AD279">
            <v>4518112.3379999995</v>
          </cell>
          <cell r="AE279">
            <v>0</v>
          </cell>
          <cell r="AF279">
            <v>1.3830876050534058</v>
          </cell>
          <cell r="AG279">
            <v>0</v>
          </cell>
          <cell r="AH279">
            <v>107870</v>
          </cell>
          <cell r="AI279">
            <v>0</v>
          </cell>
          <cell r="AJ279">
            <v>-61098.400000000001</v>
          </cell>
          <cell r="AK279">
            <v>0</v>
          </cell>
          <cell r="AL279">
            <v>-40</v>
          </cell>
          <cell r="AM279">
            <v>0</v>
          </cell>
          <cell r="AN279">
            <v>-24439.360000000001</v>
          </cell>
          <cell r="AO279">
            <v>0</v>
          </cell>
          <cell r="AP279">
            <v>4540444.5779999988</v>
          </cell>
        </row>
        <row r="280">
          <cell r="A280" t="str">
            <v xml:space="preserve">334.00 0314         </v>
          </cell>
          <cell r="B280">
            <v>314</v>
          </cell>
          <cell r="C280" t="str">
            <v>ProdTrans</v>
          </cell>
          <cell r="D280" t="str">
            <v xml:space="preserve">334.00 0314         </v>
          </cell>
          <cell r="E280">
            <v>334</v>
          </cell>
          <cell r="F280" t="str">
            <v>Accessory Electric Equipment</v>
          </cell>
          <cell r="G280">
            <v>0</v>
          </cell>
          <cell r="H280">
            <v>10057945.59</v>
          </cell>
          <cell r="I280">
            <v>0</v>
          </cell>
          <cell r="J280">
            <v>-62660.149999999994</v>
          </cell>
          <cell r="K280">
            <v>0</v>
          </cell>
          <cell r="L280">
            <v>9995285.4399999995</v>
          </cell>
          <cell r="M280">
            <v>0</v>
          </cell>
          <cell r="N280">
            <v>-66555.51999999999</v>
          </cell>
          <cell r="O280">
            <v>0</v>
          </cell>
          <cell r="P280">
            <v>9928729.9199999999</v>
          </cell>
          <cell r="Q280">
            <v>0</v>
          </cell>
          <cell r="R280">
            <v>2065168</v>
          </cell>
          <cell r="S280">
            <v>0</v>
          </cell>
          <cell r="T280">
            <v>2.2865904883418708</v>
          </cell>
          <cell r="U280">
            <v>0</v>
          </cell>
          <cell r="V280">
            <v>229268</v>
          </cell>
          <cell r="W280">
            <v>0</v>
          </cell>
          <cell r="X280">
            <v>-62660.149999999994</v>
          </cell>
          <cell r="Y280">
            <v>0</v>
          </cell>
          <cell r="Z280">
            <v>-20</v>
          </cell>
          <cell r="AA280">
            <v>0</v>
          </cell>
          <cell r="AB280">
            <v>-12532.03</v>
          </cell>
          <cell r="AC280">
            <v>0</v>
          </cell>
          <cell r="AD280">
            <v>2219243.8200000003</v>
          </cell>
          <cell r="AE280">
            <v>0</v>
          </cell>
          <cell r="AF280">
            <v>2.2865904883418708</v>
          </cell>
          <cell r="AG280">
            <v>0</v>
          </cell>
          <cell r="AH280">
            <v>227790</v>
          </cell>
          <cell r="AI280">
            <v>0</v>
          </cell>
          <cell r="AJ280">
            <v>-66555.51999999999</v>
          </cell>
          <cell r="AK280">
            <v>0</v>
          </cell>
          <cell r="AL280">
            <v>-20</v>
          </cell>
          <cell r="AM280">
            <v>0</v>
          </cell>
          <cell r="AN280">
            <v>-13311.103999999999</v>
          </cell>
          <cell r="AO280">
            <v>0</v>
          </cell>
          <cell r="AP280">
            <v>2367167.1960000005</v>
          </cell>
        </row>
        <row r="281">
          <cell r="A281" t="str">
            <v xml:space="preserve">335.00 0314         </v>
          </cell>
          <cell r="B281">
            <v>314</v>
          </cell>
          <cell r="C281" t="str">
            <v>ProdTrans</v>
          </cell>
          <cell r="D281" t="str">
            <v xml:space="preserve">335.00 0314         </v>
          </cell>
          <cell r="E281">
            <v>335</v>
          </cell>
          <cell r="F281" t="str">
            <v>Miscellaneous Power Plant Equipment</v>
          </cell>
          <cell r="G281">
            <v>0</v>
          </cell>
          <cell r="H281">
            <v>158874.82999999999</v>
          </cell>
          <cell r="I281">
            <v>0</v>
          </cell>
          <cell r="J281">
            <v>-931.28</v>
          </cell>
          <cell r="K281">
            <v>0</v>
          </cell>
          <cell r="L281">
            <v>157943.54999999999</v>
          </cell>
          <cell r="M281">
            <v>0</v>
          </cell>
          <cell r="N281">
            <v>-936.73000000000013</v>
          </cell>
          <cell r="O281">
            <v>0</v>
          </cell>
          <cell r="P281">
            <v>157006.81999999998</v>
          </cell>
          <cell r="Q281">
            <v>0</v>
          </cell>
          <cell r="R281">
            <v>36790</v>
          </cell>
          <cell r="S281">
            <v>0</v>
          </cell>
          <cell r="T281">
            <v>1.4402177678524068</v>
          </cell>
          <cell r="U281">
            <v>0</v>
          </cell>
          <cell r="V281">
            <v>2281</v>
          </cell>
          <cell r="W281">
            <v>0</v>
          </cell>
          <cell r="X281">
            <v>-931.28</v>
          </cell>
          <cell r="Y281">
            <v>0</v>
          </cell>
          <cell r="Z281">
            <v>-10</v>
          </cell>
          <cell r="AA281">
            <v>0</v>
          </cell>
          <cell r="AB281">
            <v>-93.127999999999986</v>
          </cell>
          <cell r="AC281">
            <v>0</v>
          </cell>
          <cell r="AD281">
            <v>38046.592000000004</v>
          </cell>
          <cell r="AE281">
            <v>0</v>
          </cell>
          <cell r="AF281">
            <v>1.4402177678524068</v>
          </cell>
          <cell r="AG281">
            <v>0</v>
          </cell>
          <cell r="AH281">
            <v>2268</v>
          </cell>
          <cell r="AI281">
            <v>0</v>
          </cell>
          <cell r="AJ281">
            <v>-936.73000000000013</v>
          </cell>
          <cell r="AK281">
            <v>0</v>
          </cell>
          <cell r="AL281">
            <v>-10</v>
          </cell>
          <cell r="AM281">
            <v>0</v>
          </cell>
          <cell r="AN281">
            <v>-93.673000000000016</v>
          </cell>
          <cell r="AO281">
            <v>0</v>
          </cell>
          <cell r="AP281">
            <v>39284.188999999998</v>
          </cell>
        </row>
        <row r="282">
          <cell r="A282" t="str">
            <v xml:space="preserve">336.00 0314         </v>
          </cell>
          <cell r="B282">
            <v>314</v>
          </cell>
          <cell r="C282" t="str">
            <v>ProdTrans</v>
          </cell>
          <cell r="D282" t="str">
            <v xml:space="preserve">336.00 0314         </v>
          </cell>
          <cell r="E282">
            <v>336</v>
          </cell>
          <cell r="F282" t="str">
            <v>Roads, Railroads and Bridges</v>
          </cell>
          <cell r="G282">
            <v>0</v>
          </cell>
          <cell r="H282">
            <v>2148088.58</v>
          </cell>
          <cell r="I282">
            <v>0</v>
          </cell>
          <cell r="J282">
            <v>-4592.8</v>
          </cell>
          <cell r="K282">
            <v>0</v>
          </cell>
          <cell r="L282">
            <v>2143495.7800000003</v>
          </cell>
          <cell r="M282">
            <v>0</v>
          </cell>
          <cell r="N282">
            <v>-4665.55</v>
          </cell>
          <cell r="O282">
            <v>0</v>
          </cell>
          <cell r="P282">
            <v>2138830.2300000004</v>
          </cell>
          <cell r="Q282">
            <v>0</v>
          </cell>
          <cell r="R282">
            <v>742312</v>
          </cell>
          <cell r="S282">
            <v>0</v>
          </cell>
          <cell r="T282">
            <v>1.736488327085048</v>
          </cell>
          <cell r="U282">
            <v>0</v>
          </cell>
          <cell r="V282">
            <v>37261</v>
          </cell>
          <cell r="W282">
            <v>0</v>
          </cell>
          <cell r="X282">
            <v>-4592.8</v>
          </cell>
          <cell r="Y282">
            <v>0</v>
          </cell>
          <cell r="Z282">
            <v>-40</v>
          </cell>
          <cell r="AA282">
            <v>0</v>
          </cell>
          <cell r="AB282">
            <v>-1837.12</v>
          </cell>
          <cell r="AC282">
            <v>0</v>
          </cell>
          <cell r="AD282">
            <v>773143.08</v>
          </cell>
          <cell r="AE282">
            <v>0</v>
          </cell>
          <cell r="AF282">
            <v>1.736488327085048</v>
          </cell>
          <cell r="AG282">
            <v>0</v>
          </cell>
          <cell r="AH282">
            <v>37181</v>
          </cell>
          <cell r="AI282">
            <v>0</v>
          </cell>
          <cell r="AJ282">
            <v>-4665.55</v>
          </cell>
          <cell r="AK282">
            <v>0</v>
          </cell>
          <cell r="AL282">
            <v>-40</v>
          </cell>
          <cell r="AM282">
            <v>0</v>
          </cell>
          <cell r="AN282">
            <v>-1866.22</v>
          </cell>
          <cell r="AO282">
            <v>0</v>
          </cell>
          <cell r="AP282">
            <v>803792.30999999994</v>
          </cell>
        </row>
        <row r="283">
          <cell r="A283">
            <v>0</v>
          </cell>
          <cell r="B283">
            <v>0</v>
          </cell>
          <cell r="C283">
            <v>0</v>
          </cell>
          <cell r="D283">
            <v>0</v>
          </cell>
          <cell r="E283">
            <v>0</v>
          </cell>
          <cell r="F283" t="str">
            <v>TOTAL MERWIN</v>
          </cell>
          <cell r="G283">
            <v>0</v>
          </cell>
          <cell r="H283">
            <v>64020529.539999992</v>
          </cell>
          <cell r="I283">
            <v>0</v>
          </cell>
          <cell r="J283">
            <v>-233420.47999999995</v>
          </cell>
          <cell r="K283">
            <v>0</v>
          </cell>
          <cell r="L283">
            <v>63787109.059999995</v>
          </cell>
          <cell r="M283">
            <v>0</v>
          </cell>
          <cell r="N283">
            <v>-240083.91999999998</v>
          </cell>
          <cell r="O283">
            <v>0</v>
          </cell>
          <cell r="P283">
            <v>63547025.140000001</v>
          </cell>
          <cell r="Q283">
            <v>0</v>
          </cell>
          <cell r="R283">
            <v>24431210</v>
          </cell>
          <cell r="S283">
            <v>0</v>
          </cell>
          <cell r="T283">
            <v>0</v>
          </cell>
          <cell r="U283">
            <v>0</v>
          </cell>
          <cell r="V283">
            <v>1082299</v>
          </cell>
          <cell r="W283">
            <v>0</v>
          </cell>
          <cell r="X283">
            <v>-233420.47999999995</v>
          </cell>
          <cell r="Y283">
            <v>0</v>
          </cell>
          <cell r="Z283">
            <v>0</v>
          </cell>
          <cell r="AA283">
            <v>0</v>
          </cell>
          <cell r="AB283">
            <v>-80556.777999999991</v>
          </cell>
          <cell r="AC283">
            <v>0</v>
          </cell>
          <cell r="AD283">
            <v>25199531.741999999</v>
          </cell>
          <cell r="AE283">
            <v>0</v>
          </cell>
          <cell r="AF283">
            <v>0</v>
          </cell>
          <cell r="AG283">
            <v>0</v>
          </cell>
          <cell r="AH283">
            <v>1078247</v>
          </cell>
          <cell r="AI283">
            <v>0</v>
          </cell>
          <cell r="AJ283">
            <v>-240083.91999999998</v>
          </cell>
          <cell r="AK283">
            <v>0</v>
          </cell>
          <cell r="AL283">
            <v>0</v>
          </cell>
          <cell r="AM283">
            <v>0</v>
          </cell>
          <cell r="AN283">
            <v>-82441.444999999992</v>
          </cell>
          <cell r="AO283">
            <v>0</v>
          </cell>
          <cell r="AP283">
            <v>25955253.376999997</v>
          </cell>
        </row>
        <row r="284">
          <cell r="A284">
            <v>0</v>
          </cell>
          <cell r="B284">
            <v>0</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row>
        <row r="285">
          <cell r="A285">
            <v>0</v>
          </cell>
          <cell r="B285">
            <v>0</v>
          </cell>
          <cell r="C285">
            <v>0</v>
          </cell>
          <cell r="D285">
            <v>0</v>
          </cell>
          <cell r="E285">
            <v>0</v>
          </cell>
          <cell r="F285" t="str">
            <v>NORTH UMPQUA</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row>
        <row r="286">
          <cell r="A286" t="str">
            <v xml:space="preserve">331.00 0315         </v>
          </cell>
          <cell r="B286">
            <v>315</v>
          </cell>
          <cell r="C286" t="str">
            <v>ProdTrans</v>
          </cell>
          <cell r="D286" t="str">
            <v xml:space="preserve">331.00 0315         </v>
          </cell>
          <cell r="E286">
            <v>331</v>
          </cell>
          <cell r="F286" t="str">
            <v>Structures and Improvements</v>
          </cell>
          <cell r="G286">
            <v>0</v>
          </cell>
          <cell r="H286">
            <v>23122316.989999998</v>
          </cell>
          <cell r="I286">
            <v>0</v>
          </cell>
          <cell r="J286">
            <v>-50787.920000000006</v>
          </cell>
          <cell r="K286">
            <v>0</v>
          </cell>
          <cell r="L286">
            <v>23071529.069999997</v>
          </cell>
          <cell r="M286">
            <v>0</v>
          </cell>
          <cell r="N286">
            <v>-51565.860000000022</v>
          </cell>
          <cell r="O286">
            <v>0</v>
          </cell>
          <cell r="P286">
            <v>23019963.209999997</v>
          </cell>
          <cell r="Q286">
            <v>0</v>
          </cell>
          <cell r="R286">
            <v>6479110</v>
          </cell>
          <cell r="S286">
            <v>0</v>
          </cell>
          <cell r="T286">
            <v>2.1157271365950705</v>
          </cell>
          <cell r="U286">
            <v>0</v>
          </cell>
          <cell r="V286">
            <v>488668</v>
          </cell>
          <cell r="W286">
            <v>0</v>
          </cell>
          <cell r="X286">
            <v>-50787.920000000006</v>
          </cell>
          <cell r="Y286">
            <v>0</v>
          </cell>
          <cell r="Z286">
            <v>-40</v>
          </cell>
          <cell r="AA286">
            <v>0</v>
          </cell>
          <cell r="AB286">
            <v>-20315.168000000001</v>
          </cell>
          <cell r="AC286">
            <v>0</v>
          </cell>
          <cell r="AD286">
            <v>6896674.9120000005</v>
          </cell>
          <cell r="AE286">
            <v>0</v>
          </cell>
          <cell r="AF286">
            <v>2.1157271365950705</v>
          </cell>
          <cell r="AG286">
            <v>0</v>
          </cell>
          <cell r="AH286">
            <v>487585</v>
          </cell>
          <cell r="AI286">
            <v>0</v>
          </cell>
          <cell r="AJ286">
            <v>-51565.860000000022</v>
          </cell>
          <cell r="AK286">
            <v>0</v>
          </cell>
          <cell r="AL286">
            <v>-40</v>
          </cell>
          <cell r="AM286">
            <v>0</v>
          </cell>
          <cell r="AN286">
            <v>-20626.344000000008</v>
          </cell>
          <cell r="AO286">
            <v>0</v>
          </cell>
          <cell r="AP286">
            <v>7312067.7080000006</v>
          </cell>
        </row>
        <row r="287">
          <cell r="A287" t="str">
            <v xml:space="preserve">332.00 0315         </v>
          </cell>
          <cell r="B287">
            <v>315</v>
          </cell>
          <cell r="C287" t="str">
            <v>ProdTrans</v>
          </cell>
          <cell r="D287" t="str">
            <v xml:space="preserve">332.00 0315         </v>
          </cell>
          <cell r="E287">
            <v>332</v>
          </cell>
          <cell r="F287" t="str">
            <v>Reservoirs, Dams and Waterways</v>
          </cell>
          <cell r="G287">
            <v>0</v>
          </cell>
          <cell r="H287">
            <v>117865347.31</v>
          </cell>
          <cell r="I287">
            <v>0</v>
          </cell>
          <cell r="J287">
            <v>-208207.87999999998</v>
          </cell>
          <cell r="K287">
            <v>0</v>
          </cell>
          <cell r="L287">
            <v>117657139.43000001</v>
          </cell>
          <cell r="M287">
            <v>0</v>
          </cell>
          <cell r="N287">
            <v>-213134.35000000009</v>
          </cell>
          <cell r="O287">
            <v>0</v>
          </cell>
          <cell r="P287">
            <v>117444005.08000001</v>
          </cell>
          <cell r="Q287">
            <v>0</v>
          </cell>
          <cell r="R287">
            <v>33112655</v>
          </cell>
          <cell r="S287">
            <v>0</v>
          </cell>
          <cell r="T287">
            <v>1.921535320952046</v>
          </cell>
          <cell r="U287">
            <v>0</v>
          </cell>
          <cell r="V287">
            <v>2262824</v>
          </cell>
          <cell r="W287">
            <v>0</v>
          </cell>
          <cell r="X287">
            <v>-208207.87999999998</v>
          </cell>
          <cell r="Y287">
            <v>0</v>
          </cell>
          <cell r="Z287">
            <v>-40</v>
          </cell>
          <cell r="AA287">
            <v>0</v>
          </cell>
          <cell r="AB287">
            <v>-83283.151999999987</v>
          </cell>
          <cell r="AC287">
            <v>0</v>
          </cell>
          <cell r="AD287">
            <v>35083987.967999995</v>
          </cell>
          <cell r="AE287">
            <v>0</v>
          </cell>
          <cell r="AF287">
            <v>1.921535320952046</v>
          </cell>
          <cell r="AG287">
            <v>0</v>
          </cell>
          <cell r="AH287">
            <v>2258776</v>
          </cell>
          <cell r="AI287">
            <v>0</v>
          </cell>
          <cell r="AJ287">
            <v>-213134.35000000009</v>
          </cell>
          <cell r="AK287">
            <v>0</v>
          </cell>
          <cell r="AL287">
            <v>-40</v>
          </cell>
          <cell r="AM287">
            <v>0</v>
          </cell>
          <cell r="AN287">
            <v>-85253.740000000034</v>
          </cell>
          <cell r="AO287">
            <v>0</v>
          </cell>
          <cell r="AP287">
            <v>37044375.877999991</v>
          </cell>
        </row>
        <row r="288">
          <cell r="A288" t="str">
            <v xml:space="preserve">333.00 0315         </v>
          </cell>
          <cell r="B288">
            <v>315</v>
          </cell>
          <cell r="C288" t="str">
            <v>ProdTrans</v>
          </cell>
          <cell r="D288" t="str">
            <v xml:space="preserve">333.00 0315         </v>
          </cell>
          <cell r="E288">
            <v>333</v>
          </cell>
          <cell r="F288" t="str">
            <v>Waterwheels, Turbines and Generators</v>
          </cell>
          <cell r="G288">
            <v>0</v>
          </cell>
          <cell r="H288">
            <v>24053733.609999999</v>
          </cell>
          <cell r="I288">
            <v>0</v>
          </cell>
          <cell r="J288">
            <v>-77249.37</v>
          </cell>
          <cell r="K288">
            <v>0</v>
          </cell>
          <cell r="L288">
            <v>23976484.239999998</v>
          </cell>
          <cell r="M288">
            <v>0</v>
          </cell>
          <cell r="N288">
            <v>-79277.349999999991</v>
          </cell>
          <cell r="O288">
            <v>0</v>
          </cell>
          <cell r="P288">
            <v>23897206.889999997</v>
          </cell>
          <cell r="Q288">
            <v>0</v>
          </cell>
          <cell r="R288">
            <v>5362038</v>
          </cell>
          <cell r="S288">
            <v>0</v>
          </cell>
          <cell r="T288">
            <v>2.0835871002566919</v>
          </cell>
          <cell r="U288">
            <v>0</v>
          </cell>
          <cell r="V288">
            <v>500376</v>
          </cell>
          <cell r="W288">
            <v>0</v>
          </cell>
          <cell r="X288">
            <v>-77249.37</v>
          </cell>
          <cell r="Y288">
            <v>0</v>
          </cell>
          <cell r="Z288">
            <v>-40</v>
          </cell>
          <cell r="AA288">
            <v>0</v>
          </cell>
          <cell r="AB288">
            <v>-30899.748</v>
          </cell>
          <cell r="AC288">
            <v>0</v>
          </cell>
          <cell r="AD288">
            <v>5754264.8820000002</v>
          </cell>
          <cell r="AE288">
            <v>0</v>
          </cell>
          <cell r="AF288">
            <v>2.0835871002566919</v>
          </cell>
          <cell r="AG288">
            <v>0</v>
          </cell>
          <cell r="AH288">
            <v>498745</v>
          </cell>
          <cell r="AI288">
            <v>0</v>
          </cell>
          <cell r="AJ288">
            <v>-79277.349999999991</v>
          </cell>
          <cell r="AK288">
            <v>0</v>
          </cell>
          <cell r="AL288">
            <v>-40</v>
          </cell>
          <cell r="AM288">
            <v>0</v>
          </cell>
          <cell r="AN288">
            <v>-31710.939999999995</v>
          </cell>
          <cell r="AO288">
            <v>0</v>
          </cell>
          <cell r="AP288">
            <v>6142021.5920000002</v>
          </cell>
        </row>
        <row r="289">
          <cell r="A289" t="str">
            <v xml:space="preserve">334.00 0315         </v>
          </cell>
          <cell r="B289">
            <v>315</v>
          </cell>
          <cell r="C289" t="str">
            <v>ProdTrans</v>
          </cell>
          <cell r="D289" t="str">
            <v xml:space="preserve">334.00 0315         </v>
          </cell>
          <cell r="E289">
            <v>334</v>
          </cell>
          <cell r="F289" t="str">
            <v>Accessory Electric Equipment</v>
          </cell>
          <cell r="G289">
            <v>0</v>
          </cell>
          <cell r="H289">
            <v>15764745.34</v>
          </cell>
          <cell r="I289">
            <v>0</v>
          </cell>
          <cell r="J289">
            <v>-87819.01</v>
          </cell>
          <cell r="K289">
            <v>0</v>
          </cell>
          <cell r="L289">
            <v>15676926.33</v>
          </cell>
          <cell r="M289">
            <v>0</v>
          </cell>
          <cell r="N289">
            <v>-95255.35</v>
          </cell>
          <cell r="O289">
            <v>0</v>
          </cell>
          <cell r="P289">
            <v>15581670.98</v>
          </cell>
          <cell r="Q289">
            <v>0</v>
          </cell>
          <cell r="R289">
            <v>2428520</v>
          </cell>
          <cell r="S289">
            <v>0</v>
          </cell>
          <cell r="T289">
            <v>2.5841432176615067</v>
          </cell>
          <cell r="U289">
            <v>0</v>
          </cell>
          <cell r="V289">
            <v>406249</v>
          </cell>
          <cell r="W289">
            <v>0</v>
          </cell>
          <cell r="X289">
            <v>-87819.01</v>
          </cell>
          <cell r="Y289">
            <v>0</v>
          </cell>
          <cell r="Z289">
            <v>-20</v>
          </cell>
          <cell r="AA289">
            <v>0</v>
          </cell>
          <cell r="AB289">
            <v>-17563.802</v>
          </cell>
          <cell r="AC289">
            <v>0</v>
          </cell>
          <cell r="AD289">
            <v>2729386.1880000001</v>
          </cell>
          <cell r="AE289">
            <v>0</v>
          </cell>
          <cell r="AF289">
            <v>2.5841432176615067</v>
          </cell>
          <cell r="AG289">
            <v>0</v>
          </cell>
          <cell r="AH289">
            <v>403883</v>
          </cell>
          <cell r="AI289">
            <v>0</v>
          </cell>
          <cell r="AJ289">
            <v>-95255.35</v>
          </cell>
          <cell r="AK289">
            <v>0</v>
          </cell>
          <cell r="AL289">
            <v>-20</v>
          </cell>
          <cell r="AM289">
            <v>0</v>
          </cell>
          <cell r="AN289">
            <v>-19051.07</v>
          </cell>
          <cell r="AO289">
            <v>0</v>
          </cell>
          <cell r="AP289">
            <v>3018962.7680000002</v>
          </cell>
        </row>
        <row r="290">
          <cell r="A290" t="str">
            <v xml:space="preserve">335.00 0315         </v>
          </cell>
          <cell r="B290">
            <v>315</v>
          </cell>
          <cell r="C290" t="str">
            <v>ProdTrans</v>
          </cell>
          <cell r="D290" t="str">
            <v xml:space="preserve">335.00 0315         </v>
          </cell>
          <cell r="E290">
            <v>335</v>
          </cell>
          <cell r="F290" t="str">
            <v>Miscellaneous Power Plant Equipment</v>
          </cell>
          <cell r="G290">
            <v>0</v>
          </cell>
          <cell r="H290">
            <v>716521.19</v>
          </cell>
          <cell r="I290">
            <v>0</v>
          </cell>
          <cell r="J290">
            <v>-4621.33</v>
          </cell>
          <cell r="K290">
            <v>0</v>
          </cell>
          <cell r="L290">
            <v>711899.86</v>
          </cell>
          <cell r="M290">
            <v>0</v>
          </cell>
          <cell r="N290">
            <v>-4648.0700000000006</v>
          </cell>
          <cell r="O290">
            <v>0</v>
          </cell>
          <cell r="P290">
            <v>707251.79</v>
          </cell>
          <cell r="Q290">
            <v>0</v>
          </cell>
          <cell r="R290">
            <v>200692</v>
          </cell>
          <cell r="S290">
            <v>0</v>
          </cell>
          <cell r="T290">
            <v>2.5999211806546674</v>
          </cell>
          <cell r="U290">
            <v>0</v>
          </cell>
          <cell r="V290">
            <v>18569</v>
          </cell>
          <cell r="W290">
            <v>0</v>
          </cell>
          <cell r="X290">
            <v>-4621.33</v>
          </cell>
          <cell r="Y290">
            <v>0</v>
          </cell>
          <cell r="Z290">
            <v>-10</v>
          </cell>
          <cell r="AA290">
            <v>0</v>
          </cell>
          <cell r="AB290">
            <v>-462.13300000000004</v>
          </cell>
          <cell r="AC290">
            <v>0</v>
          </cell>
          <cell r="AD290">
            <v>214177.53700000001</v>
          </cell>
          <cell r="AE290">
            <v>0</v>
          </cell>
          <cell r="AF290">
            <v>2.5999211806546674</v>
          </cell>
          <cell r="AG290">
            <v>0</v>
          </cell>
          <cell r="AH290">
            <v>18448</v>
          </cell>
          <cell r="AI290">
            <v>0</v>
          </cell>
          <cell r="AJ290">
            <v>-4648.0700000000006</v>
          </cell>
          <cell r="AK290">
            <v>0</v>
          </cell>
          <cell r="AL290">
            <v>-10</v>
          </cell>
          <cell r="AM290">
            <v>0</v>
          </cell>
          <cell r="AN290">
            <v>-464.80700000000002</v>
          </cell>
          <cell r="AO290">
            <v>0</v>
          </cell>
          <cell r="AP290">
            <v>227512.66</v>
          </cell>
        </row>
        <row r="291">
          <cell r="A291" t="str">
            <v xml:space="preserve">336.00 0315         </v>
          </cell>
          <cell r="B291">
            <v>315</v>
          </cell>
          <cell r="C291" t="str">
            <v>ProdTrans</v>
          </cell>
          <cell r="D291" t="str">
            <v xml:space="preserve">336.00 0315         </v>
          </cell>
          <cell r="E291">
            <v>336</v>
          </cell>
          <cell r="F291" t="str">
            <v>Roads, Railroads and Bridges</v>
          </cell>
          <cell r="G291">
            <v>0</v>
          </cell>
          <cell r="H291">
            <v>6840814.9100000001</v>
          </cell>
          <cell r="I291">
            <v>0</v>
          </cell>
          <cell r="J291">
            <v>-17140.910000000003</v>
          </cell>
          <cell r="K291">
            <v>0</v>
          </cell>
          <cell r="L291">
            <v>6823674</v>
          </cell>
          <cell r="M291">
            <v>0</v>
          </cell>
          <cell r="N291">
            <v>-17401.34</v>
          </cell>
          <cell r="O291">
            <v>0</v>
          </cell>
          <cell r="P291">
            <v>6806272.6600000001</v>
          </cell>
          <cell r="Q291">
            <v>0</v>
          </cell>
          <cell r="R291">
            <v>2289521</v>
          </cell>
          <cell r="S291">
            <v>0</v>
          </cell>
          <cell r="T291">
            <v>2.0370859129452414</v>
          </cell>
          <cell r="U291">
            <v>0</v>
          </cell>
          <cell r="V291">
            <v>139179</v>
          </cell>
          <cell r="W291">
            <v>0</v>
          </cell>
          <cell r="X291">
            <v>-17140.910000000003</v>
          </cell>
          <cell r="Y291">
            <v>0</v>
          </cell>
          <cell r="Z291">
            <v>-40</v>
          </cell>
          <cell r="AA291">
            <v>0</v>
          </cell>
          <cell r="AB291">
            <v>-6856.3640000000014</v>
          </cell>
          <cell r="AC291">
            <v>0</v>
          </cell>
          <cell r="AD291">
            <v>2404702.7259999998</v>
          </cell>
          <cell r="AE291">
            <v>0</v>
          </cell>
          <cell r="AF291">
            <v>2.0370859129452414</v>
          </cell>
          <cell r="AG291">
            <v>0</v>
          </cell>
          <cell r="AH291">
            <v>138827</v>
          </cell>
          <cell r="AI291">
            <v>0</v>
          </cell>
          <cell r="AJ291">
            <v>-17401.34</v>
          </cell>
          <cell r="AK291">
            <v>0</v>
          </cell>
          <cell r="AL291">
            <v>-40</v>
          </cell>
          <cell r="AM291">
            <v>0</v>
          </cell>
          <cell r="AN291">
            <v>-6960.5360000000001</v>
          </cell>
          <cell r="AO291">
            <v>0</v>
          </cell>
          <cell r="AP291">
            <v>2519167.85</v>
          </cell>
        </row>
        <row r="292">
          <cell r="A292">
            <v>0</v>
          </cell>
          <cell r="B292">
            <v>0</v>
          </cell>
          <cell r="C292">
            <v>0</v>
          </cell>
          <cell r="D292">
            <v>0</v>
          </cell>
          <cell r="E292">
            <v>0</v>
          </cell>
          <cell r="F292" t="str">
            <v>TOTAL NORTH UMPQUA</v>
          </cell>
          <cell r="G292">
            <v>0</v>
          </cell>
          <cell r="H292">
            <v>188363479.35000002</v>
          </cell>
          <cell r="I292">
            <v>0</v>
          </cell>
          <cell r="J292">
            <v>-445826.42000000004</v>
          </cell>
          <cell r="K292">
            <v>0</v>
          </cell>
          <cell r="L292">
            <v>187917652.93000004</v>
          </cell>
          <cell r="M292">
            <v>0</v>
          </cell>
          <cell r="N292">
            <v>-461282.32000000018</v>
          </cell>
          <cell r="O292">
            <v>0</v>
          </cell>
          <cell r="P292">
            <v>187456370.60999998</v>
          </cell>
          <cell r="Q292">
            <v>0</v>
          </cell>
          <cell r="R292">
            <v>49872536</v>
          </cell>
          <cell r="S292">
            <v>0</v>
          </cell>
          <cell r="T292">
            <v>0</v>
          </cell>
          <cell r="U292">
            <v>0</v>
          </cell>
          <cell r="V292">
            <v>3815865</v>
          </cell>
          <cell r="W292">
            <v>0</v>
          </cell>
          <cell r="X292">
            <v>-445826.42000000004</v>
          </cell>
          <cell r="Y292">
            <v>0</v>
          </cell>
          <cell r="Z292">
            <v>0</v>
          </cell>
          <cell r="AA292">
            <v>0</v>
          </cell>
          <cell r="AB292">
            <v>-159380.367</v>
          </cell>
          <cell r="AC292">
            <v>0</v>
          </cell>
          <cell r="AD292">
            <v>53083194.213</v>
          </cell>
          <cell r="AE292">
            <v>0</v>
          </cell>
          <cell r="AF292">
            <v>0</v>
          </cell>
          <cell r="AG292">
            <v>0</v>
          </cell>
          <cell r="AH292">
            <v>3806264</v>
          </cell>
          <cell r="AI292">
            <v>0</v>
          </cell>
          <cell r="AJ292">
            <v>-461282.32000000018</v>
          </cell>
          <cell r="AK292">
            <v>0</v>
          </cell>
          <cell r="AL292">
            <v>0</v>
          </cell>
          <cell r="AM292">
            <v>0</v>
          </cell>
          <cell r="AN292">
            <v>-164067.43700000003</v>
          </cell>
          <cell r="AO292">
            <v>0</v>
          </cell>
          <cell r="AP292">
            <v>56264108.455999993</v>
          </cell>
        </row>
        <row r="293">
          <cell r="A293">
            <v>0</v>
          </cell>
          <cell r="B293">
            <v>0</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row>
        <row r="294">
          <cell r="A294">
            <v>0</v>
          </cell>
          <cell r="B294">
            <v>0</v>
          </cell>
          <cell r="C294">
            <v>0</v>
          </cell>
          <cell r="D294">
            <v>0</v>
          </cell>
          <cell r="E294">
            <v>0</v>
          </cell>
          <cell r="F294" t="str">
            <v>OLMSTED</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row>
        <row r="295">
          <cell r="A295" t="str">
            <v xml:space="preserve">331.00 0316         </v>
          </cell>
          <cell r="B295">
            <v>316</v>
          </cell>
          <cell r="C295" t="str">
            <v>ProdTrans</v>
          </cell>
          <cell r="D295" t="str">
            <v xml:space="preserve">331.00 0316         </v>
          </cell>
          <cell r="E295">
            <v>331</v>
          </cell>
          <cell r="F295" t="str">
            <v>Structures and Improvements</v>
          </cell>
          <cell r="G295">
            <v>0</v>
          </cell>
          <cell r="H295">
            <v>190851.69</v>
          </cell>
          <cell r="I295">
            <v>0</v>
          </cell>
          <cell r="J295">
            <v>-1178.7299999999998</v>
          </cell>
          <cell r="K295">
            <v>0</v>
          </cell>
          <cell r="L295">
            <v>189672.95999999999</v>
          </cell>
          <cell r="M295">
            <v>0</v>
          </cell>
          <cell r="N295">
            <v>-1192.5099999999998</v>
          </cell>
          <cell r="O295">
            <v>0</v>
          </cell>
          <cell r="P295">
            <v>188480.44999999998</v>
          </cell>
          <cell r="Q295">
            <v>0</v>
          </cell>
          <cell r="R295">
            <v>149454</v>
          </cell>
          <cell r="S295">
            <v>0</v>
          </cell>
          <cell r="T295">
            <v>2.8285473081255086</v>
          </cell>
          <cell r="U295">
            <v>0</v>
          </cell>
          <cell r="V295">
            <v>5382</v>
          </cell>
          <cell r="W295">
            <v>0</v>
          </cell>
          <cell r="X295">
            <v>-1178.7299999999998</v>
          </cell>
          <cell r="Y295">
            <v>0</v>
          </cell>
          <cell r="Z295">
            <v>-40</v>
          </cell>
          <cell r="AA295">
            <v>0</v>
          </cell>
          <cell r="AB295">
            <v>-471.4919999999999</v>
          </cell>
          <cell r="AC295">
            <v>0</v>
          </cell>
          <cell r="AD295">
            <v>153185.77799999999</v>
          </cell>
          <cell r="AE295">
            <v>0</v>
          </cell>
          <cell r="AF295">
            <v>2.8285473081255086</v>
          </cell>
          <cell r="AG295">
            <v>0</v>
          </cell>
          <cell r="AH295">
            <v>5348</v>
          </cell>
          <cell r="AI295">
            <v>0</v>
          </cell>
          <cell r="AJ295">
            <v>-1192.5099999999998</v>
          </cell>
          <cell r="AK295">
            <v>0</v>
          </cell>
          <cell r="AL295">
            <v>-40</v>
          </cell>
          <cell r="AM295">
            <v>0</v>
          </cell>
          <cell r="AN295">
            <v>-477.00399999999996</v>
          </cell>
          <cell r="AO295">
            <v>0</v>
          </cell>
          <cell r="AP295">
            <v>156864.264</v>
          </cell>
        </row>
        <row r="296">
          <cell r="A296" t="str">
            <v xml:space="preserve">334.00 0316         </v>
          </cell>
          <cell r="B296">
            <v>316</v>
          </cell>
          <cell r="C296" t="str">
            <v>ProdTrans</v>
          </cell>
          <cell r="D296" t="str">
            <v xml:space="preserve">334.00 0316         </v>
          </cell>
          <cell r="E296">
            <v>334</v>
          </cell>
          <cell r="F296" t="str">
            <v>Accessory Electric Equipment</v>
          </cell>
          <cell r="G296">
            <v>0</v>
          </cell>
          <cell r="H296">
            <v>28640.22</v>
          </cell>
          <cell r="I296">
            <v>0</v>
          </cell>
          <cell r="J296">
            <v>-201.45</v>
          </cell>
          <cell r="K296">
            <v>0</v>
          </cell>
          <cell r="L296">
            <v>28438.77</v>
          </cell>
          <cell r="M296">
            <v>0</v>
          </cell>
          <cell r="N296">
            <v>-208.59</v>
          </cell>
          <cell r="O296">
            <v>0</v>
          </cell>
          <cell r="P296">
            <v>28230.18</v>
          </cell>
          <cell r="Q296">
            <v>0</v>
          </cell>
          <cell r="R296">
            <v>17085</v>
          </cell>
          <cell r="S296">
            <v>0</v>
          </cell>
          <cell r="T296">
            <v>6.794260444091317</v>
          </cell>
          <cell r="U296">
            <v>0</v>
          </cell>
          <cell r="V296">
            <v>1939</v>
          </cell>
          <cell r="W296">
            <v>0</v>
          </cell>
          <cell r="X296">
            <v>-201.45</v>
          </cell>
          <cell r="Y296">
            <v>0</v>
          </cell>
          <cell r="Z296">
            <v>-20</v>
          </cell>
          <cell r="AA296">
            <v>0</v>
          </cell>
          <cell r="AB296">
            <v>-40.29</v>
          </cell>
          <cell r="AC296">
            <v>0</v>
          </cell>
          <cell r="AD296">
            <v>18782.259999999998</v>
          </cell>
          <cell r="AE296">
            <v>0</v>
          </cell>
          <cell r="AF296">
            <v>6.794260444091317</v>
          </cell>
          <cell r="AG296">
            <v>0</v>
          </cell>
          <cell r="AH296">
            <v>1925</v>
          </cell>
          <cell r="AI296">
            <v>0</v>
          </cell>
          <cell r="AJ296">
            <v>-208.59</v>
          </cell>
          <cell r="AK296">
            <v>0</v>
          </cell>
          <cell r="AL296">
            <v>-20</v>
          </cell>
          <cell r="AM296">
            <v>0</v>
          </cell>
          <cell r="AN296">
            <v>-41.718000000000004</v>
          </cell>
          <cell r="AO296">
            <v>0</v>
          </cell>
          <cell r="AP296">
            <v>20456.951999999997</v>
          </cell>
        </row>
        <row r="297">
          <cell r="A297" t="str">
            <v xml:space="preserve">335.00 0316         </v>
          </cell>
          <cell r="B297">
            <v>316</v>
          </cell>
          <cell r="C297" t="str">
            <v>ProdTrans</v>
          </cell>
          <cell r="D297" t="str">
            <v xml:space="preserve">335.00 0316         </v>
          </cell>
          <cell r="E297">
            <v>335</v>
          </cell>
          <cell r="F297" t="str">
            <v>Miscellaneous Power Plant Equipment</v>
          </cell>
          <cell r="G297">
            <v>0</v>
          </cell>
          <cell r="H297">
            <v>3274.14</v>
          </cell>
          <cell r="I297">
            <v>0</v>
          </cell>
          <cell r="J297">
            <v>-24.990000000000002</v>
          </cell>
          <cell r="K297">
            <v>0</v>
          </cell>
          <cell r="L297">
            <v>3249.15</v>
          </cell>
          <cell r="M297">
            <v>0</v>
          </cell>
          <cell r="N297">
            <v>-25.130000000000003</v>
          </cell>
          <cell r="O297">
            <v>0</v>
          </cell>
          <cell r="P297">
            <v>3224.02</v>
          </cell>
          <cell r="Q297">
            <v>0</v>
          </cell>
          <cell r="R297">
            <v>2581</v>
          </cell>
          <cell r="S297">
            <v>0</v>
          </cell>
          <cell r="T297">
            <v>4.129113188008585</v>
          </cell>
          <cell r="U297">
            <v>0</v>
          </cell>
          <cell r="V297">
            <v>135</v>
          </cell>
          <cell r="W297">
            <v>0</v>
          </cell>
          <cell r="X297">
            <v>-24.990000000000002</v>
          </cell>
          <cell r="Y297">
            <v>0</v>
          </cell>
          <cell r="Z297">
            <v>-10</v>
          </cell>
          <cell r="AA297">
            <v>0</v>
          </cell>
          <cell r="AB297">
            <v>-2.4990000000000006</v>
          </cell>
          <cell r="AC297">
            <v>0</v>
          </cell>
          <cell r="AD297">
            <v>2688.5110000000004</v>
          </cell>
          <cell r="AE297">
            <v>0</v>
          </cell>
          <cell r="AF297">
            <v>4.129113188008585</v>
          </cell>
          <cell r="AG297">
            <v>0</v>
          </cell>
          <cell r="AH297">
            <v>134</v>
          </cell>
          <cell r="AI297">
            <v>0</v>
          </cell>
          <cell r="AJ297">
            <v>-25.130000000000003</v>
          </cell>
          <cell r="AK297">
            <v>0</v>
          </cell>
          <cell r="AL297">
            <v>-10</v>
          </cell>
          <cell r="AM297">
            <v>0</v>
          </cell>
          <cell r="AN297">
            <v>-2.5129999999999999</v>
          </cell>
          <cell r="AO297">
            <v>0</v>
          </cell>
          <cell r="AP297">
            <v>2794.8680000000004</v>
          </cell>
        </row>
        <row r="298">
          <cell r="A298" t="str">
            <v xml:space="preserve">336.00 0316         </v>
          </cell>
          <cell r="B298">
            <v>316</v>
          </cell>
          <cell r="C298" t="str">
            <v>ProdTrans</v>
          </cell>
          <cell r="D298" t="str">
            <v xml:space="preserve">336.00 0316         </v>
          </cell>
          <cell r="E298">
            <v>336</v>
          </cell>
          <cell r="F298" t="str">
            <v>Roads, Railroads and Bridges</v>
          </cell>
          <cell r="G298">
            <v>0</v>
          </cell>
          <cell r="H298">
            <v>12641.17</v>
          </cell>
          <cell r="I298">
            <v>0</v>
          </cell>
          <cell r="J298">
            <v>-21.61</v>
          </cell>
          <cell r="K298">
            <v>0</v>
          </cell>
          <cell r="L298">
            <v>12619.56</v>
          </cell>
          <cell r="M298">
            <v>0</v>
          </cell>
          <cell r="N298">
            <v>-21.93</v>
          </cell>
          <cell r="O298">
            <v>0</v>
          </cell>
          <cell r="P298">
            <v>12597.63</v>
          </cell>
          <cell r="Q298">
            <v>0</v>
          </cell>
          <cell r="R298">
            <v>6512</v>
          </cell>
          <cell r="S298">
            <v>0</v>
          </cell>
          <cell r="T298">
            <v>5.3863990302808258</v>
          </cell>
          <cell r="U298">
            <v>0</v>
          </cell>
          <cell r="V298">
            <v>680</v>
          </cell>
          <cell r="W298">
            <v>0</v>
          </cell>
          <cell r="X298">
            <v>-21.61</v>
          </cell>
          <cell r="Y298">
            <v>0</v>
          </cell>
          <cell r="Z298">
            <v>-40</v>
          </cell>
          <cell r="AA298">
            <v>0</v>
          </cell>
          <cell r="AB298">
            <v>-8.6440000000000001</v>
          </cell>
          <cell r="AC298">
            <v>0</v>
          </cell>
          <cell r="AD298">
            <v>7161.7460000000001</v>
          </cell>
          <cell r="AE298">
            <v>0</v>
          </cell>
          <cell r="AF298">
            <v>5.3863990302808258</v>
          </cell>
          <cell r="AG298">
            <v>0</v>
          </cell>
          <cell r="AH298">
            <v>679</v>
          </cell>
          <cell r="AI298">
            <v>0</v>
          </cell>
          <cell r="AJ298">
            <v>-21.93</v>
          </cell>
          <cell r="AK298">
            <v>0</v>
          </cell>
          <cell r="AL298">
            <v>-40</v>
          </cell>
          <cell r="AM298">
            <v>0</v>
          </cell>
          <cell r="AN298">
            <v>-8.7720000000000002</v>
          </cell>
          <cell r="AO298">
            <v>0</v>
          </cell>
          <cell r="AP298">
            <v>7810.0439999999999</v>
          </cell>
        </row>
        <row r="299">
          <cell r="A299">
            <v>0</v>
          </cell>
          <cell r="B299">
            <v>0</v>
          </cell>
          <cell r="C299">
            <v>0</v>
          </cell>
          <cell r="D299">
            <v>0</v>
          </cell>
          <cell r="E299">
            <v>0</v>
          </cell>
          <cell r="F299" t="str">
            <v>TOTAL OLMSTED</v>
          </cell>
          <cell r="G299">
            <v>0</v>
          </cell>
          <cell r="H299">
            <v>235407.22000000003</v>
          </cell>
          <cell r="I299">
            <v>0</v>
          </cell>
          <cell r="J299">
            <v>-1426.7799999999997</v>
          </cell>
          <cell r="K299">
            <v>0</v>
          </cell>
          <cell r="L299">
            <v>233980.43999999997</v>
          </cell>
          <cell r="M299">
            <v>0</v>
          </cell>
          <cell r="N299">
            <v>-1448.1599999999999</v>
          </cell>
          <cell r="O299">
            <v>0</v>
          </cell>
          <cell r="P299">
            <v>232532.27999999997</v>
          </cell>
          <cell r="Q299">
            <v>0</v>
          </cell>
          <cell r="R299">
            <v>175632</v>
          </cell>
          <cell r="S299">
            <v>0</v>
          </cell>
          <cell r="T299">
            <v>0</v>
          </cell>
          <cell r="U299">
            <v>0</v>
          </cell>
          <cell r="V299">
            <v>8136</v>
          </cell>
          <cell r="W299">
            <v>0</v>
          </cell>
          <cell r="X299">
            <v>-1426.7799999999997</v>
          </cell>
          <cell r="Y299">
            <v>0</v>
          </cell>
          <cell r="Z299">
            <v>0</v>
          </cell>
          <cell r="AA299">
            <v>0</v>
          </cell>
          <cell r="AB299">
            <v>-522.92499999999995</v>
          </cell>
          <cell r="AC299">
            <v>0</v>
          </cell>
          <cell r="AD299">
            <v>181818.29500000001</v>
          </cell>
          <cell r="AE299">
            <v>0</v>
          </cell>
          <cell r="AF299">
            <v>0</v>
          </cell>
          <cell r="AG299">
            <v>0</v>
          </cell>
          <cell r="AH299">
            <v>8086</v>
          </cell>
          <cell r="AI299">
            <v>0</v>
          </cell>
          <cell r="AJ299">
            <v>-1448.1599999999999</v>
          </cell>
          <cell r="AK299">
            <v>0</v>
          </cell>
          <cell r="AL299">
            <v>0</v>
          </cell>
          <cell r="AM299">
            <v>0</v>
          </cell>
          <cell r="AN299">
            <v>-530.00700000000006</v>
          </cell>
          <cell r="AO299">
            <v>0</v>
          </cell>
          <cell r="AP299">
            <v>187926.12799999997</v>
          </cell>
        </row>
        <row r="300">
          <cell r="A300">
            <v>0</v>
          </cell>
          <cell r="B300">
            <v>0</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row>
        <row r="301">
          <cell r="A301">
            <v>0</v>
          </cell>
          <cell r="B301">
            <v>0</v>
          </cell>
          <cell r="C301">
            <v>0</v>
          </cell>
          <cell r="D301">
            <v>0</v>
          </cell>
          <cell r="E301">
            <v>0</v>
          </cell>
          <cell r="F301" t="str">
            <v>PARIS</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row>
        <row r="302">
          <cell r="A302" t="str">
            <v xml:space="preserve">331.00 0317         </v>
          </cell>
          <cell r="B302">
            <v>317</v>
          </cell>
          <cell r="C302" t="str">
            <v>ProdTrans</v>
          </cell>
          <cell r="D302" t="str">
            <v xml:space="preserve">331.00 0317         </v>
          </cell>
          <cell r="E302">
            <v>331</v>
          </cell>
          <cell r="F302" t="str">
            <v>Structures and Improvements</v>
          </cell>
          <cell r="G302">
            <v>0</v>
          </cell>
          <cell r="H302">
            <v>115992.18</v>
          </cell>
          <cell r="I302">
            <v>0</v>
          </cell>
          <cell r="J302">
            <v>-258.97999999999996</v>
          </cell>
          <cell r="K302">
            <v>0</v>
          </cell>
          <cell r="L302">
            <v>115733.2</v>
          </cell>
          <cell r="M302">
            <v>0</v>
          </cell>
          <cell r="N302">
            <v>-262.75</v>
          </cell>
          <cell r="O302">
            <v>0</v>
          </cell>
          <cell r="P302">
            <v>115470.45</v>
          </cell>
          <cell r="Q302">
            <v>0</v>
          </cell>
          <cell r="R302">
            <v>55262</v>
          </cell>
          <cell r="S302">
            <v>0</v>
          </cell>
          <cell r="T302">
            <v>6.1081057530733531</v>
          </cell>
          <cell r="U302">
            <v>0</v>
          </cell>
          <cell r="V302">
            <v>7077</v>
          </cell>
          <cell r="W302">
            <v>0</v>
          </cell>
          <cell r="X302">
            <v>-258.97999999999996</v>
          </cell>
          <cell r="Y302">
            <v>0</v>
          </cell>
          <cell r="Z302">
            <v>-40</v>
          </cell>
          <cell r="AA302">
            <v>0</v>
          </cell>
          <cell r="AB302">
            <v>-103.59199999999998</v>
          </cell>
          <cell r="AC302">
            <v>0</v>
          </cell>
          <cell r="AD302">
            <v>61976.428</v>
          </cell>
          <cell r="AE302">
            <v>0</v>
          </cell>
          <cell r="AF302">
            <v>6.1081057530733531</v>
          </cell>
          <cell r="AG302">
            <v>0</v>
          </cell>
          <cell r="AH302">
            <v>7061</v>
          </cell>
          <cell r="AI302">
            <v>0</v>
          </cell>
          <cell r="AJ302">
            <v>-262.75</v>
          </cell>
          <cell r="AK302">
            <v>0</v>
          </cell>
          <cell r="AL302">
            <v>-40</v>
          </cell>
          <cell r="AM302">
            <v>0</v>
          </cell>
          <cell r="AN302">
            <v>-105.1</v>
          </cell>
          <cell r="AO302">
            <v>0</v>
          </cell>
          <cell r="AP302">
            <v>68669.577999999994</v>
          </cell>
        </row>
        <row r="303">
          <cell r="A303" t="str">
            <v xml:space="preserve">332.00 0317         </v>
          </cell>
          <cell r="B303">
            <v>317</v>
          </cell>
          <cell r="C303" t="str">
            <v>ProdTrans</v>
          </cell>
          <cell r="D303" t="str">
            <v xml:space="preserve">332.00 0317         </v>
          </cell>
          <cell r="E303">
            <v>332</v>
          </cell>
          <cell r="F303" t="str">
            <v>Reservoirs, Dams and Waterways</v>
          </cell>
          <cell r="G303">
            <v>0</v>
          </cell>
          <cell r="H303">
            <v>96285</v>
          </cell>
          <cell r="I303">
            <v>0</v>
          </cell>
          <cell r="J303">
            <v>-534.70999999999981</v>
          </cell>
          <cell r="K303">
            <v>0</v>
          </cell>
          <cell r="L303">
            <v>95750.29</v>
          </cell>
          <cell r="M303">
            <v>0</v>
          </cell>
          <cell r="N303">
            <v>-543.15000000000009</v>
          </cell>
          <cell r="O303">
            <v>0</v>
          </cell>
          <cell r="P303">
            <v>95207.14</v>
          </cell>
          <cell r="Q303">
            <v>0</v>
          </cell>
          <cell r="R303">
            <v>95825</v>
          </cell>
          <cell r="S303">
            <v>0</v>
          </cell>
          <cell r="T303">
            <v>5.1864811761995933</v>
          </cell>
          <cell r="U303">
            <v>0</v>
          </cell>
          <cell r="V303">
            <v>4980</v>
          </cell>
          <cell r="W303">
            <v>0</v>
          </cell>
          <cell r="X303">
            <v>-534.70999999999981</v>
          </cell>
          <cell r="Y303">
            <v>0</v>
          </cell>
          <cell r="Z303">
            <v>-40</v>
          </cell>
          <cell r="AA303">
            <v>0</v>
          </cell>
          <cell r="AB303">
            <v>-213.88399999999993</v>
          </cell>
          <cell r="AC303">
            <v>0</v>
          </cell>
          <cell r="AD303">
            <v>100056.40599999999</v>
          </cell>
          <cell r="AE303">
            <v>0</v>
          </cell>
          <cell r="AF303">
            <v>5.1864811761995933</v>
          </cell>
          <cell r="AG303">
            <v>0</v>
          </cell>
          <cell r="AH303">
            <v>4952</v>
          </cell>
          <cell r="AI303">
            <v>0</v>
          </cell>
          <cell r="AJ303">
            <v>-543.15000000000009</v>
          </cell>
          <cell r="AK303">
            <v>0</v>
          </cell>
          <cell r="AL303">
            <v>-40</v>
          </cell>
          <cell r="AM303">
            <v>0</v>
          </cell>
          <cell r="AN303">
            <v>-217.26000000000005</v>
          </cell>
          <cell r="AO303">
            <v>0</v>
          </cell>
          <cell r="AP303">
            <v>104247.996</v>
          </cell>
        </row>
        <row r="304">
          <cell r="A304" t="str">
            <v xml:space="preserve">333.00 0317         </v>
          </cell>
          <cell r="B304">
            <v>317</v>
          </cell>
          <cell r="C304" t="str">
            <v>ProdTrans</v>
          </cell>
          <cell r="D304" t="str">
            <v xml:space="preserve">333.00 0317         </v>
          </cell>
          <cell r="E304">
            <v>333</v>
          </cell>
          <cell r="F304" t="str">
            <v>Waterwheels, Turbines and Generators</v>
          </cell>
          <cell r="G304">
            <v>0</v>
          </cell>
          <cell r="H304">
            <v>73253.33</v>
          </cell>
          <cell r="I304">
            <v>0</v>
          </cell>
          <cell r="J304">
            <v>-477.65</v>
          </cell>
          <cell r="K304">
            <v>0</v>
          </cell>
          <cell r="L304">
            <v>72775.680000000008</v>
          </cell>
          <cell r="M304">
            <v>0</v>
          </cell>
          <cell r="N304">
            <v>-485.21999999999997</v>
          </cell>
          <cell r="O304">
            <v>0</v>
          </cell>
          <cell r="P304">
            <v>72290.460000000006</v>
          </cell>
          <cell r="Q304">
            <v>0</v>
          </cell>
          <cell r="R304">
            <v>68094</v>
          </cell>
          <cell r="S304">
            <v>0</v>
          </cell>
          <cell r="T304">
            <v>6.0768871564165368</v>
          </cell>
          <cell r="U304">
            <v>0</v>
          </cell>
          <cell r="V304">
            <v>4437</v>
          </cell>
          <cell r="W304">
            <v>0</v>
          </cell>
          <cell r="X304">
            <v>-477.65</v>
          </cell>
          <cell r="Y304">
            <v>0</v>
          </cell>
          <cell r="Z304">
            <v>-40</v>
          </cell>
          <cell r="AA304">
            <v>0</v>
          </cell>
          <cell r="AB304">
            <v>-191.06</v>
          </cell>
          <cell r="AC304">
            <v>0</v>
          </cell>
          <cell r="AD304">
            <v>71862.290000000008</v>
          </cell>
          <cell r="AE304">
            <v>0</v>
          </cell>
          <cell r="AF304">
            <v>6.0768871564165368</v>
          </cell>
          <cell r="AG304">
            <v>0</v>
          </cell>
          <cell r="AH304">
            <v>4408</v>
          </cell>
          <cell r="AI304">
            <v>0</v>
          </cell>
          <cell r="AJ304">
            <v>-485.21999999999997</v>
          </cell>
          <cell r="AK304">
            <v>0</v>
          </cell>
          <cell r="AL304">
            <v>-40</v>
          </cell>
          <cell r="AM304">
            <v>0</v>
          </cell>
          <cell r="AN304">
            <v>-194.08799999999999</v>
          </cell>
          <cell r="AO304">
            <v>0</v>
          </cell>
          <cell r="AP304">
            <v>75590.982000000004</v>
          </cell>
        </row>
        <row r="305">
          <cell r="A305" t="str">
            <v xml:space="preserve">334.00 0317         </v>
          </cell>
          <cell r="B305">
            <v>317</v>
          </cell>
          <cell r="C305" t="str">
            <v>ProdTrans</v>
          </cell>
          <cell r="D305" t="str">
            <v xml:space="preserve">334.00 0317         </v>
          </cell>
          <cell r="E305">
            <v>334</v>
          </cell>
          <cell r="F305" t="str">
            <v>Accessory Electric Equipment</v>
          </cell>
          <cell r="G305">
            <v>0</v>
          </cell>
          <cell r="H305">
            <v>151116.65</v>
          </cell>
          <cell r="I305">
            <v>0</v>
          </cell>
          <cell r="J305">
            <v>-1273.48</v>
          </cell>
          <cell r="K305">
            <v>0</v>
          </cell>
          <cell r="L305">
            <v>149843.16999999998</v>
          </cell>
          <cell r="M305">
            <v>0</v>
          </cell>
          <cell r="N305">
            <v>-1311.9</v>
          </cell>
          <cell r="O305">
            <v>0</v>
          </cell>
          <cell r="P305">
            <v>148531.26999999999</v>
          </cell>
          <cell r="Q305">
            <v>0</v>
          </cell>
          <cell r="R305">
            <v>103434</v>
          </cell>
          <cell r="S305">
            <v>0</v>
          </cell>
          <cell r="T305">
            <v>6.9799619842079803</v>
          </cell>
          <cell r="U305">
            <v>0</v>
          </cell>
          <cell r="V305">
            <v>10503</v>
          </cell>
          <cell r="W305">
            <v>0</v>
          </cell>
          <cell r="X305">
            <v>-1273.48</v>
          </cell>
          <cell r="Y305">
            <v>0</v>
          </cell>
          <cell r="Z305">
            <v>-20</v>
          </cell>
          <cell r="AA305">
            <v>0</v>
          </cell>
          <cell r="AB305">
            <v>-254.696</v>
          </cell>
          <cell r="AC305">
            <v>0</v>
          </cell>
          <cell r="AD305">
            <v>112408.82400000001</v>
          </cell>
          <cell r="AE305">
            <v>0</v>
          </cell>
          <cell r="AF305">
            <v>6.9799619842079803</v>
          </cell>
          <cell r="AG305">
            <v>0</v>
          </cell>
          <cell r="AH305">
            <v>10413</v>
          </cell>
          <cell r="AI305">
            <v>0</v>
          </cell>
          <cell r="AJ305">
            <v>-1311.9</v>
          </cell>
          <cell r="AK305">
            <v>0</v>
          </cell>
          <cell r="AL305">
            <v>-20</v>
          </cell>
          <cell r="AM305">
            <v>0</v>
          </cell>
          <cell r="AN305">
            <v>-262.38</v>
          </cell>
          <cell r="AO305">
            <v>0</v>
          </cell>
          <cell r="AP305">
            <v>121247.54400000001</v>
          </cell>
        </row>
        <row r="306">
          <cell r="A306" t="str">
            <v xml:space="preserve">335.00 0317         </v>
          </cell>
          <cell r="B306">
            <v>317</v>
          </cell>
          <cell r="C306" t="str">
            <v>ProdTrans</v>
          </cell>
          <cell r="D306" t="str">
            <v xml:space="preserve">335.00 0317         </v>
          </cell>
          <cell r="E306">
            <v>335</v>
          </cell>
          <cell r="F306" t="str">
            <v>Miscellaneous Power Plant Equipment</v>
          </cell>
          <cell r="G306">
            <v>0</v>
          </cell>
          <cell r="H306">
            <v>417.22</v>
          </cell>
          <cell r="I306">
            <v>0</v>
          </cell>
          <cell r="J306">
            <v>-3.12</v>
          </cell>
          <cell r="K306">
            <v>0</v>
          </cell>
          <cell r="L306">
            <v>414.1</v>
          </cell>
          <cell r="M306">
            <v>0</v>
          </cell>
          <cell r="N306">
            <v>-3.1399999999999997</v>
          </cell>
          <cell r="O306">
            <v>0</v>
          </cell>
          <cell r="P306">
            <v>410.96000000000004</v>
          </cell>
          <cell r="Q306">
            <v>0</v>
          </cell>
          <cell r="R306">
            <v>390</v>
          </cell>
          <cell r="S306">
            <v>0</v>
          </cell>
          <cell r="T306">
            <v>8.2487309644670042</v>
          </cell>
          <cell r="U306">
            <v>0</v>
          </cell>
          <cell r="V306">
            <v>34</v>
          </cell>
          <cell r="W306">
            <v>0</v>
          </cell>
          <cell r="X306">
            <v>-3.12</v>
          </cell>
          <cell r="Y306">
            <v>0</v>
          </cell>
          <cell r="Z306">
            <v>-10</v>
          </cell>
          <cell r="AA306">
            <v>0</v>
          </cell>
          <cell r="AB306">
            <v>-0.31200000000000006</v>
          </cell>
          <cell r="AC306">
            <v>0</v>
          </cell>
          <cell r="AD306">
            <v>420.56799999999998</v>
          </cell>
          <cell r="AE306">
            <v>0</v>
          </cell>
          <cell r="AF306">
            <v>8.2487309644670042</v>
          </cell>
          <cell r="AG306">
            <v>0</v>
          </cell>
          <cell r="AH306">
            <v>34</v>
          </cell>
          <cell r="AI306">
            <v>0</v>
          </cell>
          <cell r="AJ306">
            <v>-3.1399999999999997</v>
          </cell>
          <cell r="AK306">
            <v>0</v>
          </cell>
          <cell r="AL306">
            <v>-10</v>
          </cell>
          <cell r="AM306">
            <v>0</v>
          </cell>
          <cell r="AN306">
            <v>-0.314</v>
          </cell>
          <cell r="AO306">
            <v>0</v>
          </cell>
          <cell r="AP306">
            <v>451.11399999999998</v>
          </cell>
        </row>
        <row r="307">
          <cell r="A307">
            <v>0</v>
          </cell>
          <cell r="B307">
            <v>0</v>
          </cell>
          <cell r="C307">
            <v>0</v>
          </cell>
          <cell r="D307">
            <v>0</v>
          </cell>
          <cell r="E307">
            <v>0</v>
          </cell>
          <cell r="F307" t="str">
            <v>TOTAL PARIS</v>
          </cell>
          <cell r="G307">
            <v>0</v>
          </cell>
          <cell r="H307">
            <v>437064.38</v>
          </cell>
          <cell r="I307">
            <v>0</v>
          </cell>
          <cell r="J307">
            <v>-2547.9399999999996</v>
          </cell>
          <cell r="K307">
            <v>0</v>
          </cell>
          <cell r="L307">
            <v>434516.43999999994</v>
          </cell>
          <cell r="M307">
            <v>0</v>
          </cell>
          <cell r="N307">
            <v>-2606.1600000000003</v>
          </cell>
          <cell r="O307">
            <v>0</v>
          </cell>
          <cell r="P307">
            <v>431910.27999999997</v>
          </cell>
          <cell r="Q307">
            <v>0</v>
          </cell>
          <cell r="R307">
            <v>323005</v>
          </cell>
          <cell r="S307">
            <v>0</v>
          </cell>
          <cell r="T307">
            <v>0</v>
          </cell>
          <cell r="U307">
            <v>0</v>
          </cell>
          <cell r="V307">
            <v>27031</v>
          </cell>
          <cell r="W307">
            <v>0</v>
          </cell>
          <cell r="X307">
            <v>-2547.9399999999996</v>
          </cell>
          <cell r="Y307">
            <v>0</v>
          </cell>
          <cell r="Z307">
            <v>0</v>
          </cell>
          <cell r="AA307">
            <v>0</v>
          </cell>
          <cell r="AB307">
            <v>-763.54399999999987</v>
          </cell>
          <cell r="AC307">
            <v>0</v>
          </cell>
          <cell r="AD307">
            <v>346724.516</v>
          </cell>
          <cell r="AE307">
            <v>0</v>
          </cell>
          <cell r="AF307">
            <v>0</v>
          </cell>
          <cell r="AG307">
            <v>0</v>
          </cell>
          <cell r="AH307">
            <v>26868</v>
          </cell>
          <cell r="AI307">
            <v>0</v>
          </cell>
          <cell r="AJ307">
            <v>-2606.1600000000003</v>
          </cell>
          <cell r="AK307">
            <v>0</v>
          </cell>
          <cell r="AL307">
            <v>0</v>
          </cell>
          <cell r="AM307">
            <v>0</v>
          </cell>
          <cell r="AN307">
            <v>-779.14199999999994</v>
          </cell>
          <cell r="AO307">
            <v>0</v>
          </cell>
          <cell r="AP307">
            <v>370207.21399999998</v>
          </cell>
        </row>
        <row r="308">
          <cell r="A308">
            <v>0</v>
          </cell>
          <cell r="B308">
            <v>0</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row>
        <row r="309">
          <cell r="A309">
            <v>0</v>
          </cell>
          <cell r="B309">
            <v>0</v>
          </cell>
          <cell r="C309">
            <v>0</v>
          </cell>
          <cell r="D309">
            <v>0</v>
          </cell>
          <cell r="E309">
            <v>0</v>
          </cell>
          <cell r="F309" t="str">
            <v>PIONEER</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row>
        <row r="310">
          <cell r="A310" t="str">
            <v xml:space="preserve">330.20 0318         </v>
          </cell>
          <cell r="B310">
            <v>318</v>
          </cell>
          <cell r="C310" t="str">
            <v>ProdTrans</v>
          </cell>
          <cell r="D310" t="str">
            <v xml:space="preserve">330.20 0318         </v>
          </cell>
          <cell r="E310">
            <v>330.2</v>
          </cell>
          <cell r="F310" t="str">
            <v>Land Rights</v>
          </cell>
          <cell r="G310">
            <v>0</v>
          </cell>
          <cell r="H310">
            <v>9247.48</v>
          </cell>
          <cell r="I310">
            <v>0</v>
          </cell>
          <cell r="J310">
            <v>0</v>
          </cell>
          <cell r="K310">
            <v>0</v>
          </cell>
          <cell r="L310">
            <v>9247.48</v>
          </cell>
          <cell r="M310">
            <v>0</v>
          </cell>
          <cell r="N310">
            <v>0</v>
          </cell>
          <cell r="O310">
            <v>0</v>
          </cell>
          <cell r="P310">
            <v>9247.48</v>
          </cell>
          <cell r="Q310">
            <v>0</v>
          </cell>
          <cell r="R310">
            <v>7357</v>
          </cell>
          <cell r="S310">
            <v>0</v>
          </cell>
          <cell r="T310">
            <v>0.93138315129231097</v>
          </cell>
          <cell r="U310">
            <v>0</v>
          </cell>
          <cell r="V310">
            <v>86</v>
          </cell>
          <cell r="W310">
            <v>0</v>
          </cell>
          <cell r="X310">
            <v>0</v>
          </cell>
          <cell r="Y310">
            <v>0</v>
          </cell>
          <cell r="Z310">
            <v>0</v>
          </cell>
          <cell r="AA310">
            <v>0</v>
          </cell>
          <cell r="AB310">
            <v>0</v>
          </cell>
          <cell r="AC310">
            <v>0</v>
          </cell>
          <cell r="AD310">
            <v>7443</v>
          </cell>
          <cell r="AE310">
            <v>0</v>
          </cell>
          <cell r="AF310">
            <v>0.93138315129231097</v>
          </cell>
          <cell r="AG310">
            <v>0</v>
          </cell>
          <cell r="AH310">
            <v>86</v>
          </cell>
          <cell r="AI310">
            <v>0</v>
          </cell>
          <cell r="AJ310">
            <v>0</v>
          </cell>
          <cell r="AK310">
            <v>0</v>
          </cell>
          <cell r="AL310">
            <v>0</v>
          </cell>
          <cell r="AM310">
            <v>0</v>
          </cell>
          <cell r="AN310">
            <v>0</v>
          </cell>
          <cell r="AO310">
            <v>0</v>
          </cell>
          <cell r="AP310">
            <v>7529</v>
          </cell>
        </row>
        <row r="311">
          <cell r="A311" t="str">
            <v xml:space="preserve">330.30 0318         </v>
          </cell>
          <cell r="B311">
            <v>318</v>
          </cell>
          <cell r="C311" t="str">
            <v>ProdTrans</v>
          </cell>
          <cell r="D311" t="str">
            <v xml:space="preserve">330.30 0318         </v>
          </cell>
          <cell r="E311">
            <v>330.3</v>
          </cell>
          <cell r="F311" t="str">
            <v>Water Rights</v>
          </cell>
          <cell r="G311">
            <v>0</v>
          </cell>
          <cell r="H311">
            <v>110805.67</v>
          </cell>
          <cell r="I311">
            <v>0</v>
          </cell>
          <cell r="J311">
            <v>0</v>
          </cell>
          <cell r="K311">
            <v>0</v>
          </cell>
          <cell r="L311">
            <v>110805.67</v>
          </cell>
          <cell r="M311">
            <v>0</v>
          </cell>
          <cell r="N311">
            <v>0</v>
          </cell>
          <cell r="O311">
            <v>0</v>
          </cell>
          <cell r="P311">
            <v>110805.67</v>
          </cell>
          <cell r="Q311">
            <v>0</v>
          </cell>
          <cell r="R311">
            <v>88175</v>
          </cell>
          <cell r="S311">
            <v>0</v>
          </cell>
          <cell r="T311">
            <v>0.93086866535506496</v>
          </cell>
          <cell r="U311">
            <v>0</v>
          </cell>
          <cell r="V311">
            <v>1031</v>
          </cell>
          <cell r="W311">
            <v>0</v>
          </cell>
          <cell r="X311">
            <v>0</v>
          </cell>
          <cell r="Y311">
            <v>0</v>
          </cell>
          <cell r="Z311">
            <v>0</v>
          </cell>
          <cell r="AA311">
            <v>0</v>
          </cell>
          <cell r="AB311">
            <v>0</v>
          </cell>
          <cell r="AC311">
            <v>0</v>
          </cell>
          <cell r="AD311">
            <v>89206</v>
          </cell>
          <cell r="AE311">
            <v>0</v>
          </cell>
          <cell r="AF311">
            <v>0.93086866535506496</v>
          </cell>
          <cell r="AG311">
            <v>0</v>
          </cell>
          <cell r="AH311">
            <v>1031</v>
          </cell>
          <cell r="AI311">
            <v>0</v>
          </cell>
          <cell r="AJ311">
            <v>0</v>
          </cell>
          <cell r="AK311">
            <v>0</v>
          </cell>
          <cell r="AL311">
            <v>0</v>
          </cell>
          <cell r="AM311">
            <v>0</v>
          </cell>
          <cell r="AN311">
            <v>0</v>
          </cell>
          <cell r="AO311">
            <v>0</v>
          </cell>
          <cell r="AP311">
            <v>90237</v>
          </cell>
        </row>
        <row r="312">
          <cell r="A312" t="str">
            <v xml:space="preserve">331.00 0318         </v>
          </cell>
          <cell r="B312">
            <v>318</v>
          </cell>
          <cell r="C312" t="str">
            <v>ProdTrans</v>
          </cell>
          <cell r="D312" t="str">
            <v xml:space="preserve">331.00 0318         </v>
          </cell>
          <cell r="E312">
            <v>331</v>
          </cell>
          <cell r="F312" t="str">
            <v>Structures and Improvements</v>
          </cell>
          <cell r="G312">
            <v>0</v>
          </cell>
          <cell r="H312">
            <v>514442.22</v>
          </cell>
          <cell r="I312">
            <v>0</v>
          </cell>
          <cell r="J312">
            <v>-1527.7700000000002</v>
          </cell>
          <cell r="K312">
            <v>0</v>
          </cell>
          <cell r="L312">
            <v>512914.44999999995</v>
          </cell>
          <cell r="M312">
            <v>0</v>
          </cell>
          <cell r="N312">
            <v>-1547.1899999999998</v>
          </cell>
          <cell r="O312">
            <v>0</v>
          </cell>
          <cell r="P312">
            <v>511367.25999999995</v>
          </cell>
          <cell r="Q312">
            <v>0</v>
          </cell>
          <cell r="R312">
            <v>204736</v>
          </cell>
          <cell r="S312">
            <v>0</v>
          </cell>
          <cell r="T312">
            <v>1.9423606469478352</v>
          </cell>
          <cell r="U312">
            <v>0</v>
          </cell>
          <cell r="V312">
            <v>9977</v>
          </cell>
          <cell r="W312">
            <v>0</v>
          </cell>
          <cell r="X312">
            <v>-1527.7700000000002</v>
          </cell>
          <cell r="Y312">
            <v>0</v>
          </cell>
          <cell r="Z312">
            <v>-40</v>
          </cell>
          <cell r="AA312">
            <v>0</v>
          </cell>
          <cell r="AB312">
            <v>-611.10800000000006</v>
          </cell>
          <cell r="AC312">
            <v>0</v>
          </cell>
          <cell r="AD312">
            <v>212574.122</v>
          </cell>
          <cell r="AE312">
            <v>0</v>
          </cell>
          <cell r="AF312">
            <v>1.9423606469478352</v>
          </cell>
          <cell r="AG312">
            <v>0</v>
          </cell>
          <cell r="AH312">
            <v>9948</v>
          </cell>
          <cell r="AI312">
            <v>0</v>
          </cell>
          <cell r="AJ312">
            <v>-1547.1899999999998</v>
          </cell>
          <cell r="AK312">
            <v>0</v>
          </cell>
          <cell r="AL312">
            <v>-40</v>
          </cell>
          <cell r="AM312">
            <v>0</v>
          </cell>
          <cell r="AN312">
            <v>-618.87599999999986</v>
          </cell>
          <cell r="AO312">
            <v>0</v>
          </cell>
          <cell r="AP312">
            <v>220356.05600000001</v>
          </cell>
        </row>
        <row r="313">
          <cell r="A313" t="str">
            <v xml:space="preserve">332.00 0318         </v>
          </cell>
          <cell r="B313">
            <v>318</v>
          </cell>
          <cell r="C313" t="str">
            <v>ProdTrans</v>
          </cell>
          <cell r="D313" t="str">
            <v xml:space="preserve">332.00 0318         </v>
          </cell>
          <cell r="E313">
            <v>332</v>
          </cell>
          <cell r="F313" t="str">
            <v>Reservoirs, Dams and Waterways</v>
          </cell>
          <cell r="G313">
            <v>0</v>
          </cell>
          <cell r="H313">
            <v>8118726.1299999999</v>
          </cell>
          <cell r="I313">
            <v>0</v>
          </cell>
          <cell r="J313">
            <v>-16865.55</v>
          </cell>
          <cell r="K313">
            <v>0</v>
          </cell>
          <cell r="L313">
            <v>8101860.5800000001</v>
          </cell>
          <cell r="M313">
            <v>0</v>
          </cell>
          <cell r="N313">
            <v>-17191.169999999998</v>
          </cell>
          <cell r="O313">
            <v>0</v>
          </cell>
          <cell r="P313">
            <v>8084669.4100000001</v>
          </cell>
          <cell r="Q313">
            <v>0</v>
          </cell>
          <cell r="R313">
            <v>3891552</v>
          </cell>
          <cell r="S313">
            <v>0</v>
          </cell>
          <cell r="T313">
            <v>2.4193129801488245</v>
          </cell>
          <cell r="U313">
            <v>0</v>
          </cell>
          <cell r="V313">
            <v>196213</v>
          </cell>
          <cell r="W313">
            <v>0</v>
          </cell>
          <cell r="X313">
            <v>-16865.55</v>
          </cell>
          <cell r="Y313">
            <v>0</v>
          </cell>
          <cell r="Z313">
            <v>-40</v>
          </cell>
          <cell r="AA313">
            <v>0</v>
          </cell>
          <cell r="AB313">
            <v>-6746.22</v>
          </cell>
          <cell r="AC313">
            <v>0</v>
          </cell>
          <cell r="AD313">
            <v>4064153.23</v>
          </cell>
          <cell r="AE313">
            <v>0</v>
          </cell>
          <cell r="AF313">
            <v>2.4193129801488245</v>
          </cell>
          <cell r="AG313">
            <v>0</v>
          </cell>
          <cell r="AH313">
            <v>195801</v>
          </cell>
          <cell r="AI313">
            <v>0</v>
          </cell>
          <cell r="AJ313">
            <v>-17191.169999999998</v>
          </cell>
          <cell r="AK313">
            <v>0</v>
          </cell>
          <cell r="AL313">
            <v>-40</v>
          </cell>
          <cell r="AM313">
            <v>0</v>
          </cell>
          <cell r="AN313">
            <v>-6876.4679999999989</v>
          </cell>
          <cell r="AO313">
            <v>0</v>
          </cell>
          <cell r="AP313">
            <v>4235886.5920000002</v>
          </cell>
        </row>
        <row r="314">
          <cell r="A314" t="str">
            <v xml:space="preserve">333.00 0318         </v>
          </cell>
          <cell r="B314">
            <v>318</v>
          </cell>
          <cell r="C314" t="str">
            <v>ProdTrans</v>
          </cell>
          <cell r="D314" t="str">
            <v xml:space="preserve">333.00 0318         </v>
          </cell>
          <cell r="E314">
            <v>333</v>
          </cell>
          <cell r="F314" t="str">
            <v>Waterwheels, Turbines and Generators</v>
          </cell>
          <cell r="G314">
            <v>0</v>
          </cell>
          <cell r="H314">
            <v>1598920.96</v>
          </cell>
          <cell r="I314">
            <v>0</v>
          </cell>
          <cell r="J314">
            <v>-2466.98</v>
          </cell>
          <cell r="K314">
            <v>0</v>
          </cell>
          <cell r="L314">
            <v>1596453.98</v>
          </cell>
          <cell r="M314">
            <v>0</v>
          </cell>
          <cell r="N314">
            <v>-2617.8799999999997</v>
          </cell>
          <cell r="O314">
            <v>0</v>
          </cell>
          <cell r="P314">
            <v>1593836.1</v>
          </cell>
          <cell r="Q314">
            <v>0</v>
          </cell>
          <cell r="R314">
            <v>394338</v>
          </cell>
          <cell r="S314">
            <v>0</v>
          </cell>
          <cell r="T314">
            <v>2.8448030959184014</v>
          </cell>
          <cell r="U314">
            <v>0</v>
          </cell>
          <cell r="V314">
            <v>45451</v>
          </cell>
          <cell r="W314">
            <v>0</v>
          </cell>
          <cell r="X314">
            <v>-2466.98</v>
          </cell>
          <cell r="Y314">
            <v>0</v>
          </cell>
          <cell r="Z314">
            <v>-40</v>
          </cell>
          <cell r="AA314">
            <v>0</v>
          </cell>
          <cell r="AB314">
            <v>-986.79199999999992</v>
          </cell>
          <cell r="AC314">
            <v>0</v>
          </cell>
          <cell r="AD314">
            <v>436335.228</v>
          </cell>
          <cell r="AE314">
            <v>0</v>
          </cell>
          <cell r="AF314">
            <v>2.8448030959184014</v>
          </cell>
          <cell r="AG314">
            <v>0</v>
          </cell>
          <cell r="AH314">
            <v>45379</v>
          </cell>
          <cell r="AI314">
            <v>0</v>
          </cell>
          <cell r="AJ314">
            <v>-2617.8799999999997</v>
          </cell>
          <cell r="AK314">
            <v>0</v>
          </cell>
          <cell r="AL314">
            <v>-40</v>
          </cell>
          <cell r="AM314">
            <v>0</v>
          </cell>
          <cell r="AN314">
            <v>-1047.1519999999998</v>
          </cell>
          <cell r="AO314">
            <v>0</v>
          </cell>
          <cell r="AP314">
            <v>478049.196</v>
          </cell>
        </row>
        <row r="315">
          <cell r="A315" t="str">
            <v xml:space="preserve">334.00 0318         </v>
          </cell>
          <cell r="B315">
            <v>318</v>
          </cell>
          <cell r="C315" t="str">
            <v>ProdTrans</v>
          </cell>
          <cell r="D315" t="str">
            <v xml:space="preserve">334.00 0318         </v>
          </cell>
          <cell r="E315">
            <v>334</v>
          </cell>
          <cell r="F315" t="str">
            <v>Accessory Electric Equipment</v>
          </cell>
          <cell r="G315">
            <v>0</v>
          </cell>
          <cell r="H315">
            <v>543405.18000000005</v>
          </cell>
          <cell r="I315">
            <v>0</v>
          </cell>
          <cell r="J315">
            <v>-4923.79</v>
          </cell>
          <cell r="K315">
            <v>0</v>
          </cell>
          <cell r="L315">
            <v>538481.39</v>
          </cell>
          <cell r="M315">
            <v>0</v>
          </cell>
          <cell r="N315">
            <v>-5019.78</v>
          </cell>
          <cell r="O315">
            <v>0</v>
          </cell>
          <cell r="P315">
            <v>533461.61</v>
          </cell>
          <cell r="Q315">
            <v>0</v>
          </cell>
          <cell r="R315">
            <v>226055</v>
          </cell>
          <cell r="S315">
            <v>0</v>
          </cell>
          <cell r="T315">
            <v>2.6665776419354796</v>
          </cell>
          <cell r="U315">
            <v>0</v>
          </cell>
          <cell r="V315">
            <v>14425</v>
          </cell>
          <cell r="W315">
            <v>0</v>
          </cell>
          <cell r="X315">
            <v>-4923.79</v>
          </cell>
          <cell r="Y315">
            <v>0</v>
          </cell>
          <cell r="Z315">
            <v>-20</v>
          </cell>
          <cell r="AA315">
            <v>0</v>
          </cell>
          <cell r="AB315">
            <v>-984.75800000000004</v>
          </cell>
          <cell r="AC315">
            <v>0</v>
          </cell>
          <cell r="AD315">
            <v>234571.45199999999</v>
          </cell>
          <cell r="AE315">
            <v>0</v>
          </cell>
          <cell r="AF315">
            <v>2.6665776419354796</v>
          </cell>
          <cell r="AG315">
            <v>0</v>
          </cell>
          <cell r="AH315">
            <v>14292</v>
          </cell>
          <cell r="AI315">
            <v>0</v>
          </cell>
          <cell r="AJ315">
            <v>-5019.78</v>
          </cell>
          <cell r="AK315">
            <v>0</v>
          </cell>
          <cell r="AL315">
            <v>-20</v>
          </cell>
          <cell r="AM315">
            <v>0</v>
          </cell>
          <cell r="AN315">
            <v>-1003.9559999999999</v>
          </cell>
          <cell r="AO315">
            <v>0</v>
          </cell>
          <cell r="AP315">
            <v>242839.71599999999</v>
          </cell>
        </row>
        <row r="316">
          <cell r="A316" t="str">
            <v xml:space="preserve">335.00 0318         </v>
          </cell>
          <cell r="B316">
            <v>318</v>
          </cell>
          <cell r="C316" t="str">
            <v>ProdTrans</v>
          </cell>
          <cell r="D316" t="str">
            <v xml:space="preserve">335.00 0318         </v>
          </cell>
          <cell r="E316">
            <v>335</v>
          </cell>
          <cell r="F316" t="str">
            <v>Miscellaneous Power Plant Equipment</v>
          </cell>
          <cell r="G316">
            <v>0</v>
          </cell>
          <cell r="H316">
            <v>9601.69</v>
          </cell>
          <cell r="I316">
            <v>0</v>
          </cell>
          <cell r="J316">
            <v>-66.78</v>
          </cell>
          <cell r="K316">
            <v>0</v>
          </cell>
          <cell r="L316">
            <v>9534.91</v>
          </cell>
          <cell r="M316">
            <v>0</v>
          </cell>
          <cell r="N316">
            <v>-67.14</v>
          </cell>
          <cell r="O316">
            <v>0</v>
          </cell>
          <cell r="P316">
            <v>9467.77</v>
          </cell>
          <cell r="Q316">
            <v>0</v>
          </cell>
          <cell r="R316">
            <v>4918</v>
          </cell>
          <cell r="S316">
            <v>0</v>
          </cell>
          <cell r="T316">
            <v>2.5168759518215498</v>
          </cell>
          <cell r="U316">
            <v>0</v>
          </cell>
          <cell r="V316">
            <v>241</v>
          </cell>
          <cell r="W316">
            <v>0</v>
          </cell>
          <cell r="X316">
            <v>-66.78</v>
          </cell>
          <cell r="Y316">
            <v>0</v>
          </cell>
          <cell r="Z316">
            <v>-10</v>
          </cell>
          <cell r="AA316">
            <v>0</v>
          </cell>
          <cell r="AB316">
            <v>-6.6779999999999999</v>
          </cell>
          <cell r="AC316">
            <v>0</v>
          </cell>
          <cell r="AD316">
            <v>5085.5420000000004</v>
          </cell>
          <cell r="AE316">
            <v>0</v>
          </cell>
          <cell r="AF316">
            <v>2.5168759518215498</v>
          </cell>
          <cell r="AG316">
            <v>0</v>
          </cell>
          <cell r="AH316">
            <v>239</v>
          </cell>
          <cell r="AI316">
            <v>0</v>
          </cell>
          <cell r="AJ316">
            <v>-67.14</v>
          </cell>
          <cell r="AK316">
            <v>0</v>
          </cell>
          <cell r="AL316">
            <v>-10</v>
          </cell>
          <cell r="AM316">
            <v>0</v>
          </cell>
          <cell r="AN316">
            <v>-6.7139999999999995</v>
          </cell>
          <cell r="AO316">
            <v>0</v>
          </cell>
          <cell r="AP316">
            <v>5250.6880000000001</v>
          </cell>
        </row>
        <row r="317">
          <cell r="A317" t="str">
            <v xml:space="preserve">336.00 0318         </v>
          </cell>
          <cell r="B317">
            <v>318</v>
          </cell>
          <cell r="C317" t="str">
            <v>ProdTrans</v>
          </cell>
          <cell r="D317" t="str">
            <v xml:space="preserve">336.00 0318         </v>
          </cell>
          <cell r="E317">
            <v>336</v>
          </cell>
          <cell r="F317" t="str">
            <v>Roads, Railroads and Bridges</v>
          </cell>
          <cell r="G317">
            <v>0</v>
          </cell>
          <cell r="H317">
            <v>70754.91</v>
          </cell>
          <cell r="I317">
            <v>0</v>
          </cell>
          <cell r="J317">
            <v>-127.91</v>
          </cell>
          <cell r="K317">
            <v>0</v>
          </cell>
          <cell r="L317">
            <v>70627</v>
          </cell>
          <cell r="M317">
            <v>0</v>
          </cell>
          <cell r="N317">
            <v>-129.74</v>
          </cell>
          <cell r="O317">
            <v>0</v>
          </cell>
          <cell r="P317">
            <v>70497.259999999995</v>
          </cell>
          <cell r="Q317">
            <v>0</v>
          </cell>
          <cell r="R317">
            <v>7613</v>
          </cell>
          <cell r="S317">
            <v>0</v>
          </cell>
          <cell r="T317">
            <v>2.1213683783486301</v>
          </cell>
          <cell r="U317">
            <v>0</v>
          </cell>
          <cell r="V317">
            <v>1500</v>
          </cell>
          <cell r="W317">
            <v>0</v>
          </cell>
          <cell r="X317">
            <v>-127.91</v>
          </cell>
          <cell r="Y317">
            <v>0</v>
          </cell>
          <cell r="Z317">
            <v>-40</v>
          </cell>
          <cell r="AA317">
            <v>0</v>
          </cell>
          <cell r="AB317">
            <v>-51.163999999999994</v>
          </cell>
          <cell r="AC317">
            <v>0</v>
          </cell>
          <cell r="AD317">
            <v>8933.9259999999995</v>
          </cell>
          <cell r="AE317">
            <v>0</v>
          </cell>
          <cell r="AF317">
            <v>2.1213683783486301</v>
          </cell>
          <cell r="AG317">
            <v>0</v>
          </cell>
          <cell r="AH317">
            <v>1497</v>
          </cell>
          <cell r="AI317">
            <v>0</v>
          </cell>
          <cell r="AJ317">
            <v>-129.74</v>
          </cell>
          <cell r="AK317">
            <v>0</v>
          </cell>
          <cell r="AL317">
            <v>-40</v>
          </cell>
          <cell r="AM317">
            <v>0</v>
          </cell>
          <cell r="AN317">
            <v>-51.896000000000001</v>
          </cell>
          <cell r="AO317">
            <v>0</v>
          </cell>
          <cell r="AP317">
            <v>10249.289999999999</v>
          </cell>
        </row>
        <row r="318">
          <cell r="A318">
            <v>0</v>
          </cell>
          <cell r="B318">
            <v>0</v>
          </cell>
          <cell r="C318">
            <v>0</v>
          </cell>
          <cell r="D318">
            <v>0</v>
          </cell>
          <cell r="E318">
            <v>0</v>
          </cell>
          <cell r="F318" t="str">
            <v>TOTAL PIONEER</v>
          </cell>
          <cell r="G318">
            <v>0</v>
          </cell>
          <cell r="H318">
            <v>10975904.24</v>
          </cell>
          <cell r="I318">
            <v>0</v>
          </cell>
          <cell r="J318">
            <v>-25978.78</v>
          </cell>
          <cell r="K318">
            <v>0</v>
          </cell>
          <cell r="L318">
            <v>10949925.460000001</v>
          </cell>
          <cell r="M318">
            <v>0</v>
          </cell>
          <cell r="N318">
            <v>-26572.899999999998</v>
          </cell>
          <cell r="O318">
            <v>0</v>
          </cell>
          <cell r="P318">
            <v>10923352.559999999</v>
          </cell>
          <cell r="Q318">
            <v>0</v>
          </cell>
          <cell r="R318">
            <v>4824744</v>
          </cell>
          <cell r="S318">
            <v>0</v>
          </cell>
          <cell r="T318">
            <v>0</v>
          </cell>
          <cell r="U318">
            <v>0</v>
          </cell>
          <cell r="V318">
            <v>268924</v>
          </cell>
          <cell r="W318">
            <v>0</v>
          </cell>
          <cell r="X318">
            <v>-25978.78</v>
          </cell>
          <cell r="Y318">
            <v>0</v>
          </cell>
          <cell r="Z318">
            <v>0</v>
          </cell>
          <cell r="AA318">
            <v>0</v>
          </cell>
          <cell r="AB318">
            <v>-9386.7200000000012</v>
          </cell>
          <cell r="AC318">
            <v>0</v>
          </cell>
          <cell r="AD318">
            <v>5058302.5</v>
          </cell>
          <cell r="AE318">
            <v>0</v>
          </cell>
          <cell r="AF318">
            <v>0</v>
          </cell>
          <cell r="AG318">
            <v>0</v>
          </cell>
          <cell r="AH318">
            <v>268273</v>
          </cell>
          <cell r="AI318">
            <v>0</v>
          </cell>
          <cell r="AJ318">
            <v>-26572.899999999998</v>
          </cell>
          <cell r="AK318">
            <v>0</v>
          </cell>
          <cell r="AL318">
            <v>0</v>
          </cell>
          <cell r="AM318">
            <v>0</v>
          </cell>
          <cell r="AN318">
            <v>-9605.0619999999999</v>
          </cell>
          <cell r="AO318">
            <v>0</v>
          </cell>
          <cell r="AP318">
            <v>5290397.5380000006</v>
          </cell>
        </row>
        <row r="319">
          <cell r="A319">
            <v>0</v>
          </cell>
          <cell r="B319">
            <v>0</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row>
        <row r="320">
          <cell r="A320">
            <v>0</v>
          </cell>
          <cell r="B320">
            <v>0</v>
          </cell>
          <cell r="C320">
            <v>0</v>
          </cell>
          <cell r="D320">
            <v>0</v>
          </cell>
          <cell r="E320">
            <v>0</v>
          </cell>
          <cell r="F320" t="str">
            <v>PROSPECT # 1, 2 AND 4</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row>
        <row r="321">
          <cell r="A321" t="str">
            <v xml:space="preserve">330.20 0319         </v>
          </cell>
          <cell r="B321">
            <v>319</v>
          </cell>
          <cell r="C321" t="str">
            <v>ProdTrans</v>
          </cell>
          <cell r="D321" t="str">
            <v xml:space="preserve">330.20 0319         </v>
          </cell>
          <cell r="E321">
            <v>330.2</v>
          </cell>
          <cell r="F321" t="str">
            <v>Land Rights</v>
          </cell>
          <cell r="G321">
            <v>0</v>
          </cell>
          <cell r="H321">
            <v>3711.84</v>
          </cell>
          <cell r="I321">
            <v>0</v>
          </cell>
          <cell r="J321">
            <v>0</v>
          </cell>
          <cell r="K321">
            <v>0</v>
          </cell>
          <cell r="L321">
            <v>3711.84</v>
          </cell>
          <cell r="M321">
            <v>0</v>
          </cell>
          <cell r="N321">
            <v>0</v>
          </cell>
          <cell r="O321">
            <v>0</v>
          </cell>
          <cell r="P321">
            <v>3711.84</v>
          </cell>
          <cell r="Q321">
            <v>0</v>
          </cell>
          <cell r="R321">
            <v>1659</v>
          </cell>
          <cell r="S321">
            <v>0</v>
          </cell>
          <cell r="T321">
            <v>2.0960789766407117</v>
          </cell>
          <cell r="U321">
            <v>0</v>
          </cell>
          <cell r="V321">
            <v>78</v>
          </cell>
          <cell r="W321">
            <v>0</v>
          </cell>
          <cell r="X321">
            <v>0</v>
          </cell>
          <cell r="Y321">
            <v>0</v>
          </cell>
          <cell r="Z321">
            <v>0</v>
          </cell>
          <cell r="AA321">
            <v>0</v>
          </cell>
          <cell r="AB321">
            <v>0</v>
          </cell>
          <cell r="AC321">
            <v>0</v>
          </cell>
          <cell r="AD321">
            <v>1737</v>
          </cell>
          <cell r="AE321">
            <v>0</v>
          </cell>
          <cell r="AF321">
            <v>2.0960789766407117</v>
          </cell>
          <cell r="AG321">
            <v>0</v>
          </cell>
          <cell r="AH321">
            <v>78</v>
          </cell>
          <cell r="AI321">
            <v>0</v>
          </cell>
          <cell r="AJ321">
            <v>0</v>
          </cell>
          <cell r="AK321">
            <v>0</v>
          </cell>
          <cell r="AL321">
            <v>0</v>
          </cell>
          <cell r="AM321">
            <v>0</v>
          </cell>
          <cell r="AN321">
            <v>0</v>
          </cell>
          <cell r="AO321">
            <v>0</v>
          </cell>
          <cell r="AP321">
            <v>1815</v>
          </cell>
        </row>
        <row r="322">
          <cell r="A322" t="str">
            <v xml:space="preserve">330.40 0319         </v>
          </cell>
          <cell r="B322">
            <v>319</v>
          </cell>
          <cell r="C322" t="str">
            <v>ProdTrans</v>
          </cell>
          <cell r="D322" t="str">
            <v xml:space="preserve">330.40 0319         </v>
          </cell>
          <cell r="E322">
            <v>330.4</v>
          </cell>
          <cell r="F322" t="str">
            <v>Flood Rights</v>
          </cell>
          <cell r="G322">
            <v>0</v>
          </cell>
          <cell r="H322">
            <v>3166.96</v>
          </cell>
          <cell r="I322">
            <v>0</v>
          </cell>
          <cell r="J322">
            <v>0</v>
          </cell>
          <cell r="K322">
            <v>0</v>
          </cell>
          <cell r="L322">
            <v>3166.96</v>
          </cell>
          <cell r="M322">
            <v>0</v>
          </cell>
          <cell r="N322">
            <v>0</v>
          </cell>
          <cell r="O322">
            <v>0</v>
          </cell>
          <cell r="P322">
            <v>3166.96</v>
          </cell>
          <cell r="Q322">
            <v>0</v>
          </cell>
          <cell r="R322">
            <v>1988</v>
          </cell>
          <cell r="S322">
            <v>0</v>
          </cell>
          <cell r="T322">
            <v>1.7478635525632276</v>
          </cell>
          <cell r="U322">
            <v>0</v>
          </cell>
          <cell r="V322">
            <v>55</v>
          </cell>
          <cell r="W322">
            <v>0</v>
          </cell>
          <cell r="X322">
            <v>0</v>
          </cell>
          <cell r="Y322">
            <v>0</v>
          </cell>
          <cell r="Z322">
            <v>0</v>
          </cell>
          <cell r="AA322">
            <v>0</v>
          </cell>
          <cell r="AB322">
            <v>0</v>
          </cell>
          <cell r="AC322">
            <v>0</v>
          </cell>
          <cell r="AD322">
            <v>2043</v>
          </cell>
          <cell r="AE322">
            <v>0</v>
          </cell>
          <cell r="AF322">
            <v>1.7478635525632276</v>
          </cell>
          <cell r="AG322">
            <v>0</v>
          </cell>
          <cell r="AH322">
            <v>55</v>
          </cell>
          <cell r="AI322">
            <v>0</v>
          </cell>
          <cell r="AJ322">
            <v>0</v>
          </cell>
          <cell r="AK322">
            <v>0</v>
          </cell>
          <cell r="AL322">
            <v>0</v>
          </cell>
          <cell r="AM322">
            <v>0</v>
          </cell>
          <cell r="AN322">
            <v>0</v>
          </cell>
          <cell r="AO322">
            <v>0</v>
          </cell>
          <cell r="AP322">
            <v>2098</v>
          </cell>
        </row>
        <row r="323">
          <cell r="A323" t="str">
            <v xml:space="preserve">331.00 0319         </v>
          </cell>
          <cell r="B323">
            <v>319</v>
          </cell>
          <cell r="C323" t="str">
            <v>ProdTrans</v>
          </cell>
          <cell r="D323" t="str">
            <v xml:space="preserve">331.00 0319         </v>
          </cell>
          <cell r="E323">
            <v>331</v>
          </cell>
          <cell r="F323" t="str">
            <v>Structures and Improvements</v>
          </cell>
          <cell r="G323">
            <v>0</v>
          </cell>
          <cell r="H323">
            <v>3310521.34</v>
          </cell>
          <cell r="I323">
            <v>0</v>
          </cell>
          <cell r="J323">
            <v>-8380.3099999999977</v>
          </cell>
          <cell r="K323">
            <v>0</v>
          </cell>
          <cell r="L323">
            <v>3302141.03</v>
          </cell>
          <cell r="M323">
            <v>0</v>
          </cell>
          <cell r="N323">
            <v>-8501.5000000000018</v>
          </cell>
          <cell r="O323">
            <v>0</v>
          </cell>
          <cell r="P323">
            <v>3293639.53</v>
          </cell>
          <cell r="Q323">
            <v>0</v>
          </cell>
          <cell r="R323">
            <v>1043997</v>
          </cell>
          <cell r="S323">
            <v>0</v>
          </cell>
          <cell r="T323">
            <v>2.4569130404844972</v>
          </cell>
          <cell r="U323">
            <v>0</v>
          </cell>
          <cell r="V323">
            <v>81234</v>
          </cell>
          <cell r="W323">
            <v>0</v>
          </cell>
          <cell r="X323">
            <v>-8380.3099999999977</v>
          </cell>
          <cell r="Y323">
            <v>0</v>
          </cell>
          <cell r="Z323">
            <v>-40</v>
          </cell>
          <cell r="AA323">
            <v>0</v>
          </cell>
          <cell r="AB323">
            <v>-3352.1239999999989</v>
          </cell>
          <cell r="AC323">
            <v>0</v>
          </cell>
          <cell r="AD323">
            <v>1113498.5659999999</v>
          </cell>
          <cell r="AE323">
            <v>0</v>
          </cell>
          <cell r="AF323">
            <v>2.4569130404844972</v>
          </cell>
          <cell r="AG323">
            <v>0</v>
          </cell>
          <cell r="AH323">
            <v>81026</v>
          </cell>
          <cell r="AI323">
            <v>0</v>
          </cell>
          <cell r="AJ323">
            <v>-8501.5000000000018</v>
          </cell>
          <cell r="AK323">
            <v>0</v>
          </cell>
          <cell r="AL323">
            <v>-40</v>
          </cell>
          <cell r="AM323">
            <v>0</v>
          </cell>
          <cell r="AN323">
            <v>-3400.6000000000004</v>
          </cell>
          <cell r="AO323">
            <v>0</v>
          </cell>
          <cell r="AP323">
            <v>1182622.4659999998</v>
          </cell>
        </row>
        <row r="324">
          <cell r="A324" t="str">
            <v xml:space="preserve">332.00 0319         </v>
          </cell>
          <cell r="B324">
            <v>319</v>
          </cell>
          <cell r="C324" t="str">
            <v>ProdTrans</v>
          </cell>
          <cell r="D324" t="str">
            <v xml:space="preserve">332.00 0319         </v>
          </cell>
          <cell r="E324">
            <v>332</v>
          </cell>
          <cell r="F324" t="str">
            <v>Reservoirs, Dams and Waterways</v>
          </cell>
          <cell r="G324">
            <v>0</v>
          </cell>
          <cell r="H324">
            <v>26162163.710000001</v>
          </cell>
          <cell r="I324">
            <v>0</v>
          </cell>
          <cell r="J324">
            <v>-34205.469999999994</v>
          </cell>
          <cell r="K324">
            <v>0</v>
          </cell>
          <cell r="L324">
            <v>26127958.240000002</v>
          </cell>
          <cell r="M324">
            <v>0</v>
          </cell>
          <cell r="N324">
            <v>-35054.78</v>
          </cell>
          <cell r="O324">
            <v>0</v>
          </cell>
          <cell r="P324">
            <v>26092903.460000001</v>
          </cell>
          <cell r="Q324">
            <v>0</v>
          </cell>
          <cell r="R324">
            <v>6116126</v>
          </cell>
          <cell r="S324">
            <v>0</v>
          </cell>
          <cell r="T324">
            <v>2.8777293805626458</v>
          </cell>
          <cell r="U324">
            <v>0</v>
          </cell>
          <cell r="V324">
            <v>752384</v>
          </cell>
          <cell r="W324">
            <v>0</v>
          </cell>
          <cell r="X324">
            <v>-34205.469999999994</v>
          </cell>
          <cell r="Y324">
            <v>0</v>
          </cell>
          <cell r="Z324">
            <v>-40</v>
          </cell>
          <cell r="AA324">
            <v>0</v>
          </cell>
          <cell r="AB324">
            <v>-13682.187999999998</v>
          </cell>
          <cell r="AC324">
            <v>0</v>
          </cell>
          <cell r="AD324">
            <v>6820622.3420000002</v>
          </cell>
          <cell r="AE324">
            <v>0</v>
          </cell>
          <cell r="AF324">
            <v>2.8777293805626458</v>
          </cell>
          <cell r="AG324">
            <v>0</v>
          </cell>
          <cell r="AH324">
            <v>751388</v>
          </cell>
          <cell r="AI324">
            <v>0</v>
          </cell>
          <cell r="AJ324">
            <v>-35054.78</v>
          </cell>
          <cell r="AK324">
            <v>0</v>
          </cell>
          <cell r="AL324">
            <v>-40</v>
          </cell>
          <cell r="AM324">
            <v>0</v>
          </cell>
          <cell r="AN324">
            <v>-14021.912</v>
          </cell>
          <cell r="AO324">
            <v>0</v>
          </cell>
          <cell r="AP324">
            <v>7522933.6500000004</v>
          </cell>
        </row>
        <row r="325">
          <cell r="A325" t="str">
            <v xml:space="preserve">333.00 0319         </v>
          </cell>
          <cell r="B325">
            <v>319</v>
          </cell>
          <cell r="C325" t="str">
            <v>ProdTrans</v>
          </cell>
          <cell r="D325" t="str">
            <v xml:space="preserve">333.00 0319         </v>
          </cell>
          <cell r="E325">
            <v>333</v>
          </cell>
          <cell r="F325" t="str">
            <v>Waterwheels, Turbines and Generators</v>
          </cell>
          <cell r="G325">
            <v>0</v>
          </cell>
          <cell r="H325">
            <v>3898861.56</v>
          </cell>
          <cell r="I325">
            <v>0</v>
          </cell>
          <cell r="J325">
            <v>-11654.239999999996</v>
          </cell>
          <cell r="K325">
            <v>0</v>
          </cell>
          <cell r="L325">
            <v>3887207.32</v>
          </cell>
          <cell r="M325">
            <v>0</v>
          </cell>
          <cell r="N325">
            <v>-11973.989999999998</v>
          </cell>
          <cell r="O325">
            <v>0</v>
          </cell>
          <cell r="P325">
            <v>3875233.3299999996</v>
          </cell>
          <cell r="Q325">
            <v>0</v>
          </cell>
          <cell r="R325">
            <v>916508</v>
          </cell>
          <cell r="S325">
            <v>0</v>
          </cell>
          <cell r="T325">
            <v>2.4463134205680439</v>
          </cell>
          <cell r="U325">
            <v>0</v>
          </cell>
          <cell r="V325">
            <v>95236</v>
          </cell>
          <cell r="W325">
            <v>0</v>
          </cell>
          <cell r="X325">
            <v>-11654.239999999996</v>
          </cell>
          <cell r="Y325">
            <v>0</v>
          </cell>
          <cell r="Z325">
            <v>-40</v>
          </cell>
          <cell r="AA325">
            <v>0</v>
          </cell>
          <cell r="AB325">
            <v>-4661.695999999999</v>
          </cell>
          <cell r="AC325">
            <v>0</v>
          </cell>
          <cell r="AD325">
            <v>995428.06400000001</v>
          </cell>
          <cell r="AE325">
            <v>0</v>
          </cell>
          <cell r="AF325">
            <v>2.4463134205680439</v>
          </cell>
          <cell r="AG325">
            <v>0</v>
          </cell>
          <cell r="AH325">
            <v>94947</v>
          </cell>
          <cell r="AI325">
            <v>0</v>
          </cell>
          <cell r="AJ325">
            <v>-11973.989999999998</v>
          </cell>
          <cell r="AK325">
            <v>0</v>
          </cell>
          <cell r="AL325">
            <v>-40</v>
          </cell>
          <cell r="AM325">
            <v>0</v>
          </cell>
          <cell r="AN325">
            <v>-4789.5959999999995</v>
          </cell>
          <cell r="AO325">
            <v>0</v>
          </cell>
          <cell r="AP325">
            <v>1073611.4780000001</v>
          </cell>
        </row>
        <row r="326">
          <cell r="A326" t="str">
            <v xml:space="preserve">334.00 0319         </v>
          </cell>
          <cell r="B326">
            <v>319</v>
          </cell>
          <cell r="C326" t="str">
            <v>ProdTrans</v>
          </cell>
          <cell r="D326" t="str">
            <v xml:space="preserve">334.00 0319         </v>
          </cell>
          <cell r="E326">
            <v>334</v>
          </cell>
          <cell r="F326" t="str">
            <v>Accessory Electric Equipment</v>
          </cell>
          <cell r="G326">
            <v>0</v>
          </cell>
          <cell r="H326">
            <v>2177999.46</v>
          </cell>
          <cell r="I326">
            <v>0</v>
          </cell>
          <cell r="J326">
            <v>-16466.739999999998</v>
          </cell>
          <cell r="K326">
            <v>0</v>
          </cell>
          <cell r="L326">
            <v>2161532.7199999997</v>
          </cell>
          <cell r="M326">
            <v>0</v>
          </cell>
          <cell r="N326">
            <v>-17141.849999999999</v>
          </cell>
          <cell r="O326">
            <v>0</v>
          </cell>
          <cell r="P326">
            <v>2144390.8699999996</v>
          </cell>
          <cell r="Q326">
            <v>0</v>
          </cell>
          <cell r="R326">
            <v>573906</v>
          </cell>
          <cell r="S326">
            <v>0</v>
          </cell>
          <cell r="T326">
            <v>2.9371080753471248</v>
          </cell>
          <cell r="U326">
            <v>0</v>
          </cell>
          <cell r="V326">
            <v>63728</v>
          </cell>
          <cell r="W326">
            <v>0</v>
          </cell>
          <cell r="X326">
            <v>-16466.739999999998</v>
          </cell>
          <cell r="Y326">
            <v>0</v>
          </cell>
          <cell r="Z326">
            <v>-20</v>
          </cell>
          <cell r="AA326">
            <v>0</v>
          </cell>
          <cell r="AB326">
            <v>-3293.3479999999995</v>
          </cell>
          <cell r="AC326">
            <v>0</v>
          </cell>
          <cell r="AD326">
            <v>617873.91200000001</v>
          </cell>
          <cell r="AE326">
            <v>0</v>
          </cell>
          <cell r="AF326">
            <v>2.9371080753471248</v>
          </cell>
          <cell r="AG326">
            <v>0</v>
          </cell>
          <cell r="AH326">
            <v>63235</v>
          </cell>
          <cell r="AI326">
            <v>0</v>
          </cell>
          <cell r="AJ326">
            <v>-17141.849999999999</v>
          </cell>
          <cell r="AK326">
            <v>0</v>
          </cell>
          <cell r="AL326">
            <v>-20</v>
          </cell>
          <cell r="AM326">
            <v>0</v>
          </cell>
          <cell r="AN326">
            <v>-3428.37</v>
          </cell>
          <cell r="AO326">
            <v>0</v>
          </cell>
          <cell r="AP326">
            <v>660538.69200000004</v>
          </cell>
        </row>
        <row r="327">
          <cell r="A327" t="str">
            <v xml:space="preserve">335.00 0319         </v>
          </cell>
          <cell r="B327">
            <v>319</v>
          </cell>
          <cell r="C327" t="str">
            <v>ProdTrans</v>
          </cell>
          <cell r="D327" t="str">
            <v xml:space="preserve">335.00 0319         </v>
          </cell>
          <cell r="E327">
            <v>335</v>
          </cell>
          <cell r="F327" t="str">
            <v>Miscellaneous Power Plant Equipment</v>
          </cell>
          <cell r="G327">
            <v>0</v>
          </cell>
          <cell r="H327">
            <v>19027.060000000001</v>
          </cell>
          <cell r="I327">
            <v>0</v>
          </cell>
          <cell r="J327">
            <v>-111.12</v>
          </cell>
          <cell r="K327">
            <v>0</v>
          </cell>
          <cell r="L327">
            <v>18915.940000000002</v>
          </cell>
          <cell r="M327">
            <v>0</v>
          </cell>
          <cell r="N327">
            <v>-111.85</v>
          </cell>
          <cell r="O327">
            <v>0</v>
          </cell>
          <cell r="P327">
            <v>18804.090000000004</v>
          </cell>
          <cell r="Q327">
            <v>0</v>
          </cell>
          <cell r="R327">
            <v>4930</v>
          </cell>
          <cell r="S327">
            <v>0</v>
          </cell>
          <cell r="T327">
            <v>3.3746786111314298</v>
          </cell>
          <cell r="U327">
            <v>0</v>
          </cell>
          <cell r="V327">
            <v>640</v>
          </cell>
          <cell r="W327">
            <v>0</v>
          </cell>
          <cell r="X327">
            <v>-111.12</v>
          </cell>
          <cell r="Y327">
            <v>0</v>
          </cell>
          <cell r="Z327">
            <v>-10</v>
          </cell>
          <cell r="AA327">
            <v>0</v>
          </cell>
          <cell r="AB327">
            <v>-11.112</v>
          </cell>
          <cell r="AC327">
            <v>0</v>
          </cell>
          <cell r="AD327">
            <v>5447.768</v>
          </cell>
          <cell r="AE327">
            <v>0</v>
          </cell>
          <cell r="AF327">
            <v>3.3746786111314298</v>
          </cell>
          <cell r="AG327">
            <v>0</v>
          </cell>
          <cell r="AH327">
            <v>636</v>
          </cell>
          <cell r="AI327">
            <v>0</v>
          </cell>
          <cell r="AJ327">
            <v>-111.85</v>
          </cell>
          <cell r="AK327">
            <v>0</v>
          </cell>
          <cell r="AL327">
            <v>-10</v>
          </cell>
          <cell r="AM327">
            <v>0</v>
          </cell>
          <cell r="AN327">
            <v>-11.185</v>
          </cell>
          <cell r="AO327">
            <v>0</v>
          </cell>
          <cell r="AP327">
            <v>5960.7329999999993</v>
          </cell>
        </row>
        <row r="328">
          <cell r="A328" t="str">
            <v xml:space="preserve">336.00 0319         </v>
          </cell>
          <cell r="B328">
            <v>319</v>
          </cell>
          <cell r="C328" t="str">
            <v>ProdTrans</v>
          </cell>
          <cell r="D328" t="str">
            <v xml:space="preserve">336.00 0319         </v>
          </cell>
          <cell r="E328">
            <v>336</v>
          </cell>
          <cell r="F328" t="str">
            <v>Roads, Railroads and Bridges</v>
          </cell>
          <cell r="G328">
            <v>0</v>
          </cell>
          <cell r="H328">
            <v>292057.63</v>
          </cell>
          <cell r="I328">
            <v>0</v>
          </cell>
          <cell r="J328">
            <v>-679.28000000000009</v>
          </cell>
          <cell r="K328">
            <v>0</v>
          </cell>
          <cell r="L328">
            <v>291378.34999999998</v>
          </cell>
          <cell r="M328">
            <v>0</v>
          </cell>
          <cell r="N328">
            <v>-689.53</v>
          </cell>
          <cell r="O328">
            <v>0</v>
          </cell>
          <cell r="P328">
            <v>290688.81999999995</v>
          </cell>
          <cell r="Q328">
            <v>0</v>
          </cell>
          <cell r="R328">
            <v>87318</v>
          </cell>
          <cell r="S328">
            <v>0</v>
          </cell>
          <cell r="T328">
            <v>2.3404806137303198</v>
          </cell>
          <cell r="U328">
            <v>0</v>
          </cell>
          <cell r="V328">
            <v>6828</v>
          </cell>
          <cell r="W328">
            <v>0</v>
          </cell>
          <cell r="X328">
            <v>-679.28000000000009</v>
          </cell>
          <cell r="Y328">
            <v>0</v>
          </cell>
          <cell r="Z328">
            <v>-40</v>
          </cell>
          <cell r="AA328">
            <v>0</v>
          </cell>
          <cell r="AB328">
            <v>-271.71200000000005</v>
          </cell>
          <cell r="AC328">
            <v>0</v>
          </cell>
          <cell r="AD328">
            <v>93195.008000000002</v>
          </cell>
          <cell r="AE328">
            <v>0</v>
          </cell>
          <cell r="AF328">
            <v>2.3404806137303198</v>
          </cell>
          <cell r="AG328">
            <v>0</v>
          </cell>
          <cell r="AH328">
            <v>6812</v>
          </cell>
          <cell r="AI328">
            <v>0</v>
          </cell>
          <cell r="AJ328">
            <v>-689.53</v>
          </cell>
          <cell r="AK328">
            <v>0</v>
          </cell>
          <cell r="AL328">
            <v>-40</v>
          </cell>
          <cell r="AM328">
            <v>0</v>
          </cell>
          <cell r="AN328">
            <v>-275.81199999999995</v>
          </cell>
          <cell r="AO328">
            <v>0</v>
          </cell>
          <cell r="AP328">
            <v>99041.665999999997</v>
          </cell>
        </row>
        <row r="329">
          <cell r="A329">
            <v>0</v>
          </cell>
          <cell r="B329">
            <v>0</v>
          </cell>
          <cell r="C329">
            <v>0</v>
          </cell>
          <cell r="D329">
            <v>0</v>
          </cell>
          <cell r="E329">
            <v>0</v>
          </cell>
          <cell r="F329" t="str">
            <v>TOTAL PROSPECT # 1, 2 AND 4</v>
          </cell>
          <cell r="G329">
            <v>0</v>
          </cell>
          <cell r="H329">
            <v>35867509.560000002</v>
          </cell>
          <cell r="I329">
            <v>0</v>
          </cell>
          <cell r="J329">
            <v>-71497.159999999974</v>
          </cell>
          <cell r="K329">
            <v>0</v>
          </cell>
          <cell r="L329">
            <v>35796012.399999999</v>
          </cell>
          <cell r="M329">
            <v>0</v>
          </cell>
          <cell r="N329">
            <v>-73473.5</v>
          </cell>
          <cell r="O329">
            <v>0</v>
          </cell>
          <cell r="P329">
            <v>35722538.899999999</v>
          </cell>
          <cell r="Q329">
            <v>0</v>
          </cell>
          <cell r="R329">
            <v>8746432</v>
          </cell>
          <cell r="S329">
            <v>0</v>
          </cell>
          <cell r="T329">
            <v>0</v>
          </cell>
          <cell r="U329">
            <v>0</v>
          </cell>
          <cell r="V329">
            <v>1000183</v>
          </cell>
          <cell r="W329">
            <v>0</v>
          </cell>
          <cell r="X329">
            <v>-71497.159999999974</v>
          </cell>
          <cell r="Y329">
            <v>0</v>
          </cell>
          <cell r="Z329">
            <v>0</v>
          </cell>
          <cell r="AA329">
            <v>0</v>
          </cell>
          <cell r="AB329">
            <v>-25272.179999999997</v>
          </cell>
          <cell r="AC329">
            <v>0</v>
          </cell>
          <cell r="AD329">
            <v>9649845.6599999983</v>
          </cell>
          <cell r="AE329">
            <v>0</v>
          </cell>
          <cell r="AF329">
            <v>0</v>
          </cell>
          <cell r="AG329">
            <v>0</v>
          </cell>
          <cell r="AH329">
            <v>998177</v>
          </cell>
          <cell r="AI329">
            <v>0</v>
          </cell>
          <cell r="AJ329">
            <v>-73473.5</v>
          </cell>
          <cell r="AK329">
            <v>0</v>
          </cell>
          <cell r="AL329">
            <v>0</v>
          </cell>
          <cell r="AM329">
            <v>0</v>
          </cell>
          <cell r="AN329">
            <v>-25927.475000000002</v>
          </cell>
          <cell r="AO329">
            <v>0</v>
          </cell>
          <cell r="AP329">
            <v>10548621.684999999</v>
          </cell>
        </row>
        <row r="330">
          <cell r="A330">
            <v>0</v>
          </cell>
          <cell r="B330">
            <v>0</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row>
        <row r="331">
          <cell r="A331">
            <v>0</v>
          </cell>
          <cell r="B331">
            <v>0</v>
          </cell>
          <cell r="C331">
            <v>0</v>
          </cell>
          <cell r="D331">
            <v>0</v>
          </cell>
          <cell r="E331">
            <v>0</v>
          </cell>
          <cell r="F331" t="str">
            <v>PROSPECT #3</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row>
        <row r="332">
          <cell r="A332" t="str">
            <v xml:space="preserve">331.00 0320         </v>
          </cell>
          <cell r="B332">
            <v>320</v>
          </cell>
          <cell r="C332" t="str">
            <v>ProdTrans</v>
          </cell>
          <cell r="D332" t="str">
            <v xml:space="preserve">331.00 0320         </v>
          </cell>
          <cell r="E332">
            <v>331</v>
          </cell>
          <cell r="F332" t="str">
            <v>Structures and Improvements</v>
          </cell>
          <cell r="G332">
            <v>0</v>
          </cell>
          <cell r="H332">
            <v>333844.78000000003</v>
          </cell>
          <cell r="I332">
            <v>0</v>
          </cell>
          <cell r="J332">
            <v>-915.82</v>
          </cell>
          <cell r="K332">
            <v>0</v>
          </cell>
          <cell r="L332">
            <v>332928.96000000002</v>
          </cell>
          <cell r="M332">
            <v>0</v>
          </cell>
          <cell r="N332">
            <v>-929.54</v>
          </cell>
          <cell r="O332">
            <v>0</v>
          </cell>
          <cell r="P332">
            <v>331999.42000000004</v>
          </cell>
          <cell r="Q332">
            <v>0</v>
          </cell>
          <cell r="R332">
            <v>219953</v>
          </cell>
          <cell r="S332">
            <v>0</v>
          </cell>
          <cell r="T332">
            <v>3.6873975888980608</v>
          </cell>
          <cell r="U332">
            <v>0</v>
          </cell>
          <cell r="V332">
            <v>12293</v>
          </cell>
          <cell r="W332">
            <v>0</v>
          </cell>
          <cell r="X332">
            <v>-915.82</v>
          </cell>
          <cell r="Y332">
            <v>0</v>
          </cell>
          <cell r="Z332">
            <v>-40</v>
          </cell>
          <cell r="AA332">
            <v>0</v>
          </cell>
          <cell r="AB332">
            <v>-366.32800000000003</v>
          </cell>
          <cell r="AC332">
            <v>0</v>
          </cell>
          <cell r="AD332">
            <v>230963.85199999998</v>
          </cell>
          <cell r="AE332">
            <v>0</v>
          </cell>
          <cell r="AF332">
            <v>3.6873975888980608</v>
          </cell>
          <cell r="AG332">
            <v>0</v>
          </cell>
          <cell r="AH332">
            <v>12259</v>
          </cell>
          <cell r="AI332">
            <v>0</v>
          </cell>
          <cell r="AJ332">
            <v>-929.54</v>
          </cell>
          <cell r="AK332">
            <v>0</v>
          </cell>
          <cell r="AL332">
            <v>-40</v>
          </cell>
          <cell r="AM332">
            <v>0</v>
          </cell>
          <cell r="AN332">
            <v>-371.81599999999997</v>
          </cell>
          <cell r="AO332">
            <v>0</v>
          </cell>
          <cell r="AP332">
            <v>241921.49599999998</v>
          </cell>
        </row>
        <row r="333">
          <cell r="A333" t="str">
            <v xml:space="preserve">332.00 0320         </v>
          </cell>
          <cell r="B333">
            <v>320</v>
          </cell>
          <cell r="C333" t="str">
            <v>ProdTrans</v>
          </cell>
          <cell r="D333" t="str">
            <v xml:space="preserve">332.00 0320         </v>
          </cell>
          <cell r="E333">
            <v>332</v>
          </cell>
          <cell r="F333" t="str">
            <v>Reservoirs, Dams and Waterways</v>
          </cell>
          <cell r="G333">
            <v>0</v>
          </cell>
          <cell r="H333">
            <v>4227698.95</v>
          </cell>
          <cell r="I333">
            <v>0</v>
          </cell>
          <cell r="J333">
            <v>-8432.2999999999993</v>
          </cell>
          <cell r="K333">
            <v>0</v>
          </cell>
          <cell r="L333">
            <v>4219266.6500000004</v>
          </cell>
          <cell r="M333">
            <v>0</v>
          </cell>
          <cell r="N333">
            <v>-8621.7000000000007</v>
          </cell>
          <cell r="O333">
            <v>0</v>
          </cell>
          <cell r="P333">
            <v>4210644.95</v>
          </cell>
          <cell r="Q333">
            <v>0</v>
          </cell>
          <cell r="R333">
            <v>3012197</v>
          </cell>
          <cell r="S333">
            <v>0</v>
          </cell>
          <cell r="T333">
            <v>4.1672952092700637</v>
          </cell>
          <cell r="U333">
            <v>0</v>
          </cell>
          <cell r="V333">
            <v>176005</v>
          </cell>
          <cell r="W333">
            <v>0</v>
          </cell>
          <cell r="X333">
            <v>-8432.2999999999993</v>
          </cell>
          <cell r="Y333">
            <v>0</v>
          </cell>
          <cell r="Z333">
            <v>-40</v>
          </cell>
          <cell r="AA333">
            <v>0</v>
          </cell>
          <cell r="AB333">
            <v>-3372.92</v>
          </cell>
          <cell r="AC333">
            <v>0</v>
          </cell>
          <cell r="AD333">
            <v>3176396.7800000003</v>
          </cell>
          <cell r="AE333">
            <v>0</v>
          </cell>
          <cell r="AF333">
            <v>4.1672952092700637</v>
          </cell>
          <cell r="AG333">
            <v>0</v>
          </cell>
          <cell r="AH333">
            <v>175650</v>
          </cell>
          <cell r="AI333">
            <v>0</v>
          </cell>
          <cell r="AJ333">
            <v>-8621.7000000000007</v>
          </cell>
          <cell r="AK333">
            <v>0</v>
          </cell>
          <cell r="AL333">
            <v>-40</v>
          </cell>
          <cell r="AM333">
            <v>0</v>
          </cell>
          <cell r="AN333">
            <v>-3448.68</v>
          </cell>
          <cell r="AO333">
            <v>0</v>
          </cell>
          <cell r="AP333">
            <v>3339976.4</v>
          </cell>
        </row>
        <row r="334">
          <cell r="A334" t="str">
            <v xml:space="preserve">333.00 0320         </v>
          </cell>
          <cell r="B334">
            <v>320</v>
          </cell>
          <cell r="C334" t="str">
            <v>ProdTrans</v>
          </cell>
          <cell r="D334" t="str">
            <v xml:space="preserve">333.00 0320         </v>
          </cell>
          <cell r="E334">
            <v>333</v>
          </cell>
          <cell r="F334" t="str">
            <v>Waterwheels, Turbines and Generators</v>
          </cell>
          <cell r="G334">
            <v>0</v>
          </cell>
          <cell r="H334">
            <v>1808818.99</v>
          </cell>
          <cell r="I334">
            <v>0</v>
          </cell>
          <cell r="J334">
            <v>-4789.8100000000004</v>
          </cell>
          <cell r="K334">
            <v>0</v>
          </cell>
          <cell r="L334">
            <v>1804029.18</v>
          </cell>
          <cell r="M334">
            <v>0</v>
          </cell>
          <cell r="N334">
            <v>-5016.3700000000008</v>
          </cell>
          <cell r="O334">
            <v>0</v>
          </cell>
          <cell r="P334">
            <v>1799012.8099999998</v>
          </cell>
          <cell r="Q334">
            <v>0</v>
          </cell>
          <cell r="R334">
            <v>1207312</v>
          </cell>
          <cell r="S334">
            <v>0</v>
          </cell>
          <cell r="T334">
            <v>5.0006939149485348</v>
          </cell>
          <cell r="U334">
            <v>0</v>
          </cell>
          <cell r="V334">
            <v>90334</v>
          </cell>
          <cell r="W334">
            <v>0</v>
          </cell>
          <cell r="X334">
            <v>-4789.8100000000004</v>
          </cell>
          <cell r="Y334">
            <v>0</v>
          </cell>
          <cell r="Z334">
            <v>-40</v>
          </cell>
          <cell r="AA334">
            <v>0</v>
          </cell>
          <cell r="AB334">
            <v>-1915.9240000000002</v>
          </cell>
          <cell r="AC334">
            <v>0</v>
          </cell>
          <cell r="AD334">
            <v>1290940.2659999998</v>
          </cell>
          <cell r="AE334">
            <v>0</v>
          </cell>
          <cell r="AF334">
            <v>5.0006939149485348</v>
          </cell>
          <cell r="AG334">
            <v>0</v>
          </cell>
          <cell r="AH334">
            <v>90089</v>
          </cell>
          <cell r="AI334">
            <v>0</v>
          </cell>
          <cell r="AJ334">
            <v>-5016.3700000000008</v>
          </cell>
          <cell r="AK334">
            <v>0</v>
          </cell>
          <cell r="AL334">
            <v>-40</v>
          </cell>
          <cell r="AM334">
            <v>0</v>
          </cell>
          <cell r="AN334">
            <v>-2006.5480000000005</v>
          </cell>
          <cell r="AO334">
            <v>0</v>
          </cell>
          <cell r="AP334">
            <v>1374006.3479999998</v>
          </cell>
        </row>
        <row r="335">
          <cell r="A335" t="str">
            <v xml:space="preserve">334.00 0320         </v>
          </cell>
          <cell r="B335">
            <v>320</v>
          </cell>
          <cell r="C335" t="str">
            <v>ProdTrans</v>
          </cell>
          <cell r="D335" t="str">
            <v xml:space="preserve">334.00 0320         </v>
          </cell>
          <cell r="E335">
            <v>334</v>
          </cell>
          <cell r="F335" t="str">
            <v>Accessory Electric Equipment</v>
          </cell>
          <cell r="G335">
            <v>0</v>
          </cell>
          <cell r="H335">
            <v>477082.18</v>
          </cell>
          <cell r="I335">
            <v>0</v>
          </cell>
          <cell r="J335">
            <v>-4276.26</v>
          </cell>
          <cell r="K335">
            <v>0</v>
          </cell>
          <cell r="L335">
            <v>472805.92</v>
          </cell>
          <cell r="M335">
            <v>0</v>
          </cell>
          <cell r="N335">
            <v>-4342.25</v>
          </cell>
          <cell r="O335">
            <v>0</v>
          </cell>
          <cell r="P335">
            <v>468463.67</v>
          </cell>
          <cell r="Q335">
            <v>0</v>
          </cell>
          <cell r="R335">
            <v>315765</v>
          </cell>
          <cell r="S335">
            <v>0</v>
          </cell>
          <cell r="T335">
            <v>5.0352227957525528</v>
          </cell>
          <cell r="U335">
            <v>0</v>
          </cell>
          <cell r="V335">
            <v>23914</v>
          </cell>
          <cell r="W335">
            <v>0</v>
          </cell>
          <cell r="X335">
            <v>-4276.26</v>
          </cell>
          <cell r="Y335">
            <v>0</v>
          </cell>
          <cell r="Z335">
            <v>-20</v>
          </cell>
          <cell r="AA335">
            <v>0</v>
          </cell>
          <cell r="AB335">
            <v>-855.25200000000007</v>
          </cell>
          <cell r="AC335">
            <v>0</v>
          </cell>
          <cell r="AD335">
            <v>334547.48800000001</v>
          </cell>
          <cell r="AE335">
            <v>0</v>
          </cell>
          <cell r="AF335">
            <v>5.0352227957525528</v>
          </cell>
          <cell r="AG335">
            <v>0</v>
          </cell>
          <cell r="AH335">
            <v>23698</v>
          </cell>
          <cell r="AI335">
            <v>0</v>
          </cell>
          <cell r="AJ335">
            <v>-4342.25</v>
          </cell>
          <cell r="AK335">
            <v>0</v>
          </cell>
          <cell r="AL335">
            <v>-20</v>
          </cell>
          <cell r="AM335">
            <v>0</v>
          </cell>
          <cell r="AN335">
            <v>-868.45</v>
          </cell>
          <cell r="AO335">
            <v>0</v>
          </cell>
          <cell r="AP335">
            <v>353034.788</v>
          </cell>
        </row>
        <row r="336">
          <cell r="A336" t="str">
            <v xml:space="preserve">335.00 0320         </v>
          </cell>
          <cell r="B336">
            <v>320</v>
          </cell>
          <cell r="C336" t="str">
            <v>ProdTrans</v>
          </cell>
          <cell r="D336" t="str">
            <v xml:space="preserve">335.00 0320         </v>
          </cell>
          <cell r="E336">
            <v>335</v>
          </cell>
          <cell r="F336" t="str">
            <v>Miscellaneous Power Plant Equipment</v>
          </cell>
          <cell r="G336">
            <v>0</v>
          </cell>
          <cell r="H336">
            <v>71749.509999999995</v>
          </cell>
          <cell r="I336">
            <v>0</v>
          </cell>
          <cell r="J336">
            <v>-497.6</v>
          </cell>
          <cell r="K336">
            <v>0</v>
          </cell>
          <cell r="L336">
            <v>71251.909999999989</v>
          </cell>
          <cell r="M336">
            <v>0</v>
          </cell>
          <cell r="N336">
            <v>-499.94999999999993</v>
          </cell>
          <cell r="O336">
            <v>0</v>
          </cell>
          <cell r="P336">
            <v>70751.959999999992</v>
          </cell>
          <cell r="Q336">
            <v>0</v>
          </cell>
          <cell r="R336">
            <v>50472</v>
          </cell>
          <cell r="S336">
            <v>0</v>
          </cell>
          <cell r="T336">
            <v>4.6891780102507932</v>
          </cell>
          <cell r="U336">
            <v>0</v>
          </cell>
          <cell r="V336">
            <v>3353</v>
          </cell>
          <cell r="W336">
            <v>0</v>
          </cell>
          <cell r="X336">
            <v>-497.6</v>
          </cell>
          <cell r="Y336">
            <v>0</v>
          </cell>
          <cell r="Z336">
            <v>-10</v>
          </cell>
          <cell r="AA336">
            <v>0</v>
          </cell>
          <cell r="AB336">
            <v>-49.76</v>
          </cell>
          <cell r="AC336">
            <v>0</v>
          </cell>
          <cell r="AD336">
            <v>53277.64</v>
          </cell>
          <cell r="AE336">
            <v>0</v>
          </cell>
          <cell r="AF336">
            <v>4.6891780102507932</v>
          </cell>
          <cell r="AG336">
            <v>0</v>
          </cell>
          <cell r="AH336">
            <v>3329</v>
          </cell>
          <cell r="AI336">
            <v>0</v>
          </cell>
          <cell r="AJ336">
            <v>-499.94999999999993</v>
          </cell>
          <cell r="AK336">
            <v>0</v>
          </cell>
          <cell r="AL336">
            <v>-10</v>
          </cell>
          <cell r="AM336">
            <v>0</v>
          </cell>
          <cell r="AN336">
            <v>-49.99499999999999</v>
          </cell>
          <cell r="AO336">
            <v>0</v>
          </cell>
          <cell r="AP336">
            <v>56056.695</v>
          </cell>
        </row>
        <row r="337">
          <cell r="A337" t="str">
            <v xml:space="preserve">336.00 0320         </v>
          </cell>
          <cell r="B337">
            <v>320</v>
          </cell>
          <cell r="C337" t="str">
            <v>ProdTrans</v>
          </cell>
          <cell r="D337" t="str">
            <v xml:space="preserve">336.00 0320         </v>
          </cell>
          <cell r="E337">
            <v>336</v>
          </cell>
          <cell r="F337" t="str">
            <v>Roads, Railroads and Bridges</v>
          </cell>
          <cell r="G337">
            <v>0</v>
          </cell>
          <cell r="H337">
            <v>59360.36</v>
          </cell>
          <cell r="I337">
            <v>0</v>
          </cell>
          <cell r="J337">
            <v>-215.70999999999998</v>
          </cell>
          <cell r="K337">
            <v>0</v>
          </cell>
          <cell r="L337">
            <v>59144.65</v>
          </cell>
          <cell r="M337">
            <v>0</v>
          </cell>
          <cell r="N337">
            <v>-218.82999999999998</v>
          </cell>
          <cell r="O337">
            <v>0</v>
          </cell>
          <cell r="P337">
            <v>58925.82</v>
          </cell>
          <cell r="Q337">
            <v>0</v>
          </cell>
          <cell r="R337">
            <v>46897</v>
          </cell>
          <cell r="S337">
            <v>0</v>
          </cell>
          <cell r="T337">
            <v>3.068823713707761</v>
          </cell>
          <cell r="U337">
            <v>0</v>
          </cell>
          <cell r="V337">
            <v>1818</v>
          </cell>
          <cell r="W337">
            <v>0</v>
          </cell>
          <cell r="X337">
            <v>-215.70999999999998</v>
          </cell>
          <cell r="Y337">
            <v>0</v>
          </cell>
          <cell r="Z337">
            <v>-40</v>
          </cell>
          <cell r="AA337">
            <v>0</v>
          </cell>
          <cell r="AB337">
            <v>-86.283999999999992</v>
          </cell>
          <cell r="AC337">
            <v>0</v>
          </cell>
          <cell r="AD337">
            <v>48413.006000000001</v>
          </cell>
          <cell r="AE337">
            <v>0</v>
          </cell>
          <cell r="AF337">
            <v>3.068823713707761</v>
          </cell>
          <cell r="AG337">
            <v>0</v>
          </cell>
          <cell r="AH337">
            <v>1812</v>
          </cell>
          <cell r="AI337">
            <v>0</v>
          </cell>
          <cell r="AJ337">
            <v>-218.82999999999998</v>
          </cell>
          <cell r="AK337">
            <v>0</v>
          </cell>
          <cell r="AL337">
            <v>-40</v>
          </cell>
          <cell r="AM337">
            <v>0</v>
          </cell>
          <cell r="AN337">
            <v>-87.531999999999982</v>
          </cell>
          <cell r="AO337">
            <v>0</v>
          </cell>
          <cell r="AP337">
            <v>49918.644</v>
          </cell>
        </row>
        <row r="338">
          <cell r="A338">
            <v>0</v>
          </cell>
          <cell r="B338">
            <v>0</v>
          </cell>
          <cell r="C338">
            <v>0</v>
          </cell>
          <cell r="D338">
            <v>0</v>
          </cell>
          <cell r="E338">
            <v>0</v>
          </cell>
          <cell r="F338" t="str">
            <v>TOTAL PROSPECT #3</v>
          </cell>
          <cell r="G338">
            <v>0</v>
          </cell>
          <cell r="H338">
            <v>6978554.7700000005</v>
          </cell>
          <cell r="I338">
            <v>0</v>
          </cell>
          <cell r="J338">
            <v>-19127.5</v>
          </cell>
          <cell r="K338">
            <v>0</v>
          </cell>
          <cell r="L338">
            <v>6959427.2700000005</v>
          </cell>
          <cell r="M338">
            <v>0</v>
          </cell>
          <cell r="N338">
            <v>-19628.640000000003</v>
          </cell>
          <cell r="O338">
            <v>0</v>
          </cell>
          <cell r="P338">
            <v>6939798.6299999999</v>
          </cell>
          <cell r="Q338">
            <v>0</v>
          </cell>
          <cell r="R338">
            <v>4852596</v>
          </cell>
          <cell r="S338">
            <v>0</v>
          </cell>
          <cell r="T338">
            <v>0</v>
          </cell>
          <cell r="U338">
            <v>0</v>
          </cell>
          <cell r="V338">
            <v>307717</v>
          </cell>
          <cell r="W338">
            <v>0</v>
          </cell>
          <cell r="X338">
            <v>-19127.5</v>
          </cell>
          <cell r="Y338">
            <v>0</v>
          </cell>
          <cell r="Z338">
            <v>0</v>
          </cell>
          <cell r="AA338">
            <v>0</v>
          </cell>
          <cell r="AB338">
            <v>-6646.4680000000008</v>
          </cell>
          <cell r="AC338">
            <v>0</v>
          </cell>
          <cell r="AD338">
            <v>5134539.0319999997</v>
          </cell>
          <cell r="AE338">
            <v>0</v>
          </cell>
          <cell r="AF338">
            <v>0</v>
          </cell>
          <cell r="AG338">
            <v>0</v>
          </cell>
          <cell r="AH338">
            <v>306837</v>
          </cell>
          <cell r="AI338">
            <v>0</v>
          </cell>
          <cell r="AJ338">
            <v>-19628.640000000003</v>
          </cell>
          <cell r="AK338">
            <v>0</v>
          </cell>
          <cell r="AL338">
            <v>0</v>
          </cell>
          <cell r="AM338">
            <v>0</v>
          </cell>
          <cell r="AN338">
            <v>-6833.0209999999997</v>
          </cell>
          <cell r="AO338">
            <v>0</v>
          </cell>
          <cell r="AP338">
            <v>5414914.3709999993</v>
          </cell>
        </row>
        <row r="339">
          <cell r="A339">
            <v>0</v>
          </cell>
          <cell r="B339">
            <v>0</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row>
        <row r="340">
          <cell r="A340">
            <v>0</v>
          </cell>
          <cell r="B340">
            <v>0</v>
          </cell>
          <cell r="C340">
            <v>0</v>
          </cell>
          <cell r="D340">
            <v>0</v>
          </cell>
          <cell r="E340">
            <v>0</v>
          </cell>
          <cell r="F340" t="str">
            <v>SANTA CLARA</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row>
        <row r="341">
          <cell r="A341" t="str">
            <v xml:space="preserve">331.00 0321         </v>
          </cell>
          <cell r="B341">
            <v>321</v>
          </cell>
          <cell r="C341" t="str">
            <v>ProdTrans</v>
          </cell>
          <cell r="D341" t="str">
            <v xml:space="preserve">331.00 0321         </v>
          </cell>
          <cell r="E341">
            <v>331</v>
          </cell>
          <cell r="F341" t="str">
            <v>Structures and Improvements</v>
          </cell>
          <cell r="G341">
            <v>0</v>
          </cell>
          <cell r="H341">
            <v>179622.92</v>
          </cell>
          <cell r="I341">
            <v>0</v>
          </cell>
          <cell r="J341">
            <v>-496.43999999999994</v>
          </cell>
          <cell r="K341">
            <v>0</v>
          </cell>
          <cell r="L341">
            <v>179126.48</v>
          </cell>
          <cell r="M341">
            <v>0</v>
          </cell>
          <cell r="N341">
            <v>-503.50999999999993</v>
          </cell>
          <cell r="O341">
            <v>0</v>
          </cell>
          <cell r="P341">
            <v>178622.97</v>
          </cell>
          <cell r="Q341">
            <v>0</v>
          </cell>
          <cell r="R341">
            <v>107595</v>
          </cell>
          <cell r="S341">
            <v>0</v>
          </cell>
          <cell r="T341">
            <v>3.2366747397230333</v>
          </cell>
          <cell r="U341">
            <v>0</v>
          </cell>
          <cell r="V341">
            <v>5806</v>
          </cell>
          <cell r="W341">
            <v>0</v>
          </cell>
          <cell r="X341">
            <v>-496.43999999999994</v>
          </cell>
          <cell r="Y341">
            <v>0</v>
          </cell>
          <cell r="Z341">
            <v>-40</v>
          </cell>
          <cell r="AA341">
            <v>0</v>
          </cell>
          <cell r="AB341">
            <v>-198.57599999999999</v>
          </cell>
          <cell r="AC341">
            <v>0</v>
          </cell>
          <cell r="AD341">
            <v>112705.984</v>
          </cell>
          <cell r="AE341">
            <v>0</v>
          </cell>
          <cell r="AF341">
            <v>3.2366747397230333</v>
          </cell>
          <cell r="AG341">
            <v>0</v>
          </cell>
          <cell r="AH341">
            <v>5790</v>
          </cell>
          <cell r="AI341">
            <v>0</v>
          </cell>
          <cell r="AJ341">
            <v>-503.50999999999993</v>
          </cell>
          <cell r="AK341">
            <v>0</v>
          </cell>
          <cell r="AL341">
            <v>-40</v>
          </cell>
          <cell r="AM341">
            <v>0</v>
          </cell>
          <cell r="AN341">
            <v>-201.40399999999997</v>
          </cell>
          <cell r="AO341">
            <v>0</v>
          </cell>
          <cell r="AP341">
            <v>117791.07</v>
          </cell>
        </row>
        <row r="342">
          <cell r="A342" t="str">
            <v xml:space="preserve">332.00 0321         </v>
          </cell>
          <cell r="B342">
            <v>321</v>
          </cell>
          <cell r="C342" t="str">
            <v>ProdTrans</v>
          </cell>
          <cell r="D342" t="str">
            <v xml:space="preserve">332.00 0321         </v>
          </cell>
          <cell r="E342">
            <v>332</v>
          </cell>
          <cell r="F342" t="str">
            <v>Reservoirs, Dams and Waterways</v>
          </cell>
          <cell r="G342">
            <v>0</v>
          </cell>
          <cell r="H342">
            <v>1139630.56</v>
          </cell>
          <cell r="I342">
            <v>0</v>
          </cell>
          <cell r="J342">
            <v>-2897.5699999999993</v>
          </cell>
          <cell r="K342">
            <v>0</v>
          </cell>
          <cell r="L342">
            <v>1136732.99</v>
          </cell>
          <cell r="M342">
            <v>0</v>
          </cell>
          <cell r="N342">
            <v>-2958.56</v>
          </cell>
          <cell r="O342">
            <v>0</v>
          </cell>
          <cell r="P342">
            <v>1133774.43</v>
          </cell>
          <cell r="Q342">
            <v>0</v>
          </cell>
          <cell r="R342">
            <v>693752</v>
          </cell>
          <cell r="S342">
            <v>0</v>
          </cell>
          <cell r="T342">
            <v>3.1537986664156676</v>
          </cell>
          <cell r="U342">
            <v>0</v>
          </cell>
          <cell r="V342">
            <v>35896</v>
          </cell>
          <cell r="W342">
            <v>0</v>
          </cell>
          <cell r="X342">
            <v>-2897.5699999999993</v>
          </cell>
          <cell r="Y342">
            <v>0</v>
          </cell>
          <cell r="Z342">
            <v>-40</v>
          </cell>
          <cell r="AA342">
            <v>0</v>
          </cell>
          <cell r="AB342">
            <v>-1159.0279999999998</v>
          </cell>
          <cell r="AC342">
            <v>0</v>
          </cell>
          <cell r="AD342">
            <v>725591.402</v>
          </cell>
          <cell r="AE342">
            <v>0</v>
          </cell>
          <cell r="AF342">
            <v>3.1537986664156676</v>
          </cell>
          <cell r="AG342">
            <v>0</v>
          </cell>
          <cell r="AH342">
            <v>35804</v>
          </cell>
          <cell r="AI342">
            <v>0</v>
          </cell>
          <cell r="AJ342">
            <v>-2958.56</v>
          </cell>
          <cell r="AK342">
            <v>0</v>
          </cell>
          <cell r="AL342">
            <v>-40</v>
          </cell>
          <cell r="AM342">
            <v>0</v>
          </cell>
          <cell r="AN342">
            <v>-1183.424</v>
          </cell>
          <cell r="AO342">
            <v>0</v>
          </cell>
          <cell r="AP342">
            <v>757253.41799999995</v>
          </cell>
        </row>
        <row r="343">
          <cell r="A343" t="str">
            <v xml:space="preserve">333.00 0321         </v>
          </cell>
          <cell r="B343">
            <v>321</v>
          </cell>
          <cell r="C343" t="str">
            <v>ProdTrans</v>
          </cell>
          <cell r="D343" t="str">
            <v xml:space="preserve">333.00 0321         </v>
          </cell>
          <cell r="E343">
            <v>333</v>
          </cell>
          <cell r="F343" t="str">
            <v>Waterwheels, Turbines and Generators</v>
          </cell>
          <cell r="G343">
            <v>0</v>
          </cell>
          <cell r="H343">
            <v>464354.77</v>
          </cell>
          <cell r="I343">
            <v>0</v>
          </cell>
          <cell r="J343">
            <v>-1726.46</v>
          </cell>
          <cell r="K343">
            <v>0</v>
          </cell>
          <cell r="L343">
            <v>462628.31</v>
          </cell>
          <cell r="M343">
            <v>0</v>
          </cell>
          <cell r="N343">
            <v>-1785.4800000000002</v>
          </cell>
          <cell r="O343">
            <v>0</v>
          </cell>
          <cell r="P343">
            <v>460842.83</v>
          </cell>
          <cell r="Q343">
            <v>0</v>
          </cell>
          <cell r="R343">
            <v>293532</v>
          </cell>
          <cell r="S343">
            <v>0</v>
          </cell>
          <cell r="T343">
            <v>3.7982586229006743</v>
          </cell>
          <cell r="U343">
            <v>0</v>
          </cell>
          <cell r="V343">
            <v>17605</v>
          </cell>
          <cell r="W343">
            <v>0</v>
          </cell>
          <cell r="X343">
            <v>-1726.46</v>
          </cell>
          <cell r="Y343">
            <v>0</v>
          </cell>
          <cell r="Z343">
            <v>-40</v>
          </cell>
          <cell r="AA343">
            <v>0</v>
          </cell>
          <cell r="AB343">
            <v>-690.58399999999995</v>
          </cell>
          <cell r="AC343">
            <v>0</v>
          </cell>
          <cell r="AD343">
            <v>308719.95600000001</v>
          </cell>
          <cell r="AE343">
            <v>0</v>
          </cell>
          <cell r="AF343">
            <v>3.7982586229006743</v>
          </cell>
          <cell r="AG343">
            <v>0</v>
          </cell>
          <cell r="AH343">
            <v>17538</v>
          </cell>
          <cell r="AI343">
            <v>0</v>
          </cell>
          <cell r="AJ343">
            <v>-1785.4800000000002</v>
          </cell>
          <cell r="AK343">
            <v>0</v>
          </cell>
          <cell r="AL343">
            <v>-40</v>
          </cell>
          <cell r="AM343">
            <v>0</v>
          </cell>
          <cell r="AN343">
            <v>-714.19200000000012</v>
          </cell>
          <cell r="AO343">
            <v>0</v>
          </cell>
          <cell r="AP343">
            <v>323758.28400000004</v>
          </cell>
        </row>
        <row r="344">
          <cell r="A344" t="str">
            <v xml:space="preserve">334.00 0321         </v>
          </cell>
          <cell r="B344">
            <v>321</v>
          </cell>
          <cell r="C344" t="str">
            <v>ProdTrans</v>
          </cell>
          <cell r="D344" t="str">
            <v xml:space="preserve">334.00 0321         </v>
          </cell>
          <cell r="E344">
            <v>334</v>
          </cell>
          <cell r="F344" t="str">
            <v>Accessory Electric Equipment</v>
          </cell>
          <cell r="G344">
            <v>0</v>
          </cell>
          <cell r="H344">
            <v>692175.17</v>
          </cell>
          <cell r="I344">
            <v>0</v>
          </cell>
          <cell r="J344">
            <v>-5786.5499999999993</v>
          </cell>
          <cell r="K344">
            <v>0</v>
          </cell>
          <cell r="L344">
            <v>686388.62</v>
          </cell>
          <cell r="M344">
            <v>0</v>
          </cell>
          <cell r="N344">
            <v>-5922.0099999999993</v>
          </cell>
          <cell r="O344">
            <v>0</v>
          </cell>
          <cell r="P344">
            <v>680466.61</v>
          </cell>
          <cell r="Q344">
            <v>0</v>
          </cell>
          <cell r="R344">
            <v>386516</v>
          </cell>
          <cell r="S344">
            <v>0</v>
          </cell>
          <cell r="T344">
            <v>4.5368111393682522</v>
          </cell>
          <cell r="U344">
            <v>0</v>
          </cell>
          <cell r="V344">
            <v>31271</v>
          </cell>
          <cell r="W344">
            <v>0</v>
          </cell>
          <cell r="X344">
            <v>-5786.5499999999993</v>
          </cell>
          <cell r="Y344">
            <v>0</v>
          </cell>
          <cell r="Z344">
            <v>-20</v>
          </cell>
          <cell r="AA344">
            <v>0</v>
          </cell>
          <cell r="AB344">
            <v>-1157.31</v>
          </cell>
          <cell r="AC344">
            <v>0</v>
          </cell>
          <cell r="AD344">
            <v>410843.14</v>
          </cell>
          <cell r="AE344">
            <v>0</v>
          </cell>
          <cell r="AF344">
            <v>4.5368111393682522</v>
          </cell>
          <cell r="AG344">
            <v>0</v>
          </cell>
          <cell r="AH344">
            <v>31006</v>
          </cell>
          <cell r="AI344">
            <v>0</v>
          </cell>
          <cell r="AJ344">
            <v>-5922.0099999999993</v>
          </cell>
          <cell r="AK344">
            <v>0</v>
          </cell>
          <cell r="AL344">
            <v>-20</v>
          </cell>
          <cell r="AM344">
            <v>0</v>
          </cell>
          <cell r="AN344">
            <v>-1184.4019999999998</v>
          </cell>
          <cell r="AO344">
            <v>0</v>
          </cell>
          <cell r="AP344">
            <v>434742.728</v>
          </cell>
        </row>
        <row r="345">
          <cell r="A345" t="str">
            <v xml:space="preserve">335.00 0321         </v>
          </cell>
          <cell r="B345">
            <v>321</v>
          </cell>
          <cell r="C345" t="str">
            <v>ProdTrans</v>
          </cell>
          <cell r="D345" t="str">
            <v xml:space="preserve">335.00 0321         </v>
          </cell>
          <cell r="E345">
            <v>335</v>
          </cell>
          <cell r="F345" t="str">
            <v>Miscellaneous Power Plant Equipment</v>
          </cell>
          <cell r="G345">
            <v>0</v>
          </cell>
          <cell r="H345">
            <v>7952.48</v>
          </cell>
          <cell r="I345">
            <v>0</v>
          </cell>
          <cell r="J345">
            <v>-65.81</v>
          </cell>
          <cell r="K345">
            <v>0</v>
          </cell>
          <cell r="L345">
            <v>7886.6699999999992</v>
          </cell>
          <cell r="M345">
            <v>0</v>
          </cell>
          <cell r="N345">
            <v>-66.02</v>
          </cell>
          <cell r="O345">
            <v>0</v>
          </cell>
          <cell r="P345">
            <v>7820.6499999999987</v>
          </cell>
          <cell r="Q345">
            <v>0</v>
          </cell>
          <cell r="R345">
            <v>5558</v>
          </cell>
          <cell r="S345">
            <v>0</v>
          </cell>
          <cell r="T345">
            <v>3.5502650046621191</v>
          </cell>
          <cell r="U345">
            <v>0</v>
          </cell>
          <cell r="V345">
            <v>281</v>
          </cell>
          <cell r="W345">
            <v>0</v>
          </cell>
          <cell r="X345">
            <v>-65.81</v>
          </cell>
          <cell r="Y345">
            <v>0</v>
          </cell>
          <cell r="Z345">
            <v>-10</v>
          </cell>
          <cell r="AA345">
            <v>0</v>
          </cell>
          <cell r="AB345">
            <v>-6.5810000000000004</v>
          </cell>
          <cell r="AC345">
            <v>0</v>
          </cell>
          <cell r="AD345">
            <v>5766.6089999999995</v>
          </cell>
          <cell r="AE345">
            <v>0</v>
          </cell>
          <cell r="AF345">
            <v>3.5502650046621191</v>
          </cell>
          <cell r="AG345">
            <v>0</v>
          </cell>
          <cell r="AH345">
            <v>279</v>
          </cell>
          <cell r="AI345">
            <v>0</v>
          </cell>
          <cell r="AJ345">
            <v>-66.02</v>
          </cell>
          <cell r="AK345">
            <v>0</v>
          </cell>
          <cell r="AL345">
            <v>-10</v>
          </cell>
          <cell r="AM345">
            <v>0</v>
          </cell>
          <cell r="AN345">
            <v>-6.6019999999999994</v>
          </cell>
          <cell r="AO345">
            <v>0</v>
          </cell>
          <cell r="AP345">
            <v>5972.9869999999992</v>
          </cell>
        </row>
        <row r="346">
          <cell r="A346" t="str">
            <v xml:space="preserve">336.00 0321         </v>
          </cell>
          <cell r="B346">
            <v>321</v>
          </cell>
          <cell r="C346" t="str">
            <v>ProdTrans</v>
          </cell>
          <cell r="D346" t="str">
            <v xml:space="preserve">336.00 0321         </v>
          </cell>
          <cell r="E346">
            <v>336</v>
          </cell>
          <cell r="F346" t="str">
            <v>Roads, Railroads and Bridges</v>
          </cell>
          <cell r="G346">
            <v>0</v>
          </cell>
          <cell r="H346">
            <v>2720.37</v>
          </cell>
          <cell r="I346">
            <v>0</v>
          </cell>
          <cell r="J346">
            <v>-18.16</v>
          </cell>
          <cell r="K346">
            <v>0</v>
          </cell>
          <cell r="L346">
            <v>2702.21</v>
          </cell>
          <cell r="M346">
            <v>0</v>
          </cell>
          <cell r="N346">
            <v>-18.439999999999998</v>
          </cell>
          <cell r="O346">
            <v>0</v>
          </cell>
          <cell r="P346">
            <v>2683.77</v>
          </cell>
          <cell r="Q346">
            <v>0</v>
          </cell>
          <cell r="R346">
            <v>2341</v>
          </cell>
          <cell r="S346">
            <v>0</v>
          </cell>
          <cell r="T346">
            <v>2.2122358127674295</v>
          </cell>
          <cell r="U346">
            <v>0</v>
          </cell>
          <cell r="V346">
            <v>60</v>
          </cell>
          <cell r="W346">
            <v>0</v>
          </cell>
          <cell r="X346">
            <v>-18.16</v>
          </cell>
          <cell r="Y346">
            <v>0</v>
          </cell>
          <cell r="Z346">
            <v>-40</v>
          </cell>
          <cell r="AA346">
            <v>0</v>
          </cell>
          <cell r="AB346">
            <v>-7.2639999999999993</v>
          </cell>
          <cell r="AC346">
            <v>0</v>
          </cell>
          <cell r="AD346">
            <v>2375.576</v>
          </cell>
          <cell r="AE346">
            <v>0</v>
          </cell>
          <cell r="AF346">
            <v>2.2122358127674295</v>
          </cell>
          <cell r="AG346">
            <v>0</v>
          </cell>
          <cell r="AH346">
            <v>60</v>
          </cell>
          <cell r="AI346">
            <v>0</v>
          </cell>
          <cell r="AJ346">
            <v>-18.439999999999998</v>
          </cell>
          <cell r="AK346">
            <v>0</v>
          </cell>
          <cell r="AL346">
            <v>-40</v>
          </cell>
          <cell r="AM346">
            <v>0</v>
          </cell>
          <cell r="AN346">
            <v>-7.3759999999999994</v>
          </cell>
          <cell r="AO346">
            <v>0</v>
          </cell>
          <cell r="AP346">
            <v>2409.7599999999998</v>
          </cell>
        </row>
        <row r="347">
          <cell r="A347">
            <v>0</v>
          </cell>
          <cell r="B347">
            <v>0</v>
          </cell>
          <cell r="C347">
            <v>0</v>
          </cell>
          <cell r="D347">
            <v>0</v>
          </cell>
          <cell r="E347">
            <v>0</v>
          </cell>
          <cell r="F347" t="str">
            <v>TOTAL SANTA CLARA</v>
          </cell>
          <cell r="G347">
            <v>0</v>
          </cell>
          <cell r="H347">
            <v>2486456.27</v>
          </cell>
          <cell r="I347">
            <v>0</v>
          </cell>
          <cell r="J347">
            <v>-10990.989999999998</v>
          </cell>
          <cell r="K347">
            <v>0</v>
          </cell>
          <cell r="L347">
            <v>2475465.2799999998</v>
          </cell>
          <cell r="M347">
            <v>0</v>
          </cell>
          <cell r="N347">
            <v>-11254.02</v>
          </cell>
          <cell r="O347">
            <v>0</v>
          </cell>
          <cell r="P347">
            <v>2464211.2599999998</v>
          </cell>
          <cell r="Q347">
            <v>0</v>
          </cell>
          <cell r="R347">
            <v>1489294</v>
          </cell>
          <cell r="S347">
            <v>0</v>
          </cell>
          <cell r="T347">
            <v>0</v>
          </cell>
          <cell r="U347">
            <v>0</v>
          </cell>
          <cell r="V347">
            <v>90919</v>
          </cell>
          <cell r="W347">
            <v>0</v>
          </cell>
          <cell r="X347">
            <v>-10990.989999999998</v>
          </cell>
          <cell r="Y347">
            <v>0</v>
          </cell>
          <cell r="Z347">
            <v>0</v>
          </cell>
          <cell r="AA347">
            <v>0</v>
          </cell>
          <cell r="AB347">
            <v>-3219.3429999999998</v>
          </cell>
          <cell r="AC347">
            <v>0</v>
          </cell>
          <cell r="AD347">
            <v>1566002.6669999997</v>
          </cell>
          <cell r="AE347">
            <v>0</v>
          </cell>
          <cell r="AF347">
            <v>0</v>
          </cell>
          <cell r="AG347">
            <v>0</v>
          </cell>
          <cell r="AH347">
            <v>90477</v>
          </cell>
          <cell r="AI347">
            <v>0</v>
          </cell>
          <cell r="AJ347">
            <v>-11254.02</v>
          </cell>
          <cell r="AK347">
            <v>0</v>
          </cell>
          <cell r="AL347">
            <v>0</v>
          </cell>
          <cell r="AM347">
            <v>0</v>
          </cell>
          <cell r="AN347">
            <v>-3297.3999999999996</v>
          </cell>
          <cell r="AO347">
            <v>0</v>
          </cell>
          <cell r="AP347">
            <v>1641928.247</v>
          </cell>
        </row>
        <row r="348">
          <cell r="A348">
            <v>0</v>
          </cell>
          <cell r="B348">
            <v>0</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row>
        <row r="349">
          <cell r="A349">
            <v>0</v>
          </cell>
          <cell r="B349">
            <v>0</v>
          </cell>
          <cell r="C349">
            <v>0</v>
          </cell>
          <cell r="D349">
            <v>0</v>
          </cell>
          <cell r="E349">
            <v>0</v>
          </cell>
          <cell r="F349" t="str">
            <v>STAIRS</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row>
        <row r="350">
          <cell r="A350" t="str">
            <v xml:space="preserve">331.00 0323         </v>
          </cell>
          <cell r="B350">
            <v>323</v>
          </cell>
          <cell r="C350" t="str">
            <v>ProdTrans</v>
          </cell>
          <cell r="D350" t="str">
            <v xml:space="preserve">331.00 0323         </v>
          </cell>
          <cell r="E350">
            <v>331</v>
          </cell>
          <cell r="F350" t="str">
            <v>Structures and Improvements</v>
          </cell>
          <cell r="G350">
            <v>0</v>
          </cell>
          <cell r="H350">
            <v>181021.2</v>
          </cell>
          <cell r="I350">
            <v>0</v>
          </cell>
          <cell r="J350">
            <v>-663.03000000000009</v>
          </cell>
          <cell r="K350">
            <v>0</v>
          </cell>
          <cell r="L350">
            <v>180358.17</v>
          </cell>
          <cell r="M350">
            <v>0</v>
          </cell>
          <cell r="N350">
            <v>-670.69999999999982</v>
          </cell>
          <cell r="O350">
            <v>0</v>
          </cell>
          <cell r="P350">
            <v>179687.47</v>
          </cell>
          <cell r="Q350">
            <v>0</v>
          </cell>
          <cell r="R350">
            <v>107359</v>
          </cell>
          <cell r="S350">
            <v>0</v>
          </cell>
          <cell r="T350">
            <v>2.3822959785597555</v>
          </cell>
          <cell r="U350">
            <v>0</v>
          </cell>
          <cell r="V350">
            <v>4305</v>
          </cell>
          <cell r="W350">
            <v>0</v>
          </cell>
          <cell r="X350">
            <v>-663.03000000000009</v>
          </cell>
          <cell r="Y350">
            <v>0</v>
          </cell>
          <cell r="Z350">
            <v>-40</v>
          </cell>
          <cell r="AA350">
            <v>0</v>
          </cell>
          <cell r="AB350">
            <v>-265.21200000000005</v>
          </cell>
          <cell r="AC350">
            <v>0</v>
          </cell>
          <cell r="AD350">
            <v>110735.758</v>
          </cell>
          <cell r="AE350">
            <v>0</v>
          </cell>
          <cell r="AF350">
            <v>2.3822959785597555</v>
          </cell>
          <cell r="AG350">
            <v>0</v>
          </cell>
          <cell r="AH350">
            <v>4289</v>
          </cell>
          <cell r="AI350">
            <v>0</v>
          </cell>
          <cell r="AJ350">
            <v>-670.69999999999982</v>
          </cell>
          <cell r="AK350">
            <v>0</v>
          </cell>
          <cell r="AL350">
            <v>-40</v>
          </cell>
          <cell r="AM350">
            <v>0</v>
          </cell>
          <cell r="AN350">
            <v>-268.27999999999992</v>
          </cell>
          <cell r="AO350">
            <v>0</v>
          </cell>
          <cell r="AP350">
            <v>114085.77800000001</v>
          </cell>
        </row>
        <row r="351">
          <cell r="A351" t="str">
            <v xml:space="preserve">332.00 0323         </v>
          </cell>
          <cell r="B351">
            <v>323</v>
          </cell>
          <cell r="C351" t="str">
            <v>ProdTrans</v>
          </cell>
          <cell r="D351" t="str">
            <v xml:space="preserve">332.00 0323         </v>
          </cell>
          <cell r="E351">
            <v>332</v>
          </cell>
          <cell r="F351" t="str">
            <v>Reservoirs, Dams and Waterways</v>
          </cell>
          <cell r="G351">
            <v>0</v>
          </cell>
          <cell r="H351">
            <v>741496.91</v>
          </cell>
          <cell r="I351">
            <v>0</v>
          </cell>
          <cell r="J351">
            <v>-2020.9699999999998</v>
          </cell>
          <cell r="K351">
            <v>0</v>
          </cell>
          <cell r="L351">
            <v>739475.94000000006</v>
          </cell>
          <cell r="M351">
            <v>0</v>
          </cell>
          <cell r="N351">
            <v>-2052.3200000000002</v>
          </cell>
          <cell r="O351">
            <v>0</v>
          </cell>
          <cell r="P351">
            <v>737423.62000000011</v>
          </cell>
          <cell r="Q351">
            <v>0</v>
          </cell>
          <cell r="R351">
            <v>286792</v>
          </cell>
          <cell r="S351">
            <v>0</v>
          </cell>
          <cell r="T351">
            <v>2.1093229467580783</v>
          </cell>
          <cell r="U351">
            <v>0</v>
          </cell>
          <cell r="V351">
            <v>15619</v>
          </cell>
          <cell r="W351">
            <v>0</v>
          </cell>
          <cell r="X351">
            <v>-2020.9699999999998</v>
          </cell>
          <cell r="Y351">
            <v>0</v>
          </cell>
          <cell r="Z351">
            <v>-40</v>
          </cell>
          <cell r="AA351">
            <v>0</v>
          </cell>
          <cell r="AB351">
            <v>-808.38799999999992</v>
          </cell>
          <cell r="AC351">
            <v>0</v>
          </cell>
          <cell r="AD351">
            <v>299581.64200000005</v>
          </cell>
          <cell r="AE351">
            <v>0</v>
          </cell>
          <cell r="AF351">
            <v>2.1093229467580783</v>
          </cell>
          <cell r="AG351">
            <v>0</v>
          </cell>
          <cell r="AH351">
            <v>15576</v>
          </cell>
          <cell r="AI351">
            <v>0</v>
          </cell>
          <cell r="AJ351">
            <v>-2052.3200000000002</v>
          </cell>
          <cell r="AK351">
            <v>0</v>
          </cell>
          <cell r="AL351">
            <v>-40</v>
          </cell>
          <cell r="AM351">
            <v>0</v>
          </cell>
          <cell r="AN351">
            <v>-820.928</v>
          </cell>
          <cell r="AO351">
            <v>0</v>
          </cell>
          <cell r="AP351">
            <v>312284.39400000003</v>
          </cell>
        </row>
        <row r="352">
          <cell r="A352" t="str">
            <v xml:space="preserve">333.00 0323         </v>
          </cell>
          <cell r="B352">
            <v>323</v>
          </cell>
          <cell r="C352" t="str">
            <v>ProdTrans</v>
          </cell>
          <cell r="D352" t="str">
            <v xml:space="preserve">333.00 0323         </v>
          </cell>
          <cell r="E352">
            <v>333</v>
          </cell>
          <cell r="F352" t="str">
            <v>Waterwheels, Turbines and Generators</v>
          </cell>
          <cell r="G352">
            <v>0</v>
          </cell>
          <cell r="H352">
            <v>518170.82</v>
          </cell>
          <cell r="I352">
            <v>0</v>
          </cell>
          <cell r="J352">
            <v>-1869.77</v>
          </cell>
          <cell r="K352">
            <v>0</v>
          </cell>
          <cell r="L352">
            <v>516301.05</v>
          </cell>
          <cell r="M352">
            <v>0</v>
          </cell>
          <cell r="N352">
            <v>-1934.5</v>
          </cell>
          <cell r="O352">
            <v>0</v>
          </cell>
          <cell r="P352">
            <v>514366.55</v>
          </cell>
          <cell r="Q352">
            <v>0</v>
          </cell>
          <cell r="R352">
            <v>289650</v>
          </cell>
          <cell r="S352">
            <v>0</v>
          </cell>
          <cell r="T352">
            <v>3.0713541951553065</v>
          </cell>
          <cell r="U352">
            <v>0</v>
          </cell>
          <cell r="V352">
            <v>15886</v>
          </cell>
          <cell r="W352">
            <v>0</v>
          </cell>
          <cell r="X352">
            <v>-1869.77</v>
          </cell>
          <cell r="Y352">
            <v>0</v>
          </cell>
          <cell r="Z352">
            <v>-40</v>
          </cell>
          <cell r="AA352">
            <v>0</v>
          </cell>
          <cell r="AB352">
            <v>-747.90800000000002</v>
          </cell>
          <cell r="AC352">
            <v>0</v>
          </cell>
          <cell r="AD352">
            <v>302918.32199999999</v>
          </cell>
          <cell r="AE352">
            <v>0</v>
          </cell>
          <cell r="AF352">
            <v>3.0713541951553065</v>
          </cell>
          <cell r="AG352">
            <v>0</v>
          </cell>
          <cell r="AH352">
            <v>15828</v>
          </cell>
          <cell r="AI352">
            <v>0</v>
          </cell>
          <cell r="AJ352">
            <v>-1934.5</v>
          </cell>
          <cell r="AK352">
            <v>0</v>
          </cell>
          <cell r="AL352">
            <v>-40</v>
          </cell>
          <cell r="AM352">
            <v>0</v>
          </cell>
          <cell r="AN352">
            <v>-773.8</v>
          </cell>
          <cell r="AO352">
            <v>0</v>
          </cell>
          <cell r="AP352">
            <v>316038.022</v>
          </cell>
        </row>
        <row r="353">
          <cell r="A353" t="str">
            <v xml:space="preserve">334.00 0323         </v>
          </cell>
          <cell r="B353">
            <v>323</v>
          </cell>
          <cell r="C353" t="str">
            <v>ProdTrans</v>
          </cell>
          <cell r="D353" t="str">
            <v xml:space="preserve">334.00 0323         </v>
          </cell>
          <cell r="E353">
            <v>334</v>
          </cell>
          <cell r="F353" t="str">
            <v>Accessory Electric Equipment</v>
          </cell>
          <cell r="G353">
            <v>0</v>
          </cell>
          <cell r="H353">
            <v>178031.46</v>
          </cell>
          <cell r="I353">
            <v>0</v>
          </cell>
          <cell r="J353">
            <v>-1714.6499999999996</v>
          </cell>
          <cell r="K353">
            <v>0</v>
          </cell>
          <cell r="L353">
            <v>176316.81</v>
          </cell>
          <cell r="M353">
            <v>0</v>
          </cell>
          <cell r="N353">
            <v>-1740.6399999999999</v>
          </cell>
          <cell r="O353">
            <v>0</v>
          </cell>
          <cell r="P353">
            <v>174576.16999999998</v>
          </cell>
          <cell r="Q353">
            <v>0</v>
          </cell>
          <cell r="R353">
            <v>95941</v>
          </cell>
          <cell r="S353">
            <v>0</v>
          </cell>
          <cell r="T353">
            <v>3.0653727802892528</v>
          </cell>
          <cell r="U353">
            <v>0</v>
          </cell>
          <cell r="V353">
            <v>5431</v>
          </cell>
          <cell r="W353">
            <v>0</v>
          </cell>
          <cell r="X353">
            <v>-1714.6499999999996</v>
          </cell>
          <cell r="Y353">
            <v>0</v>
          </cell>
          <cell r="Z353">
            <v>-20</v>
          </cell>
          <cell r="AA353">
            <v>0</v>
          </cell>
          <cell r="AB353">
            <v>-342.92999999999995</v>
          </cell>
          <cell r="AC353">
            <v>0</v>
          </cell>
          <cell r="AD353">
            <v>99314.420000000013</v>
          </cell>
          <cell r="AE353">
            <v>0</v>
          </cell>
          <cell r="AF353">
            <v>3.0653727802892528</v>
          </cell>
          <cell r="AG353">
            <v>0</v>
          </cell>
          <cell r="AH353">
            <v>5378</v>
          </cell>
          <cell r="AI353">
            <v>0</v>
          </cell>
          <cell r="AJ353">
            <v>-1740.6399999999999</v>
          </cell>
          <cell r="AK353">
            <v>0</v>
          </cell>
          <cell r="AL353">
            <v>-20</v>
          </cell>
          <cell r="AM353">
            <v>0</v>
          </cell>
          <cell r="AN353">
            <v>-348.12799999999993</v>
          </cell>
          <cell r="AO353">
            <v>0</v>
          </cell>
          <cell r="AP353">
            <v>102603.65200000002</v>
          </cell>
        </row>
        <row r="354">
          <cell r="A354" t="str">
            <v xml:space="preserve">336.00 0323         </v>
          </cell>
          <cell r="B354">
            <v>323</v>
          </cell>
          <cell r="C354" t="str">
            <v>ProdTrans</v>
          </cell>
          <cell r="D354" t="str">
            <v xml:space="preserve">336.00 0323         </v>
          </cell>
          <cell r="E354">
            <v>336</v>
          </cell>
          <cell r="F354" t="str">
            <v>Roads, Railroads and Bridges</v>
          </cell>
          <cell r="G354">
            <v>0</v>
          </cell>
          <cell r="H354">
            <v>5509.26</v>
          </cell>
          <cell r="I354">
            <v>0</v>
          </cell>
          <cell r="J354">
            <v>-8.15</v>
          </cell>
          <cell r="K354">
            <v>0</v>
          </cell>
          <cell r="L354">
            <v>5501.1100000000006</v>
          </cell>
          <cell r="M354">
            <v>0</v>
          </cell>
          <cell r="N354">
            <v>-8.2799999999999994</v>
          </cell>
          <cell r="O354">
            <v>0</v>
          </cell>
          <cell r="P354">
            <v>5492.8300000000008</v>
          </cell>
          <cell r="Q354">
            <v>0</v>
          </cell>
          <cell r="R354">
            <v>150</v>
          </cell>
          <cell r="S354">
            <v>0</v>
          </cell>
          <cell r="T354">
            <v>6.78</v>
          </cell>
          <cell r="U354">
            <v>0</v>
          </cell>
          <cell r="V354">
            <v>373</v>
          </cell>
          <cell r="W354">
            <v>0</v>
          </cell>
          <cell r="X354">
            <v>-8.15</v>
          </cell>
          <cell r="Y354">
            <v>0</v>
          </cell>
          <cell r="Z354">
            <v>-40</v>
          </cell>
          <cell r="AA354">
            <v>0</v>
          </cell>
          <cell r="AB354">
            <v>-3.26</v>
          </cell>
          <cell r="AC354">
            <v>0</v>
          </cell>
          <cell r="AD354">
            <v>511.59000000000003</v>
          </cell>
          <cell r="AE354">
            <v>0</v>
          </cell>
          <cell r="AF354">
            <v>6.78</v>
          </cell>
          <cell r="AG354">
            <v>0</v>
          </cell>
          <cell r="AH354">
            <v>373</v>
          </cell>
          <cell r="AI354">
            <v>0</v>
          </cell>
          <cell r="AJ354">
            <v>-8.2799999999999994</v>
          </cell>
          <cell r="AK354">
            <v>0</v>
          </cell>
          <cell r="AL354">
            <v>-40</v>
          </cell>
          <cell r="AM354">
            <v>0</v>
          </cell>
          <cell r="AN354">
            <v>-3.3119999999999998</v>
          </cell>
          <cell r="AO354">
            <v>0</v>
          </cell>
          <cell r="AP354">
            <v>872.99800000000005</v>
          </cell>
        </row>
        <row r="355">
          <cell r="A355">
            <v>0</v>
          </cell>
          <cell r="B355">
            <v>0</v>
          </cell>
          <cell r="C355">
            <v>0</v>
          </cell>
          <cell r="D355">
            <v>0</v>
          </cell>
          <cell r="E355">
            <v>0</v>
          </cell>
          <cell r="F355" t="str">
            <v>TOTAL STAIRS</v>
          </cell>
          <cell r="G355">
            <v>0</v>
          </cell>
          <cell r="H355">
            <v>1624229.6500000001</v>
          </cell>
          <cell r="I355">
            <v>0</v>
          </cell>
          <cell r="J355">
            <v>-6276.57</v>
          </cell>
          <cell r="K355">
            <v>0</v>
          </cell>
          <cell r="L355">
            <v>1617953.0800000003</v>
          </cell>
          <cell r="M355">
            <v>0</v>
          </cell>
          <cell r="N355">
            <v>-6406.44</v>
          </cell>
          <cell r="O355">
            <v>0</v>
          </cell>
          <cell r="P355">
            <v>1611546.6400000001</v>
          </cell>
          <cell r="Q355">
            <v>0</v>
          </cell>
          <cell r="R355">
            <v>779892</v>
          </cell>
          <cell r="S355">
            <v>0</v>
          </cell>
          <cell r="T355">
            <v>0</v>
          </cell>
          <cell r="U355">
            <v>0</v>
          </cell>
          <cell r="V355">
            <v>41614</v>
          </cell>
          <cell r="W355">
            <v>0</v>
          </cell>
          <cell r="X355">
            <v>-6276.57</v>
          </cell>
          <cell r="Y355">
            <v>0</v>
          </cell>
          <cell r="Z355">
            <v>0</v>
          </cell>
          <cell r="AA355">
            <v>0</v>
          </cell>
          <cell r="AB355">
            <v>-2167.6979999999999</v>
          </cell>
          <cell r="AC355">
            <v>0</v>
          </cell>
          <cell r="AD355">
            <v>813061.73200000008</v>
          </cell>
          <cell r="AE355">
            <v>0</v>
          </cell>
          <cell r="AF355">
            <v>0</v>
          </cell>
          <cell r="AG355">
            <v>0</v>
          </cell>
          <cell r="AH355">
            <v>41444</v>
          </cell>
          <cell r="AI355">
            <v>0</v>
          </cell>
          <cell r="AJ355">
            <v>-6406.44</v>
          </cell>
          <cell r="AK355">
            <v>0</v>
          </cell>
          <cell r="AL355">
            <v>0</v>
          </cell>
          <cell r="AM355">
            <v>0</v>
          </cell>
          <cell r="AN355">
            <v>-2214.4479999999994</v>
          </cell>
          <cell r="AO355">
            <v>0</v>
          </cell>
          <cell r="AP355">
            <v>845884.84400000004</v>
          </cell>
        </row>
        <row r="356">
          <cell r="A356">
            <v>0</v>
          </cell>
          <cell r="B356">
            <v>0</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row>
        <row r="357">
          <cell r="A357">
            <v>0</v>
          </cell>
          <cell r="B357">
            <v>0</v>
          </cell>
          <cell r="C357">
            <v>0</v>
          </cell>
          <cell r="D357">
            <v>0</v>
          </cell>
          <cell r="E357">
            <v>0</v>
          </cell>
          <cell r="F357" t="str">
            <v>SWIFT</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row>
        <row r="358">
          <cell r="A358" t="str">
            <v xml:space="preserve">330.20 0324         </v>
          </cell>
          <cell r="B358">
            <v>324</v>
          </cell>
          <cell r="C358" t="str">
            <v>ProdTrans</v>
          </cell>
          <cell r="D358" t="str">
            <v xml:space="preserve">330.20 0324         </v>
          </cell>
          <cell r="E358">
            <v>330.2</v>
          </cell>
          <cell r="F358" t="str">
            <v>Land Rights</v>
          </cell>
          <cell r="G358">
            <v>0</v>
          </cell>
          <cell r="H358">
            <v>6277412.5899999999</v>
          </cell>
          <cell r="I358">
            <v>0</v>
          </cell>
          <cell r="J358">
            <v>0</v>
          </cell>
          <cell r="K358">
            <v>0</v>
          </cell>
          <cell r="L358">
            <v>6277412.5899999999</v>
          </cell>
          <cell r="M358">
            <v>0</v>
          </cell>
          <cell r="N358">
            <v>0</v>
          </cell>
          <cell r="O358">
            <v>0</v>
          </cell>
          <cell r="P358">
            <v>6277412.5899999999</v>
          </cell>
          <cell r="Q358">
            <v>0</v>
          </cell>
          <cell r="R358">
            <v>3814009</v>
          </cell>
          <cell r="S358">
            <v>0</v>
          </cell>
          <cell r="T358">
            <v>1.0719837933237786</v>
          </cell>
          <cell r="U358">
            <v>0</v>
          </cell>
          <cell r="V358">
            <v>67293</v>
          </cell>
          <cell r="W358">
            <v>0</v>
          </cell>
          <cell r="X358">
            <v>0</v>
          </cell>
          <cell r="Y358">
            <v>0</v>
          </cell>
          <cell r="Z358">
            <v>0</v>
          </cell>
          <cell r="AA358">
            <v>0</v>
          </cell>
          <cell r="AB358">
            <v>0</v>
          </cell>
          <cell r="AC358">
            <v>0</v>
          </cell>
          <cell r="AD358">
            <v>3881302</v>
          </cell>
          <cell r="AE358">
            <v>0</v>
          </cell>
          <cell r="AF358">
            <v>1.0719837933237786</v>
          </cell>
          <cell r="AG358">
            <v>0</v>
          </cell>
          <cell r="AH358">
            <v>67293</v>
          </cell>
          <cell r="AI358">
            <v>0</v>
          </cell>
          <cell r="AJ358">
            <v>0</v>
          </cell>
          <cell r="AK358">
            <v>0</v>
          </cell>
          <cell r="AL358">
            <v>0</v>
          </cell>
          <cell r="AM358">
            <v>0</v>
          </cell>
          <cell r="AN358">
            <v>0</v>
          </cell>
          <cell r="AO358">
            <v>0</v>
          </cell>
          <cell r="AP358">
            <v>3948595</v>
          </cell>
        </row>
        <row r="359">
          <cell r="A359" t="str">
            <v xml:space="preserve">330.50 0324         </v>
          </cell>
          <cell r="B359">
            <v>324</v>
          </cell>
          <cell r="C359" t="str">
            <v>ProdTrans</v>
          </cell>
          <cell r="D359" t="str">
            <v xml:space="preserve">330.50 0324         </v>
          </cell>
          <cell r="E359">
            <v>330.5</v>
          </cell>
          <cell r="F359" t="str">
            <v>Fish/Wildlife</v>
          </cell>
          <cell r="G359">
            <v>0</v>
          </cell>
          <cell r="H359">
            <v>97228.11</v>
          </cell>
          <cell r="I359">
            <v>0</v>
          </cell>
          <cell r="J359">
            <v>0</v>
          </cell>
          <cell r="K359">
            <v>0</v>
          </cell>
          <cell r="L359">
            <v>97228.11</v>
          </cell>
          <cell r="M359">
            <v>0</v>
          </cell>
          <cell r="N359">
            <v>0</v>
          </cell>
          <cell r="O359">
            <v>0</v>
          </cell>
          <cell r="P359">
            <v>97228.11</v>
          </cell>
          <cell r="Q359">
            <v>0</v>
          </cell>
          <cell r="R359">
            <v>58300</v>
          </cell>
          <cell r="S359">
            <v>0</v>
          </cell>
          <cell r="T359">
            <v>1.0958263051795778</v>
          </cell>
          <cell r="U359">
            <v>0</v>
          </cell>
          <cell r="V359">
            <v>1065</v>
          </cell>
          <cell r="W359">
            <v>0</v>
          </cell>
          <cell r="X359">
            <v>0</v>
          </cell>
          <cell r="Y359">
            <v>0</v>
          </cell>
          <cell r="Z359">
            <v>0</v>
          </cell>
          <cell r="AA359">
            <v>0</v>
          </cell>
          <cell r="AB359">
            <v>0</v>
          </cell>
          <cell r="AC359">
            <v>0</v>
          </cell>
          <cell r="AD359">
            <v>59365</v>
          </cell>
          <cell r="AE359">
            <v>0</v>
          </cell>
          <cell r="AF359">
            <v>1.0958263051795778</v>
          </cell>
          <cell r="AG359">
            <v>0</v>
          </cell>
          <cell r="AH359">
            <v>1065</v>
          </cell>
          <cell r="AI359">
            <v>0</v>
          </cell>
          <cell r="AJ359">
            <v>0</v>
          </cell>
          <cell r="AK359">
            <v>0</v>
          </cell>
          <cell r="AL359">
            <v>0</v>
          </cell>
          <cell r="AM359">
            <v>0</v>
          </cell>
          <cell r="AN359">
            <v>0</v>
          </cell>
          <cell r="AO359">
            <v>0</v>
          </cell>
          <cell r="AP359">
            <v>60430</v>
          </cell>
        </row>
        <row r="360">
          <cell r="A360" t="str">
            <v xml:space="preserve">331.00 0324         </v>
          </cell>
          <cell r="B360">
            <v>324</v>
          </cell>
          <cell r="C360" t="str">
            <v>ProdTrans</v>
          </cell>
          <cell r="D360" t="str">
            <v xml:space="preserve">331.00 0324         </v>
          </cell>
          <cell r="E360">
            <v>331</v>
          </cell>
          <cell r="F360" t="str">
            <v>Structures and Improvements</v>
          </cell>
          <cell r="G360">
            <v>0</v>
          </cell>
          <cell r="H360">
            <v>31933471.09</v>
          </cell>
          <cell r="I360">
            <v>0</v>
          </cell>
          <cell r="J360">
            <v>-55503.16</v>
          </cell>
          <cell r="K360">
            <v>0</v>
          </cell>
          <cell r="L360">
            <v>31877967.93</v>
          </cell>
          <cell r="M360">
            <v>0</v>
          </cell>
          <cell r="N360">
            <v>-56360.459999999992</v>
          </cell>
          <cell r="O360">
            <v>0</v>
          </cell>
          <cell r="P360">
            <v>31821607.469999999</v>
          </cell>
          <cell r="Q360">
            <v>0</v>
          </cell>
          <cell r="R360">
            <v>3459580</v>
          </cell>
          <cell r="S360">
            <v>0</v>
          </cell>
          <cell r="T360">
            <v>1.4742686326654102</v>
          </cell>
          <cell r="U360">
            <v>0</v>
          </cell>
          <cell r="V360">
            <v>470376</v>
          </cell>
          <cell r="W360">
            <v>0</v>
          </cell>
          <cell r="X360">
            <v>-55503.16</v>
          </cell>
          <cell r="Y360">
            <v>0</v>
          </cell>
          <cell r="Z360">
            <v>-40</v>
          </cell>
          <cell r="AA360">
            <v>0</v>
          </cell>
          <cell r="AB360">
            <v>-22201.264000000003</v>
          </cell>
          <cell r="AC360">
            <v>0</v>
          </cell>
          <cell r="AD360">
            <v>3852251.5759999999</v>
          </cell>
          <cell r="AE360">
            <v>0</v>
          </cell>
          <cell r="AF360">
            <v>1.4742686326654102</v>
          </cell>
          <cell r="AG360">
            <v>0</v>
          </cell>
          <cell r="AH360">
            <v>469551</v>
          </cell>
          <cell r="AI360">
            <v>0</v>
          </cell>
          <cell r="AJ360">
            <v>-56360.459999999992</v>
          </cell>
          <cell r="AK360">
            <v>0</v>
          </cell>
          <cell r="AL360">
            <v>-40</v>
          </cell>
          <cell r="AM360">
            <v>0</v>
          </cell>
          <cell r="AN360">
            <v>-22544.183999999994</v>
          </cell>
          <cell r="AO360">
            <v>0</v>
          </cell>
          <cell r="AP360">
            <v>4242897.9319999991</v>
          </cell>
        </row>
        <row r="361">
          <cell r="A361" t="str">
            <v xml:space="preserve">332.00 0324         </v>
          </cell>
          <cell r="B361">
            <v>324</v>
          </cell>
          <cell r="C361" t="str">
            <v>ProdTrans</v>
          </cell>
          <cell r="D361" t="str">
            <v xml:space="preserve">332.00 0324         </v>
          </cell>
          <cell r="E361">
            <v>332</v>
          </cell>
          <cell r="F361" t="str">
            <v>Reservoirs, Dams and Waterways</v>
          </cell>
          <cell r="G361">
            <v>0</v>
          </cell>
          <cell r="H361">
            <v>42715636.799999997</v>
          </cell>
          <cell r="I361">
            <v>0</v>
          </cell>
          <cell r="J361">
            <v>-121444.45000000001</v>
          </cell>
          <cell r="K361">
            <v>0</v>
          </cell>
          <cell r="L361">
            <v>42594192.349999994</v>
          </cell>
          <cell r="M361">
            <v>0</v>
          </cell>
          <cell r="N361">
            <v>-123975.87000000001</v>
          </cell>
          <cell r="O361">
            <v>0</v>
          </cell>
          <cell r="P361">
            <v>42470216.479999997</v>
          </cell>
          <cell r="Q361">
            <v>0</v>
          </cell>
          <cell r="R361">
            <v>23624104</v>
          </cell>
          <cell r="S361">
            <v>0</v>
          </cell>
          <cell r="T361">
            <v>1.1749269405278118</v>
          </cell>
          <cell r="U361">
            <v>0</v>
          </cell>
          <cell r="V361">
            <v>501164</v>
          </cell>
          <cell r="W361">
            <v>0</v>
          </cell>
          <cell r="X361">
            <v>-121444.45000000001</v>
          </cell>
          <cell r="Y361">
            <v>0</v>
          </cell>
          <cell r="Z361">
            <v>-40</v>
          </cell>
          <cell r="AA361">
            <v>0</v>
          </cell>
          <cell r="AB361">
            <v>-48577.78</v>
          </cell>
          <cell r="AC361">
            <v>0</v>
          </cell>
          <cell r="AD361">
            <v>23955245.77</v>
          </cell>
          <cell r="AE361">
            <v>0</v>
          </cell>
          <cell r="AF361">
            <v>1.1749269405278118</v>
          </cell>
          <cell r="AG361">
            <v>0</v>
          </cell>
          <cell r="AH361">
            <v>499722</v>
          </cell>
          <cell r="AI361">
            <v>0</v>
          </cell>
          <cell r="AJ361">
            <v>-123975.87000000001</v>
          </cell>
          <cell r="AK361">
            <v>0</v>
          </cell>
          <cell r="AL361">
            <v>-40</v>
          </cell>
          <cell r="AM361">
            <v>0</v>
          </cell>
          <cell r="AN361">
            <v>-49590.348000000005</v>
          </cell>
          <cell r="AO361">
            <v>0</v>
          </cell>
          <cell r="AP361">
            <v>24281401.551999997</v>
          </cell>
        </row>
        <row r="362">
          <cell r="A362" t="str">
            <v xml:space="preserve">333.00 0324         </v>
          </cell>
          <cell r="B362">
            <v>324</v>
          </cell>
          <cell r="C362" t="str">
            <v>ProdTrans</v>
          </cell>
          <cell r="D362" t="str">
            <v xml:space="preserve">333.00 0324         </v>
          </cell>
          <cell r="E362">
            <v>333</v>
          </cell>
          <cell r="F362" t="str">
            <v>Waterwheels, Turbines and Generators</v>
          </cell>
          <cell r="G362">
            <v>0</v>
          </cell>
          <cell r="H362">
            <v>11938274.49</v>
          </cell>
          <cell r="I362">
            <v>0</v>
          </cell>
          <cell r="J362">
            <v>-83704.10000000002</v>
          </cell>
          <cell r="K362">
            <v>0</v>
          </cell>
          <cell r="L362">
            <v>11854570.390000001</v>
          </cell>
          <cell r="M362">
            <v>0</v>
          </cell>
          <cell r="N362">
            <v>-85433.10000000002</v>
          </cell>
          <cell r="O362">
            <v>0</v>
          </cell>
          <cell r="P362">
            <v>11769137.290000001</v>
          </cell>
          <cell r="Q362">
            <v>0</v>
          </cell>
          <cell r="R362">
            <v>6301538</v>
          </cell>
          <cell r="S362">
            <v>0</v>
          </cell>
          <cell r="T362">
            <v>1.48038204500972</v>
          </cell>
          <cell r="U362">
            <v>0</v>
          </cell>
          <cell r="V362">
            <v>176113</v>
          </cell>
          <cell r="W362">
            <v>0</v>
          </cell>
          <cell r="X362">
            <v>-83704.10000000002</v>
          </cell>
          <cell r="Y362">
            <v>0</v>
          </cell>
          <cell r="Z362">
            <v>-40</v>
          </cell>
          <cell r="AA362">
            <v>0</v>
          </cell>
          <cell r="AB362">
            <v>-33481.640000000007</v>
          </cell>
          <cell r="AC362">
            <v>0</v>
          </cell>
          <cell r="AD362">
            <v>6360465.2600000007</v>
          </cell>
          <cell r="AE362">
            <v>0</v>
          </cell>
          <cell r="AF362">
            <v>1.48038204500972</v>
          </cell>
          <cell r="AG362">
            <v>0</v>
          </cell>
          <cell r="AH362">
            <v>174861</v>
          </cell>
          <cell r="AI362">
            <v>0</v>
          </cell>
          <cell r="AJ362">
            <v>-85433.10000000002</v>
          </cell>
          <cell r="AK362">
            <v>0</v>
          </cell>
          <cell r="AL362">
            <v>-40</v>
          </cell>
          <cell r="AM362">
            <v>0</v>
          </cell>
          <cell r="AN362">
            <v>-34173.240000000013</v>
          </cell>
          <cell r="AO362">
            <v>0</v>
          </cell>
          <cell r="AP362">
            <v>6415719.9200000009</v>
          </cell>
        </row>
        <row r="363">
          <cell r="A363" t="str">
            <v xml:space="preserve">334.00 0324         </v>
          </cell>
          <cell r="B363">
            <v>324</v>
          </cell>
          <cell r="C363" t="str">
            <v>ProdTrans</v>
          </cell>
          <cell r="D363" t="str">
            <v xml:space="preserve">334.00 0324         </v>
          </cell>
          <cell r="E363">
            <v>334</v>
          </cell>
          <cell r="F363" t="str">
            <v>Accessory Electric Equipment</v>
          </cell>
          <cell r="G363">
            <v>0</v>
          </cell>
          <cell r="H363">
            <v>4434336.04</v>
          </cell>
          <cell r="I363">
            <v>0</v>
          </cell>
          <cell r="J363">
            <v>-32082.47</v>
          </cell>
          <cell r="K363">
            <v>0</v>
          </cell>
          <cell r="L363">
            <v>4402253.57</v>
          </cell>
          <cell r="M363">
            <v>0</v>
          </cell>
          <cell r="N363">
            <v>-33419.829999999994</v>
          </cell>
          <cell r="O363">
            <v>0</v>
          </cell>
          <cell r="P363">
            <v>4368833.74</v>
          </cell>
          <cell r="Q363">
            <v>0</v>
          </cell>
          <cell r="R363">
            <v>1066585</v>
          </cell>
          <cell r="S363">
            <v>0</v>
          </cell>
          <cell r="T363">
            <v>2.2706072578975851</v>
          </cell>
          <cell r="U363">
            <v>0</v>
          </cell>
          <cell r="V363">
            <v>100322</v>
          </cell>
          <cell r="W363">
            <v>0</v>
          </cell>
          <cell r="X363">
            <v>-32082.47</v>
          </cell>
          <cell r="Y363">
            <v>0</v>
          </cell>
          <cell r="Z363">
            <v>-20</v>
          </cell>
          <cell r="AA363">
            <v>0</v>
          </cell>
          <cell r="AB363">
            <v>-6416.4940000000006</v>
          </cell>
          <cell r="AC363">
            <v>0</v>
          </cell>
          <cell r="AD363">
            <v>1128408.0360000001</v>
          </cell>
          <cell r="AE363">
            <v>0</v>
          </cell>
          <cell r="AF363">
            <v>2.2706072578975851</v>
          </cell>
          <cell r="AG363">
            <v>0</v>
          </cell>
          <cell r="AH363">
            <v>99578</v>
          </cell>
          <cell r="AI363">
            <v>0</v>
          </cell>
          <cell r="AJ363">
            <v>-33419.829999999994</v>
          </cell>
          <cell r="AK363">
            <v>0</v>
          </cell>
          <cell r="AL363">
            <v>-20</v>
          </cell>
          <cell r="AM363">
            <v>0</v>
          </cell>
          <cell r="AN363">
            <v>-6683.9659999999985</v>
          </cell>
          <cell r="AO363">
            <v>0</v>
          </cell>
          <cell r="AP363">
            <v>1187882.24</v>
          </cell>
        </row>
        <row r="364">
          <cell r="A364" t="str">
            <v xml:space="preserve">335.00 0324         </v>
          </cell>
          <cell r="B364">
            <v>324</v>
          </cell>
          <cell r="C364" t="str">
            <v>ProdTrans</v>
          </cell>
          <cell r="D364" t="str">
            <v xml:space="preserve">335.00 0324         </v>
          </cell>
          <cell r="E364">
            <v>335</v>
          </cell>
          <cell r="F364" t="str">
            <v>Miscellaneous Power Plant Equipment</v>
          </cell>
          <cell r="G364">
            <v>0</v>
          </cell>
          <cell r="H364">
            <v>417281.14</v>
          </cell>
          <cell r="I364">
            <v>0</v>
          </cell>
          <cell r="J364">
            <v>-4030.86</v>
          </cell>
          <cell r="K364">
            <v>0</v>
          </cell>
          <cell r="L364">
            <v>413250.28</v>
          </cell>
          <cell r="M364">
            <v>0</v>
          </cell>
          <cell r="N364">
            <v>-4060.16</v>
          </cell>
          <cell r="O364">
            <v>0</v>
          </cell>
          <cell r="P364">
            <v>409190.12000000005</v>
          </cell>
          <cell r="Q364">
            <v>0</v>
          </cell>
          <cell r="R364">
            <v>226727</v>
          </cell>
          <cell r="S364">
            <v>0</v>
          </cell>
          <cell r="T364">
            <v>1.3024731063465662</v>
          </cell>
          <cell r="U364">
            <v>0</v>
          </cell>
          <cell r="V364">
            <v>5409</v>
          </cell>
          <cell r="W364">
            <v>0</v>
          </cell>
          <cell r="X364">
            <v>-4030.86</v>
          </cell>
          <cell r="Y364">
            <v>0</v>
          </cell>
          <cell r="Z364">
            <v>-10</v>
          </cell>
          <cell r="AA364">
            <v>0</v>
          </cell>
          <cell r="AB364">
            <v>-403.08600000000001</v>
          </cell>
          <cell r="AC364">
            <v>0</v>
          </cell>
          <cell r="AD364">
            <v>227702.054</v>
          </cell>
          <cell r="AE364">
            <v>0</v>
          </cell>
          <cell r="AF364">
            <v>1.3024731063465662</v>
          </cell>
          <cell r="AG364">
            <v>0</v>
          </cell>
          <cell r="AH364">
            <v>5356</v>
          </cell>
          <cell r="AI364">
            <v>0</v>
          </cell>
          <cell r="AJ364">
            <v>-4060.16</v>
          </cell>
          <cell r="AK364">
            <v>0</v>
          </cell>
          <cell r="AL364">
            <v>-10</v>
          </cell>
          <cell r="AM364">
            <v>0</v>
          </cell>
          <cell r="AN364">
            <v>-406.01599999999996</v>
          </cell>
          <cell r="AO364">
            <v>0</v>
          </cell>
          <cell r="AP364">
            <v>228591.878</v>
          </cell>
        </row>
        <row r="365">
          <cell r="A365" t="str">
            <v xml:space="preserve">336.00 0324         </v>
          </cell>
          <cell r="B365">
            <v>324</v>
          </cell>
          <cell r="C365" t="str">
            <v>ProdTrans</v>
          </cell>
          <cell r="D365" t="str">
            <v xml:space="preserve">336.00 0324         </v>
          </cell>
          <cell r="E365">
            <v>336</v>
          </cell>
          <cell r="F365" t="str">
            <v>Roads, Railroads and Bridges</v>
          </cell>
          <cell r="G365">
            <v>0</v>
          </cell>
          <cell r="H365">
            <v>1012079.37</v>
          </cell>
          <cell r="I365">
            <v>0</v>
          </cell>
          <cell r="J365">
            <v>-1855.46</v>
          </cell>
          <cell r="K365">
            <v>0</v>
          </cell>
          <cell r="L365">
            <v>1010223.91</v>
          </cell>
          <cell r="M365">
            <v>0</v>
          </cell>
          <cell r="N365">
            <v>-1885.0000000000002</v>
          </cell>
          <cell r="O365">
            <v>0</v>
          </cell>
          <cell r="P365">
            <v>1008338.91</v>
          </cell>
          <cell r="Q365">
            <v>0</v>
          </cell>
          <cell r="R365">
            <v>189209</v>
          </cell>
          <cell r="S365">
            <v>0</v>
          </cell>
          <cell r="T365">
            <v>1.7602557518090929</v>
          </cell>
          <cell r="U365">
            <v>0</v>
          </cell>
          <cell r="V365">
            <v>17799</v>
          </cell>
          <cell r="W365">
            <v>0</v>
          </cell>
          <cell r="X365">
            <v>-1855.46</v>
          </cell>
          <cell r="Y365">
            <v>0</v>
          </cell>
          <cell r="Z365">
            <v>-40</v>
          </cell>
          <cell r="AA365">
            <v>0</v>
          </cell>
          <cell r="AB365">
            <v>-742.18399999999997</v>
          </cell>
          <cell r="AC365">
            <v>0</v>
          </cell>
          <cell r="AD365">
            <v>204410.356</v>
          </cell>
          <cell r="AE365">
            <v>0</v>
          </cell>
          <cell r="AF365">
            <v>1.7602557518090929</v>
          </cell>
          <cell r="AG365">
            <v>0</v>
          </cell>
          <cell r="AH365">
            <v>17766</v>
          </cell>
          <cell r="AI365">
            <v>0</v>
          </cell>
          <cell r="AJ365">
            <v>-1885.0000000000002</v>
          </cell>
          <cell r="AK365">
            <v>0</v>
          </cell>
          <cell r="AL365">
            <v>-40</v>
          </cell>
          <cell r="AM365">
            <v>0</v>
          </cell>
          <cell r="AN365">
            <v>-754.00000000000011</v>
          </cell>
          <cell r="AO365">
            <v>0</v>
          </cell>
          <cell r="AP365">
            <v>219537.356</v>
          </cell>
        </row>
        <row r="366">
          <cell r="A366">
            <v>0</v>
          </cell>
          <cell r="B366">
            <v>0</v>
          </cell>
          <cell r="C366">
            <v>0</v>
          </cell>
          <cell r="D366">
            <v>0</v>
          </cell>
          <cell r="E366">
            <v>0</v>
          </cell>
          <cell r="F366" t="str">
            <v>TOTAL SWIFT</v>
          </cell>
          <cell r="G366">
            <v>0</v>
          </cell>
          <cell r="H366">
            <v>98825719.63000001</v>
          </cell>
          <cell r="I366">
            <v>0</v>
          </cell>
          <cell r="J366">
            <v>-298620.50000000006</v>
          </cell>
          <cell r="K366">
            <v>0</v>
          </cell>
          <cell r="L366">
            <v>98527099.129999995</v>
          </cell>
          <cell r="M366">
            <v>0</v>
          </cell>
          <cell r="N366">
            <v>-305134.42000000004</v>
          </cell>
          <cell r="O366">
            <v>0</v>
          </cell>
          <cell r="P366">
            <v>98221964.710000008</v>
          </cell>
          <cell r="Q366">
            <v>0</v>
          </cell>
          <cell r="R366">
            <v>38740052</v>
          </cell>
          <cell r="S366">
            <v>0</v>
          </cell>
          <cell r="T366">
            <v>0</v>
          </cell>
          <cell r="U366">
            <v>0</v>
          </cell>
          <cell r="V366">
            <v>1339541</v>
          </cell>
          <cell r="W366">
            <v>0</v>
          </cell>
          <cell r="X366">
            <v>-298620.50000000006</v>
          </cell>
          <cell r="Y366">
            <v>0</v>
          </cell>
          <cell r="Z366">
            <v>0</v>
          </cell>
          <cell r="AA366">
            <v>0</v>
          </cell>
          <cell r="AB366">
            <v>-111822.448</v>
          </cell>
          <cell r="AC366">
            <v>0</v>
          </cell>
          <cell r="AD366">
            <v>39669150.051999994</v>
          </cell>
          <cell r="AE366">
            <v>0</v>
          </cell>
          <cell r="AF366">
            <v>0</v>
          </cell>
          <cell r="AG366">
            <v>0</v>
          </cell>
          <cell r="AH366">
            <v>1335192</v>
          </cell>
          <cell r="AI366">
            <v>0</v>
          </cell>
          <cell r="AJ366">
            <v>-305134.42000000004</v>
          </cell>
          <cell r="AK366">
            <v>0</v>
          </cell>
          <cell r="AL366">
            <v>0</v>
          </cell>
          <cell r="AM366">
            <v>0</v>
          </cell>
          <cell r="AN366">
            <v>-114151.75400000003</v>
          </cell>
          <cell r="AO366">
            <v>0</v>
          </cell>
          <cell r="AP366">
            <v>40585055.877999999</v>
          </cell>
        </row>
        <row r="367">
          <cell r="A367">
            <v>0</v>
          </cell>
          <cell r="B367">
            <v>0</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row>
        <row r="368">
          <cell r="A368">
            <v>0</v>
          </cell>
          <cell r="B368">
            <v>0</v>
          </cell>
          <cell r="C368">
            <v>0</v>
          </cell>
          <cell r="D368">
            <v>0</v>
          </cell>
          <cell r="E368">
            <v>0</v>
          </cell>
          <cell r="F368" t="str">
            <v>VIVA NAUGHTON</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row>
        <row r="369">
          <cell r="A369" t="str">
            <v xml:space="preserve">331.00 0325         </v>
          </cell>
          <cell r="B369">
            <v>325</v>
          </cell>
          <cell r="C369" t="str">
            <v>ProdTrans</v>
          </cell>
          <cell r="D369" t="str">
            <v xml:space="preserve">331.00 0325         </v>
          </cell>
          <cell r="E369">
            <v>331</v>
          </cell>
          <cell r="F369" t="str">
            <v>Structures and Improvements</v>
          </cell>
          <cell r="G369">
            <v>0</v>
          </cell>
          <cell r="H369">
            <v>403224.93</v>
          </cell>
          <cell r="I369">
            <v>0</v>
          </cell>
          <cell r="J369">
            <v>-894.41</v>
          </cell>
          <cell r="K369">
            <v>0</v>
          </cell>
          <cell r="L369">
            <v>402330.52</v>
          </cell>
          <cell r="M369">
            <v>0</v>
          </cell>
          <cell r="N369">
            <v>-908.28999999999985</v>
          </cell>
          <cell r="O369">
            <v>0</v>
          </cell>
          <cell r="P369">
            <v>401422.23000000004</v>
          </cell>
          <cell r="Q369">
            <v>0</v>
          </cell>
          <cell r="R369">
            <v>175574</v>
          </cell>
          <cell r="S369">
            <v>0</v>
          </cell>
          <cell r="T369">
            <v>1.9792761992696983</v>
          </cell>
          <cell r="U369">
            <v>0</v>
          </cell>
          <cell r="V369">
            <v>7972</v>
          </cell>
          <cell r="W369">
            <v>0</v>
          </cell>
          <cell r="X369">
            <v>-894.41</v>
          </cell>
          <cell r="Y369">
            <v>0</v>
          </cell>
          <cell r="Z369">
            <v>-40</v>
          </cell>
          <cell r="AA369">
            <v>0</v>
          </cell>
          <cell r="AB369">
            <v>-357.76400000000001</v>
          </cell>
          <cell r="AC369">
            <v>0</v>
          </cell>
          <cell r="AD369">
            <v>182293.826</v>
          </cell>
          <cell r="AE369">
            <v>0</v>
          </cell>
          <cell r="AF369">
            <v>1.9792761992696983</v>
          </cell>
          <cell r="AG369">
            <v>0</v>
          </cell>
          <cell r="AH369">
            <v>7954</v>
          </cell>
          <cell r="AI369">
            <v>0</v>
          </cell>
          <cell r="AJ369">
            <v>-908.28999999999985</v>
          </cell>
          <cell r="AK369">
            <v>0</v>
          </cell>
          <cell r="AL369">
            <v>-40</v>
          </cell>
          <cell r="AM369">
            <v>0</v>
          </cell>
          <cell r="AN369">
            <v>-363.31599999999992</v>
          </cell>
          <cell r="AO369">
            <v>0</v>
          </cell>
          <cell r="AP369">
            <v>188976.22</v>
          </cell>
        </row>
        <row r="370">
          <cell r="A370" t="str">
            <v xml:space="preserve">332.00 0325         </v>
          </cell>
          <cell r="B370">
            <v>325</v>
          </cell>
          <cell r="C370" t="str">
            <v>ProdTrans</v>
          </cell>
          <cell r="D370" t="str">
            <v xml:space="preserve">332.00 0325         </v>
          </cell>
          <cell r="E370">
            <v>332</v>
          </cell>
          <cell r="F370" t="str">
            <v>Reservoirs, Dams and Waterways</v>
          </cell>
          <cell r="G370">
            <v>0</v>
          </cell>
          <cell r="H370">
            <v>103506.99</v>
          </cell>
          <cell r="I370">
            <v>0</v>
          </cell>
          <cell r="J370">
            <v>-160.92999999999998</v>
          </cell>
          <cell r="K370">
            <v>0</v>
          </cell>
          <cell r="L370">
            <v>103346.06000000001</v>
          </cell>
          <cell r="M370">
            <v>0</v>
          </cell>
          <cell r="N370">
            <v>-165.18</v>
          </cell>
          <cell r="O370">
            <v>0</v>
          </cell>
          <cell r="P370">
            <v>103180.88000000002</v>
          </cell>
          <cell r="Q370">
            <v>0</v>
          </cell>
          <cell r="R370">
            <v>46360</v>
          </cell>
          <cell r="S370">
            <v>0</v>
          </cell>
          <cell r="T370">
            <v>2.012965151576795</v>
          </cell>
          <cell r="U370">
            <v>0</v>
          </cell>
          <cell r="V370">
            <v>2082</v>
          </cell>
          <cell r="W370">
            <v>0</v>
          </cell>
          <cell r="X370">
            <v>-160.92999999999998</v>
          </cell>
          <cell r="Y370">
            <v>0</v>
          </cell>
          <cell r="Z370">
            <v>-40</v>
          </cell>
          <cell r="AA370">
            <v>0</v>
          </cell>
          <cell r="AB370">
            <v>-64.371999999999986</v>
          </cell>
          <cell r="AC370">
            <v>0</v>
          </cell>
          <cell r="AD370">
            <v>48216.697999999997</v>
          </cell>
          <cell r="AE370">
            <v>0</v>
          </cell>
          <cell r="AF370">
            <v>2.012965151576795</v>
          </cell>
          <cell r="AG370">
            <v>0</v>
          </cell>
          <cell r="AH370">
            <v>2079</v>
          </cell>
          <cell r="AI370">
            <v>0</v>
          </cell>
          <cell r="AJ370">
            <v>-165.18</v>
          </cell>
          <cell r="AK370">
            <v>0</v>
          </cell>
          <cell r="AL370">
            <v>-40</v>
          </cell>
          <cell r="AM370">
            <v>0</v>
          </cell>
          <cell r="AN370">
            <v>-66.072000000000003</v>
          </cell>
          <cell r="AO370">
            <v>0</v>
          </cell>
          <cell r="AP370">
            <v>50064.445999999996</v>
          </cell>
        </row>
        <row r="371">
          <cell r="A371" t="str">
            <v xml:space="preserve">333.00 0325         </v>
          </cell>
          <cell r="B371">
            <v>325</v>
          </cell>
          <cell r="C371" t="str">
            <v>ProdTrans</v>
          </cell>
          <cell r="D371" t="str">
            <v xml:space="preserve">333.00 0325         </v>
          </cell>
          <cell r="E371">
            <v>333</v>
          </cell>
          <cell r="F371" t="str">
            <v>Waterwheels, Turbines and Generators</v>
          </cell>
          <cell r="G371">
            <v>0</v>
          </cell>
          <cell r="H371">
            <v>497437.95</v>
          </cell>
          <cell r="I371">
            <v>0</v>
          </cell>
          <cell r="J371">
            <v>-1677.45</v>
          </cell>
          <cell r="K371">
            <v>0</v>
          </cell>
          <cell r="L371">
            <v>495760.5</v>
          </cell>
          <cell r="M371">
            <v>0</v>
          </cell>
          <cell r="N371">
            <v>-1760.31</v>
          </cell>
          <cell r="O371">
            <v>0</v>
          </cell>
          <cell r="P371">
            <v>494000.19</v>
          </cell>
          <cell r="Q371">
            <v>0</v>
          </cell>
          <cell r="R371">
            <v>232298</v>
          </cell>
          <cell r="S371">
            <v>0</v>
          </cell>
          <cell r="T371">
            <v>2.0953759186805692</v>
          </cell>
          <cell r="U371">
            <v>0</v>
          </cell>
          <cell r="V371">
            <v>10406</v>
          </cell>
          <cell r="W371">
            <v>0</v>
          </cell>
          <cell r="X371">
            <v>-1677.45</v>
          </cell>
          <cell r="Y371">
            <v>0</v>
          </cell>
          <cell r="Z371">
            <v>-40</v>
          </cell>
          <cell r="AA371">
            <v>0</v>
          </cell>
          <cell r="AB371">
            <v>-670.98</v>
          </cell>
          <cell r="AC371">
            <v>0</v>
          </cell>
          <cell r="AD371">
            <v>240355.56999999998</v>
          </cell>
          <cell r="AE371">
            <v>0</v>
          </cell>
          <cell r="AF371">
            <v>2.0953759186805692</v>
          </cell>
          <cell r="AG371">
            <v>0</v>
          </cell>
          <cell r="AH371">
            <v>10370</v>
          </cell>
          <cell r="AI371">
            <v>0</v>
          </cell>
          <cell r="AJ371">
            <v>-1760.31</v>
          </cell>
          <cell r="AK371">
            <v>0</v>
          </cell>
          <cell r="AL371">
            <v>-40</v>
          </cell>
          <cell r="AM371">
            <v>0</v>
          </cell>
          <cell r="AN371">
            <v>-704.12399999999991</v>
          </cell>
          <cell r="AO371">
            <v>0</v>
          </cell>
          <cell r="AP371">
            <v>248261.13599999997</v>
          </cell>
        </row>
        <row r="372">
          <cell r="A372" t="str">
            <v xml:space="preserve">334.00 0325         </v>
          </cell>
          <cell r="B372">
            <v>325</v>
          </cell>
          <cell r="C372" t="str">
            <v>ProdTrans</v>
          </cell>
          <cell r="D372" t="str">
            <v xml:space="preserve">334.00 0325         </v>
          </cell>
          <cell r="E372">
            <v>334</v>
          </cell>
          <cell r="F372" t="str">
            <v>Accessory Electric Equipment</v>
          </cell>
          <cell r="G372">
            <v>0</v>
          </cell>
          <cell r="H372">
            <v>169721.82</v>
          </cell>
          <cell r="I372">
            <v>0</v>
          </cell>
          <cell r="J372">
            <v>-1681.18</v>
          </cell>
          <cell r="K372">
            <v>0</v>
          </cell>
          <cell r="L372">
            <v>168040.64</v>
          </cell>
          <cell r="M372">
            <v>0</v>
          </cell>
          <cell r="N372">
            <v>-1699.86</v>
          </cell>
          <cell r="O372">
            <v>0</v>
          </cell>
          <cell r="P372">
            <v>166340.78000000003</v>
          </cell>
          <cell r="Q372">
            <v>0</v>
          </cell>
          <cell r="R372">
            <v>71684</v>
          </cell>
          <cell r="S372">
            <v>0</v>
          </cell>
          <cell r="T372">
            <v>2.1959334212712647</v>
          </cell>
          <cell r="U372">
            <v>0</v>
          </cell>
          <cell r="V372">
            <v>3709</v>
          </cell>
          <cell r="W372">
            <v>0</v>
          </cell>
          <cell r="X372">
            <v>-1681.18</v>
          </cell>
          <cell r="Y372">
            <v>0</v>
          </cell>
          <cell r="Z372">
            <v>-20</v>
          </cell>
          <cell r="AA372">
            <v>0</v>
          </cell>
          <cell r="AB372">
            <v>-336.23599999999999</v>
          </cell>
          <cell r="AC372">
            <v>0</v>
          </cell>
          <cell r="AD372">
            <v>73375.584000000003</v>
          </cell>
          <cell r="AE372">
            <v>0</v>
          </cell>
          <cell r="AF372">
            <v>2.1959334212712647</v>
          </cell>
          <cell r="AG372">
            <v>0</v>
          </cell>
          <cell r="AH372">
            <v>3671</v>
          </cell>
          <cell r="AI372">
            <v>0</v>
          </cell>
          <cell r="AJ372">
            <v>-1699.86</v>
          </cell>
          <cell r="AK372">
            <v>0</v>
          </cell>
          <cell r="AL372">
            <v>-20</v>
          </cell>
          <cell r="AM372">
            <v>0</v>
          </cell>
          <cell r="AN372">
            <v>-339.97199999999998</v>
          </cell>
          <cell r="AO372">
            <v>0</v>
          </cell>
          <cell r="AP372">
            <v>75006.752000000008</v>
          </cell>
        </row>
        <row r="373">
          <cell r="A373" t="str">
            <v xml:space="preserve">335.00 0325         </v>
          </cell>
          <cell r="B373">
            <v>325</v>
          </cell>
          <cell r="C373" t="str">
            <v>ProdTrans</v>
          </cell>
          <cell r="D373" t="str">
            <v xml:space="preserve">335.00 0325         </v>
          </cell>
          <cell r="E373">
            <v>335</v>
          </cell>
          <cell r="F373" t="str">
            <v>Miscellaneous Power Plant Equipment</v>
          </cell>
          <cell r="G373">
            <v>0</v>
          </cell>
          <cell r="H373">
            <v>20594.259999999998</v>
          </cell>
          <cell r="I373">
            <v>0</v>
          </cell>
          <cell r="J373">
            <v>-140.24</v>
          </cell>
          <cell r="K373">
            <v>0</v>
          </cell>
          <cell r="L373">
            <v>20454.019999999997</v>
          </cell>
          <cell r="M373">
            <v>0</v>
          </cell>
          <cell r="N373">
            <v>-140.97999999999999</v>
          </cell>
          <cell r="O373">
            <v>0</v>
          </cell>
          <cell r="P373">
            <v>20313.039999999997</v>
          </cell>
          <cell r="Q373">
            <v>0</v>
          </cell>
          <cell r="R373">
            <v>8858</v>
          </cell>
          <cell r="S373">
            <v>0</v>
          </cell>
          <cell r="T373">
            <v>2.0547580320158709</v>
          </cell>
          <cell r="U373">
            <v>0</v>
          </cell>
          <cell r="V373">
            <v>422</v>
          </cell>
          <cell r="W373">
            <v>0</v>
          </cell>
          <cell r="X373">
            <v>-140.24</v>
          </cell>
          <cell r="Y373">
            <v>0</v>
          </cell>
          <cell r="Z373">
            <v>-10</v>
          </cell>
          <cell r="AA373">
            <v>0</v>
          </cell>
          <cell r="AB373">
            <v>-14.024000000000001</v>
          </cell>
          <cell r="AC373">
            <v>0</v>
          </cell>
          <cell r="AD373">
            <v>9125.7360000000008</v>
          </cell>
          <cell r="AE373">
            <v>0</v>
          </cell>
          <cell r="AF373">
            <v>2.0547580320158709</v>
          </cell>
          <cell r="AG373">
            <v>0</v>
          </cell>
          <cell r="AH373">
            <v>419</v>
          </cell>
          <cell r="AI373">
            <v>0</v>
          </cell>
          <cell r="AJ373">
            <v>-140.97999999999999</v>
          </cell>
          <cell r="AK373">
            <v>0</v>
          </cell>
          <cell r="AL373">
            <v>-10</v>
          </cell>
          <cell r="AM373">
            <v>0</v>
          </cell>
          <cell r="AN373">
            <v>-14.097999999999999</v>
          </cell>
          <cell r="AO373">
            <v>0</v>
          </cell>
          <cell r="AP373">
            <v>9389.6580000000013</v>
          </cell>
        </row>
        <row r="374">
          <cell r="A374">
            <v>0</v>
          </cell>
          <cell r="B374">
            <v>0</v>
          </cell>
          <cell r="C374">
            <v>0</v>
          </cell>
          <cell r="D374">
            <v>0</v>
          </cell>
          <cell r="E374">
            <v>0</v>
          </cell>
          <cell r="F374" t="str">
            <v>TOTAL VIVA NAUGHTON</v>
          </cell>
          <cell r="G374">
            <v>0</v>
          </cell>
          <cell r="H374">
            <v>1194485.95</v>
          </cell>
          <cell r="I374">
            <v>0</v>
          </cell>
          <cell r="J374">
            <v>-4554.21</v>
          </cell>
          <cell r="K374">
            <v>0</v>
          </cell>
          <cell r="L374">
            <v>1189931.7400000002</v>
          </cell>
          <cell r="M374">
            <v>0</v>
          </cell>
          <cell r="N374">
            <v>-4674.619999999999</v>
          </cell>
          <cell r="O374">
            <v>0</v>
          </cell>
          <cell r="P374">
            <v>1185257.1200000001</v>
          </cell>
          <cell r="Q374">
            <v>0</v>
          </cell>
          <cell r="R374">
            <v>534774</v>
          </cell>
          <cell r="S374">
            <v>0</v>
          </cell>
          <cell r="T374">
            <v>0</v>
          </cell>
          <cell r="U374">
            <v>0</v>
          </cell>
          <cell r="V374">
            <v>24591</v>
          </cell>
          <cell r="W374">
            <v>0</v>
          </cell>
          <cell r="X374">
            <v>-4554.21</v>
          </cell>
          <cell r="Y374">
            <v>0</v>
          </cell>
          <cell r="Z374">
            <v>0</v>
          </cell>
          <cell r="AA374">
            <v>0</v>
          </cell>
          <cell r="AB374">
            <v>-1443.3759999999997</v>
          </cell>
          <cell r="AC374">
            <v>0</v>
          </cell>
          <cell r="AD374">
            <v>553367.41399999999</v>
          </cell>
          <cell r="AE374">
            <v>0</v>
          </cell>
          <cell r="AF374">
            <v>0</v>
          </cell>
          <cell r="AG374">
            <v>0</v>
          </cell>
          <cell r="AH374">
            <v>24493</v>
          </cell>
          <cell r="AI374">
            <v>0</v>
          </cell>
          <cell r="AJ374">
            <v>-4674.619999999999</v>
          </cell>
          <cell r="AK374">
            <v>0</v>
          </cell>
          <cell r="AL374">
            <v>0</v>
          </cell>
          <cell r="AM374">
            <v>0</v>
          </cell>
          <cell r="AN374">
            <v>-1487.5819999999997</v>
          </cell>
          <cell r="AO374">
            <v>0</v>
          </cell>
          <cell r="AP374">
            <v>571698.21200000006</v>
          </cell>
        </row>
        <row r="375">
          <cell r="A375">
            <v>0</v>
          </cell>
          <cell r="B375">
            <v>0</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row>
        <row r="376">
          <cell r="A376">
            <v>0</v>
          </cell>
          <cell r="B376">
            <v>0</v>
          </cell>
          <cell r="C376">
            <v>0</v>
          </cell>
          <cell r="D376">
            <v>0</v>
          </cell>
          <cell r="E376">
            <v>0</v>
          </cell>
          <cell r="F376" t="str">
            <v>WALLOWA FALLS</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row>
        <row r="377">
          <cell r="A377" t="str">
            <v xml:space="preserve">331.00 0326         </v>
          </cell>
          <cell r="B377">
            <v>326</v>
          </cell>
          <cell r="C377" t="str">
            <v>ProdTrans</v>
          </cell>
          <cell r="D377" t="str">
            <v xml:space="preserve">331.00 0326         </v>
          </cell>
          <cell r="E377">
            <v>331</v>
          </cell>
          <cell r="F377" t="str">
            <v>Structures and Improvements</v>
          </cell>
          <cell r="G377">
            <v>0</v>
          </cell>
          <cell r="H377">
            <v>112225.05</v>
          </cell>
          <cell r="I377">
            <v>0</v>
          </cell>
          <cell r="J377">
            <v>-269.01</v>
          </cell>
          <cell r="K377">
            <v>0</v>
          </cell>
          <cell r="L377">
            <v>111956.04000000001</v>
          </cell>
          <cell r="M377">
            <v>0</v>
          </cell>
          <cell r="N377">
            <v>-272.92</v>
          </cell>
          <cell r="O377">
            <v>0</v>
          </cell>
          <cell r="P377">
            <v>111683.12000000001</v>
          </cell>
          <cell r="Q377">
            <v>0</v>
          </cell>
          <cell r="R377">
            <v>88911</v>
          </cell>
          <cell r="S377">
            <v>0</v>
          </cell>
          <cell r="T377">
            <v>3.9350702748975155</v>
          </cell>
          <cell r="U377">
            <v>0</v>
          </cell>
          <cell r="V377">
            <v>4411</v>
          </cell>
          <cell r="W377">
            <v>0</v>
          </cell>
          <cell r="X377">
            <v>-269.01</v>
          </cell>
          <cell r="Y377">
            <v>0</v>
          </cell>
          <cell r="Z377">
            <v>-40</v>
          </cell>
          <cell r="AA377">
            <v>0</v>
          </cell>
          <cell r="AB377">
            <v>-107.604</v>
          </cell>
          <cell r="AC377">
            <v>0</v>
          </cell>
          <cell r="AD377">
            <v>92945.385999999999</v>
          </cell>
          <cell r="AE377">
            <v>0</v>
          </cell>
          <cell r="AF377">
            <v>3.9350702748975155</v>
          </cell>
          <cell r="AG377">
            <v>0</v>
          </cell>
          <cell r="AH377">
            <v>4400</v>
          </cell>
          <cell r="AI377">
            <v>0</v>
          </cell>
          <cell r="AJ377">
            <v>-272.92</v>
          </cell>
          <cell r="AK377">
            <v>0</v>
          </cell>
          <cell r="AL377">
            <v>-40</v>
          </cell>
          <cell r="AM377">
            <v>0</v>
          </cell>
          <cell r="AN377">
            <v>-109.16800000000001</v>
          </cell>
          <cell r="AO377">
            <v>0</v>
          </cell>
          <cell r="AP377">
            <v>96963.297999999995</v>
          </cell>
        </row>
        <row r="378">
          <cell r="A378" t="str">
            <v xml:space="preserve">332.00 0326         </v>
          </cell>
          <cell r="B378">
            <v>326</v>
          </cell>
          <cell r="C378" t="str">
            <v>ProdTrans</v>
          </cell>
          <cell r="D378" t="str">
            <v xml:space="preserve">332.00 0326         </v>
          </cell>
          <cell r="E378">
            <v>332</v>
          </cell>
          <cell r="F378" t="str">
            <v>Reservoirs, Dams and Waterways</v>
          </cell>
          <cell r="G378">
            <v>0</v>
          </cell>
          <cell r="H378">
            <v>909447.61</v>
          </cell>
          <cell r="I378">
            <v>0</v>
          </cell>
          <cell r="J378">
            <v>-1558.0699999999997</v>
          </cell>
          <cell r="K378">
            <v>0</v>
          </cell>
          <cell r="L378">
            <v>907889.54</v>
          </cell>
          <cell r="M378">
            <v>0</v>
          </cell>
          <cell r="N378">
            <v>-1592.7600000000002</v>
          </cell>
          <cell r="O378">
            <v>0</v>
          </cell>
          <cell r="P378">
            <v>906296.78</v>
          </cell>
          <cell r="Q378">
            <v>0</v>
          </cell>
          <cell r="R378">
            <v>719140</v>
          </cell>
          <cell r="S378">
            <v>0</v>
          </cell>
          <cell r="T378">
            <v>4.0049468360564591</v>
          </cell>
          <cell r="U378">
            <v>0</v>
          </cell>
          <cell r="V378">
            <v>36392</v>
          </cell>
          <cell r="W378">
            <v>0</v>
          </cell>
          <cell r="X378">
            <v>-1558.0699999999997</v>
          </cell>
          <cell r="Y378">
            <v>0</v>
          </cell>
          <cell r="Z378">
            <v>-40</v>
          </cell>
          <cell r="AA378">
            <v>0</v>
          </cell>
          <cell r="AB378">
            <v>-623.22799999999984</v>
          </cell>
          <cell r="AC378">
            <v>0</v>
          </cell>
          <cell r="AD378">
            <v>753350.70200000005</v>
          </cell>
          <cell r="AE378">
            <v>0</v>
          </cell>
          <cell r="AF378">
            <v>4.0049468360564591</v>
          </cell>
          <cell r="AG378">
            <v>0</v>
          </cell>
          <cell r="AH378">
            <v>36329</v>
          </cell>
          <cell r="AI378">
            <v>0</v>
          </cell>
          <cell r="AJ378">
            <v>-1592.7600000000002</v>
          </cell>
          <cell r="AK378">
            <v>0</v>
          </cell>
          <cell r="AL378">
            <v>-40</v>
          </cell>
          <cell r="AM378">
            <v>0</v>
          </cell>
          <cell r="AN378">
            <v>-637.10400000000004</v>
          </cell>
          <cell r="AO378">
            <v>0</v>
          </cell>
          <cell r="AP378">
            <v>787449.83799999999</v>
          </cell>
        </row>
        <row r="379">
          <cell r="A379" t="str">
            <v xml:space="preserve">333.00 0326         </v>
          </cell>
          <cell r="B379">
            <v>326</v>
          </cell>
          <cell r="C379" t="str">
            <v>ProdTrans</v>
          </cell>
          <cell r="D379" t="str">
            <v xml:space="preserve">333.00 0326         </v>
          </cell>
          <cell r="E379">
            <v>333</v>
          </cell>
          <cell r="F379" t="str">
            <v>Waterwheels, Turbines and Generators</v>
          </cell>
          <cell r="G379">
            <v>0</v>
          </cell>
          <cell r="H379">
            <v>105583.87</v>
          </cell>
          <cell r="I379">
            <v>0</v>
          </cell>
          <cell r="J379">
            <v>-549.29</v>
          </cell>
          <cell r="K379">
            <v>0</v>
          </cell>
          <cell r="L379">
            <v>105034.58</v>
          </cell>
          <cell r="M379">
            <v>0</v>
          </cell>
          <cell r="N379">
            <v>-564.47</v>
          </cell>
          <cell r="O379">
            <v>0</v>
          </cell>
          <cell r="P379">
            <v>104470.11</v>
          </cell>
          <cell r="Q379">
            <v>0</v>
          </cell>
          <cell r="R379">
            <v>72452</v>
          </cell>
          <cell r="S379">
            <v>0</v>
          </cell>
          <cell r="T379">
            <v>2.466890210770154</v>
          </cell>
          <cell r="U379">
            <v>0</v>
          </cell>
          <cell r="V379">
            <v>2598</v>
          </cell>
          <cell r="W379">
            <v>0</v>
          </cell>
          <cell r="X379">
            <v>-549.29</v>
          </cell>
          <cell r="Y379">
            <v>0</v>
          </cell>
          <cell r="Z379">
            <v>-40</v>
          </cell>
          <cell r="AA379">
            <v>0</v>
          </cell>
          <cell r="AB379">
            <v>-219.71599999999998</v>
          </cell>
          <cell r="AC379">
            <v>0</v>
          </cell>
          <cell r="AD379">
            <v>74280.994000000006</v>
          </cell>
          <cell r="AE379">
            <v>0</v>
          </cell>
          <cell r="AF379">
            <v>2.466890210770154</v>
          </cell>
          <cell r="AG379">
            <v>0</v>
          </cell>
          <cell r="AH379">
            <v>2584</v>
          </cell>
          <cell r="AI379">
            <v>0</v>
          </cell>
          <cell r="AJ379">
            <v>-564.47</v>
          </cell>
          <cell r="AK379">
            <v>0</v>
          </cell>
          <cell r="AL379">
            <v>-40</v>
          </cell>
          <cell r="AM379">
            <v>0</v>
          </cell>
          <cell r="AN379">
            <v>-225.78800000000004</v>
          </cell>
          <cell r="AO379">
            <v>0</v>
          </cell>
          <cell r="AP379">
            <v>76074.736000000004</v>
          </cell>
        </row>
        <row r="380">
          <cell r="A380" t="str">
            <v xml:space="preserve">334.00 0326         </v>
          </cell>
          <cell r="B380">
            <v>326</v>
          </cell>
          <cell r="C380" t="str">
            <v>ProdTrans</v>
          </cell>
          <cell r="D380" t="str">
            <v xml:space="preserve">334.00 0326         </v>
          </cell>
          <cell r="E380">
            <v>334</v>
          </cell>
          <cell r="F380" t="str">
            <v>Accessory Electric Equipment</v>
          </cell>
          <cell r="G380">
            <v>0</v>
          </cell>
          <cell r="H380">
            <v>1393215.15</v>
          </cell>
          <cell r="I380">
            <v>0</v>
          </cell>
          <cell r="J380">
            <v>-11495.91</v>
          </cell>
          <cell r="K380">
            <v>0</v>
          </cell>
          <cell r="L380">
            <v>1381719.24</v>
          </cell>
          <cell r="M380">
            <v>0</v>
          </cell>
          <cell r="N380">
            <v>-11737.25</v>
          </cell>
          <cell r="O380">
            <v>0</v>
          </cell>
          <cell r="P380">
            <v>1369981.99</v>
          </cell>
          <cell r="Q380">
            <v>0</v>
          </cell>
          <cell r="R380">
            <v>1040214</v>
          </cell>
          <cell r="S380">
            <v>0</v>
          </cell>
          <cell r="T380">
            <v>5.6236456654487563</v>
          </cell>
          <cell r="U380">
            <v>0</v>
          </cell>
          <cell r="V380">
            <v>78026</v>
          </cell>
          <cell r="W380">
            <v>0</v>
          </cell>
          <cell r="X380">
            <v>-11495.91</v>
          </cell>
          <cell r="Y380">
            <v>0</v>
          </cell>
          <cell r="Z380">
            <v>-20</v>
          </cell>
          <cell r="AA380">
            <v>0</v>
          </cell>
          <cell r="AB380">
            <v>-2299.1820000000002</v>
          </cell>
          <cell r="AC380">
            <v>0</v>
          </cell>
          <cell r="AD380">
            <v>1104444.9080000001</v>
          </cell>
          <cell r="AE380">
            <v>0</v>
          </cell>
          <cell r="AF380">
            <v>5.6236456654487563</v>
          </cell>
          <cell r="AG380">
            <v>0</v>
          </cell>
          <cell r="AH380">
            <v>77373</v>
          </cell>
          <cell r="AI380">
            <v>0</v>
          </cell>
          <cell r="AJ380">
            <v>-11737.25</v>
          </cell>
          <cell r="AK380">
            <v>0</v>
          </cell>
          <cell r="AL380">
            <v>-20</v>
          </cell>
          <cell r="AM380">
            <v>0</v>
          </cell>
          <cell r="AN380">
            <v>-2347.4499999999998</v>
          </cell>
          <cell r="AO380">
            <v>0</v>
          </cell>
          <cell r="AP380">
            <v>1167733.2080000001</v>
          </cell>
        </row>
        <row r="381">
          <cell r="A381" t="str">
            <v xml:space="preserve">336.00 0326         </v>
          </cell>
          <cell r="B381">
            <v>326</v>
          </cell>
          <cell r="C381" t="str">
            <v>ProdTrans</v>
          </cell>
          <cell r="D381" t="str">
            <v xml:space="preserve">336.00 0326         </v>
          </cell>
          <cell r="E381">
            <v>336</v>
          </cell>
          <cell r="F381" t="str">
            <v>Roads, Railroads and Bridges</v>
          </cell>
          <cell r="G381">
            <v>0</v>
          </cell>
          <cell r="H381">
            <v>310958.51</v>
          </cell>
          <cell r="I381">
            <v>0</v>
          </cell>
          <cell r="J381">
            <v>-605.94000000000005</v>
          </cell>
          <cell r="K381">
            <v>0</v>
          </cell>
          <cell r="L381">
            <v>310352.57</v>
          </cell>
          <cell r="M381">
            <v>0</v>
          </cell>
          <cell r="N381">
            <v>-614.64</v>
          </cell>
          <cell r="O381">
            <v>0</v>
          </cell>
          <cell r="P381">
            <v>309737.93</v>
          </cell>
          <cell r="Q381">
            <v>0</v>
          </cell>
          <cell r="R381">
            <v>235849</v>
          </cell>
          <cell r="S381">
            <v>0</v>
          </cell>
          <cell r="T381">
            <v>5.0770367878734017</v>
          </cell>
          <cell r="U381">
            <v>0</v>
          </cell>
          <cell r="V381">
            <v>15772</v>
          </cell>
          <cell r="W381">
            <v>0</v>
          </cell>
          <cell r="X381">
            <v>-605.94000000000005</v>
          </cell>
          <cell r="Y381">
            <v>0</v>
          </cell>
          <cell r="Z381">
            <v>-40</v>
          </cell>
          <cell r="AA381">
            <v>0</v>
          </cell>
          <cell r="AB381">
            <v>-242.37600000000003</v>
          </cell>
          <cell r="AC381">
            <v>0</v>
          </cell>
          <cell r="AD381">
            <v>250772.68400000001</v>
          </cell>
          <cell r="AE381">
            <v>0</v>
          </cell>
          <cell r="AF381">
            <v>5.0770367878734017</v>
          </cell>
          <cell r="AG381">
            <v>0</v>
          </cell>
          <cell r="AH381">
            <v>15741</v>
          </cell>
          <cell r="AI381">
            <v>0</v>
          </cell>
          <cell r="AJ381">
            <v>-614.64</v>
          </cell>
          <cell r="AK381">
            <v>0</v>
          </cell>
          <cell r="AL381">
            <v>-40</v>
          </cell>
          <cell r="AM381">
            <v>0</v>
          </cell>
          <cell r="AN381">
            <v>-245.85599999999999</v>
          </cell>
          <cell r="AO381">
            <v>0</v>
          </cell>
          <cell r="AP381">
            <v>265653.18799999997</v>
          </cell>
        </row>
        <row r="382">
          <cell r="A382">
            <v>0</v>
          </cell>
          <cell r="B382">
            <v>0</v>
          </cell>
          <cell r="C382">
            <v>0</v>
          </cell>
          <cell r="D382">
            <v>0</v>
          </cell>
          <cell r="E382">
            <v>0</v>
          </cell>
          <cell r="F382" t="str">
            <v>TOTAL WALLOWA FALLS</v>
          </cell>
          <cell r="G382">
            <v>0</v>
          </cell>
          <cell r="H382">
            <v>2831430.1899999995</v>
          </cell>
          <cell r="I382">
            <v>0</v>
          </cell>
          <cell r="J382">
            <v>-14478.22</v>
          </cell>
          <cell r="K382">
            <v>0</v>
          </cell>
          <cell r="L382">
            <v>2816951.97</v>
          </cell>
          <cell r="M382">
            <v>0</v>
          </cell>
          <cell r="N382">
            <v>-14782.04</v>
          </cell>
          <cell r="O382">
            <v>0</v>
          </cell>
          <cell r="P382">
            <v>2802169.93</v>
          </cell>
          <cell r="Q382">
            <v>0</v>
          </cell>
          <cell r="R382">
            <v>2156566</v>
          </cell>
          <cell r="S382">
            <v>0</v>
          </cell>
          <cell r="T382">
            <v>0</v>
          </cell>
          <cell r="U382">
            <v>0</v>
          </cell>
          <cell r="V382">
            <v>137199</v>
          </cell>
          <cell r="W382">
            <v>0</v>
          </cell>
          <cell r="X382">
            <v>-14478.22</v>
          </cell>
          <cell r="Y382">
            <v>0</v>
          </cell>
          <cell r="Z382">
            <v>0</v>
          </cell>
          <cell r="AA382">
            <v>0</v>
          </cell>
          <cell r="AB382">
            <v>-3492.1060000000002</v>
          </cell>
          <cell r="AC382">
            <v>0</v>
          </cell>
          <cell r="AD382">
            <v>2275794.6740000001</v>
          </cell>
          <cell r="AE382">
            <v>0</v>
          </cell>
          <cell r="AF382">
            <v>0</v>
          </cell>
          <cell r="AG382">
            <v>0</v>
          </cell>
          <cell r="AH382">
            <v>136427</v>
          </cell>
          <cell r="AI382">
            <v>0</v>
          </cell>
          <cell r="AJ382">
            <v>-14782.04</v>
          </cell>
          <cell r="AK382">
            <v>0</v>
          </cell>
          <cell r="AL382">
            <v>0</v>
          </cell>
          <cell r="AM382">
            <v>0</v>
          </cell>
          <cell r="AN382">
            <v>-3565.366</v>
          </cell>
          <cell r="AO382">
            <v>0</v>
          </cell>
          <cell r="AP382">
            <v>2393874.2680000002</v>
          </cell>
        </row>
        <row r="383">
          <cell r="A383">
            <v>0</v>
          </cell>
          <cell r="B383">
            <v>0</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row>
        <row r="384">
          <cell r="A384">
            <v>0</v>
          </cell>
          <cell r="B384">
            <v>0</v>
          </cell>
          <cell r="C384">
            <v>0</v>
          </cell>
          <cell r="D384">
            <v>0</v>
          </cell>
          <cell r="E384">
            <v>0</v>
          </cell>
          <cell r="F384" t="str">
            <v>WEBER</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row>
        <row r="385">
          <cell r="A385" t="str">
            <v xml:space="preserve">331.00 0327         </v>
          </cell>
          <cell r="B385">
            <v>327</v>
          </cell>
          <cell r="C385" t="str">
            <v>ProdTrans</v>
          </cell>
          <cell r="D385" t="str">
            <v xml:space="preserve">331.00 0327         </v>
          </cell>
          <cell r="E385">
            <v>331</v>
          </cell>
          <cell r="F385" t="str">
            <v>Structures and Improvements</v>
          </cell>
          <cell r="G385">
            <v>0</v>
          </cell>
          <cell r="H385">
            <v>368302.99</v>
          </cell>
          <cell r="I385">
            <v>0</v>
          </cell>
          <cell r="J385">
            <v>-1207.1400000000001</v>
          </cell>
          <cell r="K385">
            <v>0</v>
          </cell>
          <cell r="L385">
            <v>367095.85</v>
          </cell>
          <cell r="M385">
            <v>0</v>
          </cell>
          <cell r="N385">
            <v>-1223.6500000000001</v>
          </cell>
          <cell r="O385">
            <v>0</v>
          </cell>
          <cell r="P385">
            <v>365872.19999999995</v>
          </cell>
          <cell r="Q385">
            <v>0</v>
          </cell>
          <cell r="R385">
            <v>258763</v>
          </cell>
          <cell r="S385">
            <v>0</v>
          </cell>
          <cell r="T385">
            <v>3.2878712336392217</v>
          </cell>
          <cell r="U385">
            <v>0</v>
          </cell>
          <cell r="V385">
            <v>12089</v>
          </cell>
          <cell r="W385">
            <v>0</v>
          </cell>
          <cell r="X385">
            <v>-1207.1400000000001</v>
          </cell>
          <cell r="Y385">
            <v>0</v>
          </cell>
          <cell r="Z385">
            <v>-40</v>
          </cell>
          <cell r="AA385">
            <v>0</v>
          </cell>
          <cell r="AB385">
            <v>-482.85600000000005</v>
          </cell>
          <cell r="AC385">
            <v>0</v>
          </cell>
          <cell r="AD385">
            <v>269162.00399999996</v>
          </cell>
          <cell r="AE385">
            <v>0</v>
          </cell>
          <cell r="AF385">
            <v>3.2878712336392217</v>
          </cell>
          <cell r="AG385">
            <v>0</v>
          </cell>
          <cell r="AH385">
            <v>12050</v>
          </cell>
          <cell r="AI385">
            <v>0</v>
          </cell>
          <cell r="AJ385">
            <v>-1223.6500000000001</v>
          </cell>
          <cell r="AK385">
            <v>0</v>
          </cell>
          <cell r="AL385">
            <v>-40</v>
          </cell>
          <cell r="AM385">
            <v>0</v>
          </cell>
          <cell r="AN385">
            <v>-489.46</v>
          </cell>
          <cell r="AO385">
            <v>0</v>
          </cell>
          <cell r="AP385">
            <v>279498.89399999991</v>
          </cell>
        </row>
        <row r="386">
          <cell r="A386" t="str">
            <v xml:space="preserve">332.00 0327         </v>
          </cell>
          <cell r="B386">
            <v>327</v>
          </cell>
          <cell r="C386" t="str">
            <v>ProdTrans</v>
          </cell>
          <cell r="D386" t="str">
            <v xml:space="preserve">332.00 0327         </v>
          </cell>
          <cell r="E386">
            <v>332</v>
          </cell>
          <cell r="F386" t="str">
            <v>Reservoirs, Dams and Waterways</v>
          </cell>
          <cell r="G386">
            <v>0</v>
          </cell>
          <cell r="H386">
            <v>1358944.18</v>
          </cell>
          <cell r="I386">
            <v>0</v>
          </cell>
          <cell r="J386">
            <v>-4737.329999999999</v>
          </cell>
          <cell r="K386">
            <v>0</v>
          </cell>
          <cell r="L386">
            <v>1354206.8499999999</v>
          </cell>
          <cell r="M386">
            <v>0</v>
          </cell>
          <cell r="N386">
            <v>-4829.4800000000005</v>
          </cell>
          <cell r="O386">
            <v>0</v>
          </cell>
          <cell r="P386">
            <v>1349377.3699999999</v>
          </cell>
          <cell r="Q386">
            <v>0</v>
          </cell>
          <cell r="R386">
            <v>931858</v>
          </cell>
          <cell r="S386">
            <v>0</v>
          </cell>
          <cell r="T386">
            <v>2.9196347226350046</v>
          </cell>
          <cell r="U386">
            <v>0</v>
          </cell>
          <cell r="V386">
            <v>39607</v>
          </cell>
          <cell r="W386">
            <v>0</v>
          </cell>
          <cell r="X386">
            <v>-4737.329999999999</v>
          </cell>
          <cell r="Y386">
            <v>0</v>
          </cell>
          <cell r="Z386">
            <v>-40</v>
          </cell>
          <cell r="AA386">
            <v>0</v>
          </cell>
          <cell r="AB386">
            <v>-1894.9319999999996</v>
          </cell>
          <cell r="AC386">
            <v>0</v>
          </cell>
          <cell r="AD386">
            <v>964832.73800000001</v>
          </cell>
          <cell r="AE386">
            <v>0</v>
          </cell>
          <cell r="AF386">
            <v>2.9196347226350046</v>
          </cell>
          <cell r="AG386">
            <v>0</v>
          </cell>
          <cell r="AH386">
            <v>39467</v>
          </cell>
          <cell r="AI386">
            <v>0</v>
          </cell>
          <cell r="AJ386">
            <v>-4829.4800000000005</v>
          </cell>
          <cell r="AK386">
            <v>0</v>
          </cell>
          <cell r="AL386">
            <v>-40</v>
          </cell>
          <cell r="AM386">
            <v>0</v>
          </cell>
          <cell r="AN386">
            <v>-1931.7920000000001</v>
          </cell>
          <cell r="AO386">
            <v>0</v>
          </cell>
          <cell r="AP386">
            <v>997538.46600000001</v>
          </cell>
        </row>
        <row r="387">
          <cell r="A387" t="str">
            <v xml:space="preserve">333.00 0327         </v>
          </cell>
          <cell r="B387">
            <v>327</v>
          </cell>
          <cell r="C387" t="str">
            <v>ProdTrans</v>
          </cell>
          <cell r="D387" t="str">
            <v xml:space="preserve">333.00 0327         </v>
          </cell>
          <cell r="E387">
            <v>333</v>
          </cell>
          <cell r="F387" t="str">
            <v>Waterwheels, Turbines and Generators</v>
          </cell>
          <cell r="G387">
            <v>0</v>
          </cell>
          <cell r="H387">
            <v>904665.2</v>
          </cell>
          <cell r="I387">
            <v>0</v>
          </cell>
          <cell r="J387">
            <v>-3585.5099999999998</v>
          </cell>
          <cell r="K387">
            <v>0</v>
          </cell>
          <cell r="L387">
            <v>901079.69</v>
          </cell>
          <cell r="M387">
            <v>0</v>
          </cell>
          <cell r="N387">
            <v>-3716.3000000000006</v>
          </cell>
          <cell r="O387">
            <v>0</v>
          </cell>
          <cell r="P387">
            <v>897363.3899999999</v>
          </cell>
          <cell r="Q387">
            <v>0</v>
          </cell>
          <cell r="R387">
            <v>592171</v>
          </cell>
          <cell r="S387">
            <v>0</v>
          </cell>
          <cell r="T387">
            <v>3.7694999138193035</v>
          </cell>
          <cell r="U387">
            <v>0</v>
          </cell>
          <cell r="V387">
            <v>34034</v>
          </cell>
          <cell r="W387">
            <v>0</v>
          </cell>
          <cell r="X387">
            <v>-3585.5099999999998</v>
          </cell>
          <cell r="Y387">
            <v>0</v>
          </cell>
          <cell r="Z387">
            <v>-40</v>
          </cell>
          <cell r="AA387">
            <v>0</v>
          </cell>
          <cell r="AB387">
            <v>-1434.204</v>
          </cell>
          <cell r="AC387">
            <v>0</v>
          </cell>
          <cell r="AD387">
            <v>621185.28599999996</v>
          </cell>
          <cell r="AE387">
            <v>0</v>
          </cell>
          <cell r="AF387">
            <v>3.7694999138193035</v>
          </cell>
          <cell r="AG387">
            <v>0</v>
          </cell>
          <cell r="AH387">
            <v>33896</v>
          </cell>
          <cell r="AI387">
            <v>0</v>
          </cell>
          <cell r="AJ387">
            <v>-3716.3000000000006</v>
          </cell>
          <cell r="AK387">
            <v>0</v>
          </cell>
          <cell r="AL387">
            <v>-40</v>
          </cell>
          <cell r="AM387">
            <v>0</v>
          </cell>
          <cell r="AN387">
            <v>-1486.5200000000002</v>
          </cell>
          <cell r="AO387">
            <v>0</v>
          </cell>
          <cell r="AP387">
            <v>649878.4659999999</v>
          </cell>
        </row>
        <row r="388">
          <cell r="A388" t="str">
            <v xml:space="preserve">334.00 0327         </v>
          </cell>
          <cell r="B388">
            <v>327</v>
          </cell>
          <cell r="C388" t="str">
            <v>ProdTrans</v>
          </cell>
          <cell r="D388" t="str">
            <v xml:space="preserve">334.00 0327         </v>
          </cell>
          <cell r="E388">
            <v>334</v>
          </cell>
          <cell r="F388" t="str">
            <v>Accessory Electric Equipment</v>
          </cell>
          <cell r="G388">
            <v>0</v>
          </cell>
          <cell r="H388">
            <v>253737.73</v>
          </cell>
          <cell r="I388">
            <v>0</v>
          </cell>
          <cell r="J388">
            <v>-1481.46</v>
          </cell>
          <cell r="K388">
            <v>0</v>
          </cell>
          <cell r="L388">
            <v>252256.27000000002</v>
          </cell>
          <cell r="M388">
            <v>0</v>
          </cell>
          <cell r="N388">
            <v>-1625</v>
          </cell>
          <cell r="O388">
            <v>0</v>
          </cell>
          <cell r="P388">
            <v>250631.27000000002</v>
          </cell>
          <cell r="Q388">
            <v>0</v>
          </cell>
          <cell r="R388">
            <v>71575</v>
          </cell>
          <cell r="S388">
            <v>0</v>
          </cell>
          <cell r="T388">
            <v>3.5732580842125987</v>
          </cell>
          <cell r="U388">
            <v>0</v>
          </cell>
          <cell r="V388">
            <v>9040</v>
          </cell>
          <cell r="W388">
            <v>0</v>
          </cell>
          <cell r="X388">
            <v>-1481.46</v>
          </cell>
          <cell r="Y388">
            <v>0</v>
          </cell>
          <cell r="Z388">
            <v>-20</v>
          </cell>
          <cell r="AA388">
            <v>0</v>
          </cell>
          <cell r="AB388">
            <v>-296.29200000000003</v>
          </cell>
          <cell r="AC388">
            <v>0</v>
          </cell>
          <cell r="AD388">
            <v>78837.247999999992</v>
          </cell>
          <cell r="AE388">
            <v>0</v>
          </cell>
          <cell r="AF388">
            <v>3.5732580842125987</v>
          </cell>
          <cell r="AG388">
            <v>0</v>
          </cell>
          <cell r="AH388">
            <v>8985</v>
          </cell>
          <cell r="AI388">
            <v>0</v>
          </cell>
          <cell r="AJ388">
            <v>-1625</v>
          </cell>
          <cell r="AK388">
            <v>0</v>
          </cell>
          <cell r="AL388">
            <v>-20</v>
          </cell>
          <cell r="AM388">
            <v>0</v>
          </cell>
          <cell r="AN388">
            <v>-325</v>
          </cell>
          <cell r="AO388">
            <v>0</v>
          </cell>
          <cell r="AP388">
            <v>85872.247999999992</v>
          </cell>
        </row>
        <row r="389">
          <cell r="A389" t="str">
            <v xml:space="preserve">335.00 0327         </v>
          </cell>
          <cell r="B389">
            <v>327</v>
          </cell>
          <cell r="C389" t="str">
            <v>ProdTrans</v>
          </cell>
          <cell r="D389" t="str">
            <v xml:space="preserve">335.00 0327         </v>
          </cell>
          <cell r="E389">
            <v>335</v>
          </cell>
          <cell r="F389" t="str">
            <v>Miscellaneous Power Plant Equipment</v>
          </cell>
          <cell r="G389">
            <v>0</v>
          </cell>
          <cell r="H389">
            <v>22270.09</v>
          </cell>
          <cell r="I389">
            <v>0</v>
          </cell>
          <cell r="J389">
            <v>-153.48000000000002</v>
          </cell>
          <cell r="K389">
            <v>0</v>
          </cell>
          <cell r="L389">
            <v>22116.61</v>
          </cell>
          <cell r="M389">
            <v>0</v>
          </cell>
          <cell r="N389">
            <v>-154.32</v>
          </cell>
          <cell r="O389">
            <v>0</v>
          </cell>
          <cell r="P389">
            <v>21962.29</v>
          </cell>
          <cell r="Q389">
            <v>0</v>
          </cell>
          <cell r="R389">
            <v>14643</v>
          </cell>
          <cell r="S389">
            <v>0</v>
          </cell>
          <cell r="T389">
            <v>3.861252220228776</v>
          </cell>
          <cell r="U389">
            <v>0</v>
          </cell>
          <cell r="V389">
            <v>857</v>
          </cell>
          <cell r="W389">
            <v>0</v>
          </cell>
          <cell r="X389">
            <v>-153.48000000000002</v>
          </cell>
          <cell r="Y389">
            <v>0</v>
          </cell>
          <cell r="Z389">
            <v>-10</v>
          </cell>
          <cell r="AA389">
            <v>0</v>
          </cell>
          <cell r="AB389">
            <v>-15.348000000000003</v>
          </cell>
          <cell r="AC389">
            <v>0</v>
          </cell>
          <cell r="AD389">
            <v>15331.172</v>
          </cell>
          <cell r="AE389">
            <v>0</v>
          </cell>
          <cell r="AF389">
            <v>3.861252220228776</v>
          </cell>
          <cell r="AG389">
            <v>0</v>
          </cell>
          <cell r="AH389">
            <v>851</v>
          </cell>
          <cell r="AI389">
            <v>0</v>
          </cell>
          <cell r="AJ389">
            <v>-154.32</v>
          </cell>
          <cell r="AK389">
            <v>0</v>
          </cell>
          <cell r="AL389">
            <v>-10</v>
          </cell>
          <cell r="AM389">
            <v>0</v>
          </cell>
          <cell r="AN389">
            <v>-15.431999999999999</v>
          </cell>
          <cell r="AO389">
            <v>0</v>
          </cell>
          <cell r="AP389">
            <v>16012.42</v>
          </cell>
        </row>
        <row r="390">
          <cell r="A390" t="str">
            <v xml:space="preserve">336.00 0327         </v>
          </cell>
          <cell r="B390">
            <v>327</v>
          </cell>
          <cell r="C390" t="str">
            <v>ProdTrans</v>
          </cell>
          <cell r="D390" t="str">
            <v xml:space="preserve">336.00 0327         </v>
          </cell>
          <cell r="E390">
            <v>336</v>
          </cell>
          <cell r="F390" t="str">
            <v>Roads, Railroads and Bridges</v>
          </cell>
          <cell r="G390">
            <v>0</v>
          </cell>
          <cell r="H390">
            <v>39856.53</v>
          </cell>
          <cell r="I390">
            <v>0</v>
          </cell>
          <cell r="J390">
            <v>-78.72</v>
          </cell>
          <cell r="K390">
            <v>0</v>
          </cell>
          <cell r="L390">
            <v>39777.81</v>
          </cell>
          <cell r="M390">
            <v>0</v>
          </cell>
          <cell r="N390">
            <v>-79.849999999999994</v>
          </cell>
          <cell r="O390">
            <v>0</v>
          </cell>
          <cell r="P390">
            <v>39697.96</v>
          </cell>
          <cell r="Q390">
            <v>0</v>
          </cell>
          <cell r="R390">
            <v>24646</v>
          </cell>
          <cell r="S390">
            <v>0</v>
          </cell>
          <cell r="T390">
            <v>4.595721467672182</v>
          </cell>
          <cell r="U390">
            <v>0</v>
          </cell>
          <cell r="V390">
            <v>1830</v>
          </cell>
          <cell r="W390">
            <v>0</v>
          </cell>
          <cell r="X390">
            <v>-78.72</v>
          </cell>
          <cell r="Y390">
            <v>0</v>
          </cell>
          <cell r="Z390">
            <v>-40</v>
          </cell>
          <cell r="AA390">
            <v>0</v>
          </cell>
          <cell r="AB390">
            <v>-31.488000000000003</v>
          </cell>
          <cell r="AC390">
            <v>0</v>
          </cell>
          <cell r="AD390">
            <v>26365.791999999998</v>
          </cell>
          <cell r="AE390">
            <v>0</v>
          </cell>
          <cell r="AF390">
            <v>4.595721467672182</v>
          </cell>
          <cell r="AG390">
            <v>0</v>
          </cell>
          <cell r="AH390">
            <v>1826</v>
          </cell>
          <cell r="AI390">
            <v>0</v>
          </cell>
          <cell r="AJ390">
            <v>-79.849999999999994</v>
          </cell>
          <cell r="AK390">
            <v>0</v>
          </cell>
          <cell r="AL390">
            <v>-40</v>
          </cell>
          <cell r="AM390">
            <v>0</v>
          </cell>
          <cell r="AN390">
            <v>-31.94</v>
          </cell>
          <cell r="AO390">
            <v>0</v>
          </cell>
          <cell r="AP390">
            <v>28080.002</v>
          </cell>
        </row>
        <row r="391">
          <cell r="A391">
            <v>0</v>
          </cell>
          <cell r="B391">
            <v>0</v>
          </cell>
          <cell r="C391">
            <v>0</v>
          </cell>
          <cell r="D391">
            <v>0</v>
          </cell>
          <cell r="E391">
            <v>0</v>
          </cell>
          <cell r="F391" t="str">
            <v>TOTAL WEBER</v>
          </cell>
          <cell r="G391">
            <v>0</v>
          </cell>
          <cell r="H391">
            <v>2947776.7199999997</v>
          </cell>
          <cell r="I391">
            <v>0</v>
          </cell>
          <cell r="J391">
            <v>-11243.639999999998</v>
          </cell>
          <cell r="K391">
            <v>0</v>
          </cell>
          <cell r="L391">
            <v>2936533.0799999996</v>
          </cell>
          <cell r="M391">
            <v>0</v>
          </cell>
          <cell r="N391">
            <v>-11628.600000000002</v>
          </cell>
          <cell r="O391">
            <v>0</v>
          </cell>
          <cell r="P391">
            <v>2924904.48</v>
          </cell>
          <cell r="Q391">
            <v>0</v>
          </cell>
          <cell r="R391">
            <v>1893656</v>
          </cell>
          <cell r="S391">
            <v>0</v>
          </cell>
          <cell r="T391">
            <v>0</v>
          </cell>
          <cell r="U391">
            <v>0</v>
          </cell>
          <cell r="V391">
            <v>97457</v>
          </cell>
          <cell r="W391">
            <v>0</v>
          </cell>
          <cell r="X391">
            <v>-11243.639999999998</v>
          </cell>
          <cell r="Y391">
            <v>0</v>
          </cell>
          <cell r="Z391">
            <v>0</v>
          </cell>
          <cell r="AA391">
            <v>0</v>
          </cell>
          <cell r="AB391">
            <v>-4155.12</v>
          </cell>
          <cell r="AC391">
            <v>0</v>
          </cell>
          <cell r="AD391">
            <v>1975714.2399999998</v>
          </cell>
          <cell r="AE391">
            <v>0</v>
          </cell>
          <cell r="AF391">
            <v>0</v>
          </cell>
          <cell r="AG391">
            <v>0</v>
          </cell>
          <cell r="AH391">
            <v>97075</v>
          </cell>
          <cell r="AI391">
            <v>0</v>
          </cell>
          <cell r="AJ391">
            <v>-11628.600000000002</v>
          </cell>
          <cell r="AK391">
            <v>0</v>
          </cell>
          <cell r="AL391">
            <v>0</v>
          </cell>
          <cell r="AM391">
            <v>0</v>
          </cell>
          <cell r="AN391">
            <v>-4280.1439999999993</v>
          </cell>
          <cell r="AO391">
            <v>0</v>
          </cell>
          <cell r="AP391">
            <v>2056880.4959999998</v>
          </cell>
        </row>
        <row r="392">
          <cell r="A392">
            <v>0</v>
          </cell>
          <cell r="B392">
            <v>0</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row>
        <row r="393">
          <cell r="A393">
            <v>0</v>
          </cell>
          <cell r="B393">
            <v>0</v>
          </cell>
          <cell r="C393">
            <v>0</v>
          </cell>
          <cell r="D393">
            <v>0</v>
          </cell>
          <cell r="E393">
            <v>0</v>
          </cell>
          <cell r="F393" t="str">
            <v>YALE</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row>
        <row r="394">
          <cell r="A394" t="str">
            <v xml:space="preserve">330.20 0328         </v>
          </cell>
          <cell r="B394">
            <v>328</v>
          </cell>
          <cell r="C394" t="str">
            <v>ProdTrans</v>
          </cell>
          <cell r="D394" t="str">
            <v xml:space="preserve">330.20 0328         </v>
          </cell>
          <cell r="E394">
            <v>330.2</v>
          </cell>
          <cell r="F394" t="str">
            <v>Land Rights</v>
          </cell>
          <cell r="G394">
            <v>0</v>
          </cell>
          <cell r="H394">
            <v>761579.86</v>
          </cell>
          <cell r="I394">
            <v>0</v>
          </cell>
          <cell r="J394">
            <v>0</v>
          </cell>
          <cell r="K394">
            <v>0</v>
          </cell>
          <cell r="L394">
            <v>761579.86</v>
          </cell>
          <cell r="M394">
            <v>0</v>
          </cell>
          <cell r="N394">
            <v>0</v>
          </cell>
          <cell r="O394">
            <v>0</v>
          </cell>
          <cell r="P394">
            <v>761579.86</v>
          </cell>
          <cell r="Q394">
            <v>0</v>
          </cell>
          <cell r="R394">
            <v>478924</v>
          </cell>
          <cell r="S394">
            <v>0</v>
          </cell>
          <cell r="T394">
            <v>1.0379638383360907</v>
          </cell>
          <cell r="U394">
            <v>0</v>
          </cell>
          <cell r="V394">
            <v>7905</v>
          </cell>
          <cell r="W394">
            <v>0</v>
          </cell>
          <cell r="X394">
            <v>0</v>
          </cell>
          <cell r="Y394">
            <v>0</v>
          </cell>
          <cell r="Z394">
            <v>0</v>
          </cell>
          <cell r="AA394">
            <v>0</v>
          </cell>
          <cell r="AB394">
            <v>0</v>
          </cell>
          <cell r="AC394">
            <v>0</v>
          </cell>
          <cell r="AD394">
            <v>486829</v>
          </cell>
          <cell r="AE394">
            <v>0</v>
          </cell>
          <cell r="AF394">
            <v>1.0379638383360907</v>
          </cell>
          <cell r="AG394">
            <v>0</v>
          </cell>
          <cell r="AH394">
            <v>7905</v>
          </cell>
          <cell r="AI394">
            <v>0</v>
          </cell>
          <cell r="AJ394">
            <v>0</v>
          </cell>
          <cell r="AK394">
            <v>0</v>
          </cell>
          <cell r="AL394">
            <v>0</v>
          </cell>
          <cell r="AM394">
            <v>0</v>
          </cell>
          <cell r="AN394">
            <v>0</v>
          </cell>
          <cell r="AO394">
            <v>0</v>
          </cell>
          <cell r="AP394">
            <v>494734</v>
          </cell>
        </row>
        <row r="395">
          <cell r="A395" t="str">
            <v xml:space="preserve">331.00 0328         </v>
          </cell>
          <cell r="B395">
            <v>328</v>
          </cell>
          <cell r="C395" t="str">
            <v>ProdTrans</v>
          </cell>
          <cell r="D395" t="str">
            <v xml:space="preserve">331.00 0328         </v>
          </cell>
          <cell r="E395">
            <v>331</v>
          </cell>
          <cell r="F395" t="str">
            <v>Structures and Improvements</v>
          </cell>
          <cell r="G395">
            <v>0</v>
          </cell>
          <cell r="H395">
            <v>7680924.5599999996</v>
          </cell>
          <cell r="I395">
            <v>0</v>
          </cell>
          <cell r="J395">
            <v>-19407.510000000002</v>
          </cell>
          <cell r="K395">
            <v>0</v>
          </cell>
          <cell r="L395">
            <v>7661517.0499999998</v>
          </cell>
          <cell r="M395">
            <v>0</v>
          </cell>
          <cell r="N395">
            <v>-19692.299999999992</v>
          </cell>
          <cell r="O395">
            <v>0</v>
          </cell>
          <cell r="P395">
            <v>7641824.75</v>
          </cell>
          <cell r="Q395">
            <v>0</v>
          </cell>
          <cell r="R395">
            <v>2877974</v>
          </cell>
          <cell r="S395">
            <v>0</v>
          </cell>
          <cell r="T395">
            <v>1.5325235151839924</v>
          </cell>
          <cell r="U395">
            <v>0</v>
          </cell>
          <cell r="V395">
            <v>117563</v>
          </cell>
          <cell r="W395">
            <v>0</v>
          </cell>
          <cell r="X395">
            <v>-19407.510000000002</v>
          </cell>
          <cell r="Y395">
            <v>0</v>
          </cell>
          <cell r="Z395">
            <v>-40</v>
          </cell>
          <cell r="AA395">
            <v>0</v>
          </cell>
          <cell r="AB395">
            <v>-7763.0040000000017</v>
          </cell>
          <cell r="AC395">
            <v>0</v>
          </cell>
          <cell r="AD395">
            <v>2968366.486</v>
          </cell>
          <cell r="AE395">
            <v>0</v>
          </cell>
          <cell r="AF395">
            <v>1.5325235151839924</v>
          </cell>
          <cell r="AG395">
            <v>0</v>
          </cell>
          <cell r="AH395">
            <v>117264</v>
          </cell>
          <cell r="AI395">
            <v>0</v>
          </cell>
          <cell r="AJ395">
            <v>-19692.299999999992</v>
          </cell>
          <cell r="AK395">
            <v>0</v>
          </cell>
          <cell r="AL395">
            <v>-40</v>
          </cell>
          <cell r="AM395">
            <v>0</v>
          </cell>
          <cell r="AN395">
            <v>-7876.9199999999964</v>
          </cell>
          <cell r="AO395">
            <v>0</v>
          </cell>
          <cell r="AP395">
            <v>3058061.2660000003</v>
          </cell>
        </row>
        <row r="396">
          <cell r="A396" t="str">
            <v xml:space="preserve">332.00 0328         </v>
          </cell>
          <cell r="B396">
            <v>328</v>
          </cell>
          <cell r="C396" t="str">
            <v>ProdTrans</v>
          </cell>
          <cell r="D396" t="str">
            <v xml:space="preserve">332.00 0328         </v>
          </cell>
          <cell r="E396">
            <v>332</v>
          </cell>
          <cell r="F396" t="str">
            <v>Reservoirs, Dams and Waterways</v>
          </cell>
          <cell r="G396">
            <v>0</v>
          </cell>
          <cell r="H396">
            <v>27653817.170000002</v>
          </cell>
          <cell r="I396">
            <v>0</v>
          </cell>
          <cell r="J396">
            <v>-94029.87000000001</v>
          </cell>
          <cell r="K396">
            <v>0</v>
          </cell>
          <cell r="L396">
            <v>27559787.300000001</v>
          </cell>
          <cell r="M396">
            <v>0</v>
          </cell>
          <cell r="N396">
            <v>-95922.210000000021</v>
          </cell>
          <cell r="O396">
            <v>0</v>
          </cell>
          <cell r="P396">
            <v>27463865.09</v>
          </cell>
          <cell r="Q396">
            <v>0</v>
          </cell>
          <cell r="R396">
            <v>17340072</v>
          </cell>
          <cell r="S396">
            <v>0</v>
          </cell>
          <cell r="T396">
            <v>1.1266153946555395</v>
          </cell>
          <cell r="U396">
            <v>0</v>
          </cell>
          <cell r="V396">
            <v>311022</v>
          </cell>
          <cell r="W396">
            <v>0</v>
          </cell>
          <cell r="X396">
            <v>-94029.87000000001</v>
          </cell>
          <cell r="Y396">
            <v>0</v>
          </cell>
          <cell r="Z396">
            <v>-40</v>
          </cell>
          <cell r="AA396">
            <v>0</v>
          </cell>
          <cell r="AB396">
            <v>-37611.948000000004</v>
          </cell>
          <cell r="AC396">
            <v>0</v>
          </cell>
          <cell r="AD396">
            <v>17519452.182</v>
          </cell>
          <cell r="AE396">
            <v>0</v>
          </cell>
          <cell r="AF396">
            <v>1.1266153946555395</v>
          </cell>
          <cell r="AG396">
            <v>0</v>
          </cell>
          <cell r="AH396">
            <v>309952</v>
          </cell>
          <cell r="AI396">
            <v>0</v>
          </cell>
          <cell r="AJ396">
            <v>-95922.210000000021</v>
          </cell>
          <cell r="AK396">
            <v>0</v>
          </cell>
          <cell r="AL396">
            <v>-40</v>
          </cell>
          <cell r="AM396">
            <v>0</v>
          </cell>
          <cell r="AN396">
            <v>-38368.884000000005</v>
          </cell>
          <cell r="AO396">
            <v>0</v>
          </cell>
          <cell r="AP396">
            <v>17695113.088</v>
          </cell>
        </row>
        <row r="397">
          <cell r="A397" t="str">
            <v xml:space="preserve">333.00 0328         </v>
          </cell>
          <cell r="B397">
            <v>328</v>
          </cell>
          <cell r="C397" t="str">
            <v>ProdTrans</v>
          </cell>
          <cell r="D397" t="str">
            <v xml:space="preserve">333.00 0328         </v>
          </cell>
          <cell r="E397">
            <v>333</v>
          </cell>
          <cell r="F397" t="str">
            <v>Waterwheels, Turbines and Generators</v>
          </cell>
          <cell r="G397">
            <v>0</v>
          </cell>
          <cell r="H397">
            <v>10698063.15</v>
          </cell>
          <cell r="I397">
            <v>0</v>
          </cell>
          <cell r="J397">
            <v>-63958.44</v>
          </cell>
          <cell r="K397">
            <v>0</v>
          </cell>
          <cell r="L397">
            <v>10634104.710000001</v>
          </cell>
          <cell r="M397">
            <v>0</v>
          </cell>
          <cell r="N397">
            <v>-65372.32</v>
          </cell>
          <cell r="O397">
            <v>0</v>
          </cell>
          <cell r="P397">
            <v>10568732.390000001</v>
          </cell>
          <cell r="Q397">
            <v>0</v>
          </cell>
          <cell r="R397">
            <v>5320770</v>
          </cell>
          <cell r="S397">
            <v>0</v>
          </cell>
          <cell r="T397">
            <v>1.614981096069287</v>
          </cell>
          <cell r="U397">
            <v>0</v>
          </cell>
          <cell r="V397">
            <v>172255</v>
          </cell>
          <cell r="W397">
            <v>0</v>
          </cell>
          <cell r="X397">
            <v>-63958.44</v>
          </cell>
          <cell r="Y397">
            <v>0</v>
          </cell>
          <cell r="Z397">
            <v>-40</v>
          </cell>
          <cell r="AA397">
            <v>0</v>
          </cell>
          <cell r="AB397">
            <v>-25583.376</v>
          </cell>
          <cell r="AC397">
            <v>0</v>
          </cell>
          <cell r="AD397">
            <v>5403483.1839999994</v>
          </cell>
          <cell r="AE397">
            <v>0</v>
          </cell>
          <cell r="AF397">
            <v>1.614981096069287</v>
          </cell>
          <cell r="AG397">
            <v>0</v>
          </cell>
          <cell r="AH397">
            <v>171211</v>
          </cell>
          <cell r="AI397">
            <v>0</v>
          </cell>
          <cell r="AJ397">
            <v>-65372.32</v>
          </cell>
          <cell r="AK397">
            <v>0</v>
          </cell>
          <cell r="AL397">
            <v>-40</v>
          </cell>
          <cell r="AM397">
            <v>0</v>
          </cell>
          <cell r="AN397">
            <v>-26148.928</v>
          </cell>
          <cell r="AO397">
            <v>0</v>
          </cell>
          <cell r="AP397">
            <v>5483172.9359999988</v>
          </cell>
        </row>
        <row r="398">
          <cell r="A398" t="str">
            <v xml:space="preserve">334.00 0328         </v>
          </cell>
          <cell r="B398">
            <v>328</v>
          </cell>
          <cell r="C398" t="str">
            <v>ProdTrans</v>
          </cell>
          <cell r="D398" t="str">
            <v xml:space="preserve">334.00 0328         </v>
          </cell>
          <cell r="E398">
            <v>334</v>
          </cell>
          <cell r="F398" t="str">
            <v>Accessory Electric Equipment</v>
          </cell>
          <cell r="G398">
            <v>0</v>
          </cell>
          <cell r="H398">
            <v>3586772.18</v>
          </cell>
          <cell r="I398">
            <v>0</v>
          </cell>
          <cell r="J398">
            <v>-32193.97</v>
          </cell>
          <cell r="K398">
            <v>0</v>
          </cell>
          <cell r="L398">
            <v>3554578.21</v>
          </cell>
          <cell r="M398">
            <v>0</v>
          </cell>
          <cell r="N398">
            <v>-32702.660000000003</v>
          </cell>
          <cell r="O398">
            <v>0</v>
          </cell>
          <cell r="P398">
            <v>3521875.55</v>
          </cell>
          <cell r="Q398">
            <v>0</v>
          </cell>
          <cell r="R398">
            <v>1205844</v>
          </cell>
          <cell r="S398">
            <v>0</v>
          </cell>
          <cell r="T398">
            <v>2.1548669183784277</v>
          </cell>
          <cell r="U398">
            <v>0</v>
          </cell>
          <cell r="V398">
            <v>76943</v>
          </cell>
          <cell r="W398">
            <v>0</v>
          </cell>
          <cell r="X398">
            <v>-32193.97</v>
          </cell>
          <cell r="Y398">
            <v>0</v>
          </cell>
          <cell r="Z398">
            <v>-20</v>
          </cell>
          <cell r="AA398">
            <v>0</v>
          </cell>
          <cell r="AB398">
            <v>-6438.7939999999999</v>
          </cell>
          <cell r="AC398">
            <v>0</v>
          </cell>
          <cell r="AD398">
            <v>1244154.236</v>
          </cell>
          <cell r="AE398">
            <v>0</v>
          </cell>
          <cell r="AF398">
            <v>2.1548669183784277</v>
          </cell>
          <cell r="AG398">
            <v>0</v>
          </cell>
          <cell r="AH398">
            <v>76244</v>
          </cell>
          <cell r="AI398">
            <v>0</v>
          </cell>
          <cell r="AJ398">
            <v>-32702.660000000003</v>
          </cell>
          <cell r="AK398">
            <v>0</v>
          </cell>
          <cell r="AL398">
            <v>-20</v>
          </cell>
          <cell r="AM398">
            <v>0</v>
          </cell>
          <cell r="AN398">
            <v>-6540.5320000000011</v>
          </cell>
          <cell r="AO398">
            <v>0</v>
          </cell>
          <cell r="AP398">
            <v>1281155.0440000002</v>
          </cell>
        </row>
        <row r="399">
          <cell r="A399" t="str">
            <v xml:space="preserve">335.00 0328         </v>
          </cell>
          <cell r="B399">
            <v>328</v>
          </cell>
          <cell r="C399" t="str">
            <v>ProdTrans</v>
          </cell>
          <cell r="D399" t="str">
            <v xml:space="preserve">335.00 0328         </v>
          </cell>
          <cell r="E399">
            <v>335</v>
          </cell>
          <cell r="F399" t="str">
            <v>Miscellaneous Power Plant Equipment</v>
          </cell>
          <cell r="G399">
            <v>0</v>
          </cell>
          <cell r="H399">
            <v>546858.96</v>
          </cell>
          <cell r="I399">
            <v>0</v>
          </cell>
          <cell r="J399">
            <v>-5972.1100000000006</v>
          </cell>
          <cell r="K399">
            <v>0</v>
          </cell>
          <cell r="L399">
            <v>540886.85</v>
          </cell>
          <cell r="M399">
            <v>0</v>
          </cell>
          <cell r="N399">
            <v>-6014.25</v>
          </cell>
          <cell r="O399">
            <v>0</v>
          </cell>
          <cell r="P399">
            <v>534872.6</v>
          </cell>
          <cell r="Q399">
            <v>0</v>
          </cell>
          <cell r="R399">
            <v>314609</v>
          </cell>
          <cell r="S399">
            <v>0</v>
          </cell>
          <cell r="T399">
            <v>1.2426546856251177</v>
          </cell>
          <cell r="U399">
            <v>0</v>
          </cell>
          <cell r="V399">
            <v>6758</v>
          </cell>
          <cell r="W399">
            <v>0</v>
          </cell>
          <cell r="X399">
            <v>-5972.1100000000006</v>
          </cell>
          <cell r="Y399">
            <v>0</v>
          </cell>
          <cell r="Z399">
            <v>-10</v>
          </cell>
          <cell r="AA399">
            <v>0</v>
          </cell>
          <cell r="AB399">
            <v>-597.21100000000001</v>
          </cell>
          <cell r="AC399">
            <v>0</v>
          </cell>
          <cell r="AD399">
            <v>314797.679</v>
          </cell>
          <cell r="AE399">
            <v>0</v>
          </cell>
          <cell r="AF399">
            <v>1.2426546856251177</v>
          </cell>
          <cell r="AG399">
            <v>0</v>
          </cell>
          <cell r="AH399">
            <v>6684</v>
          </cell>
          <cell r="AI399">
            <v>0</v>
          </cell>
          <cell r="AJ399">
            <v>-6014.25</v>
          </cell>
          <cell r="AK399">
            <v>0</v>
          </cell>
          <cell r="AL399">
            <v>-10</v>
          </cell>
          <cell r="AM399">
            <v>0</v>
          </cell>
          <cell r="AN399">
            <v>-601.42499999999995</v>
          </cell>
          <cell r="AO399">
            <v>0</v>
          </cell>
          <cell r="AP399">
            <v>314866.00400000002</v>
          </cell>
        </row>
        <row r="400">
          <cell r="A400" t="str">
            <v xml:space="preserve">336.00 0328         </v>
          </cell>
          <cell r="B400">
            <v>328</v>
          </cell>
          <cell r="C400" t="str">
            <v>ProdTrans</v>
          </cell>
          <cell r="D400" t="str">
            <v xml:space="preserve">336.00 0328         </v>
          </cell>
          <cell r="E400">
            <v>336</v>
          </cell>
          <cell r="F400" t="str">
            <v>Roads, Railroads and Bridges</v>
          </cell>
          <cell r="G400">
            <v>0</v>
          </cell>
          <cell r="H400">
            <v>1439462.47</v>
          </cell>
          <cell r="I400">
            <v>0</v>
          </cell>
          <cell r="J400">
            <v>-2941.1200000000003</v>
          </cell>
          <cell r="K400">
            <v>0</v>
          </cell>
          <cell r="L400">
            <v>1436521.3499999999</v>
          </cell>
          <cell r="M400">
            <v>0</v>
          </cell>
          <cell r="N400">
            <v>-2984.4900000000007</v>
          </cell>
          <cell r="O400">
            <v>0</v>
          </cell>
          <cell r="P400">
            <v>1433536.8599999999</v>
          </cell>
          <cell r="Q400">
            <v>0</v>
          </cell>
          <cell r="R400">
            <v>423930</v>
          </cell>
          <cell r="S400">
            <v>0</v>
          </cell>
          <cell r="T400">
            <v>2.0195218426372139</v>
          </cell>
          <cell r="U400">
            <v>0</v>
          </cell>
          <cell r="V400">
            <v>29041</v>
          </cell>
          <cell r="W400">
            <v>0</v>
          </cell>
          <cell r="X400">
            <v>-2941.1200000000003</v>
          </cell>
          <cell r="Y400">
            <v>0</v>
          </cell>
          <cell r="Z400">
            <v>-40</v>
          </cell>
          <cell r="AA400">
            <v>0</v>
          </cell>
          <cell r="AB400">
            <v>-1176.4480000000001</v>
          </cell>
          <cell r="AC400">
            <v>0</v>
          </cell>
          <cell r="AD400">
            <v>448853.43200000003</v>
          </cell>
          <cell r="AE400">
            <v>0</v>
          </cell>
          <cell r="AF400">
            <v>2.0195218426372139</v>
          </cell>
          <cell r="AG400">
            <v>0</v>
          </cell>
          <cell r="AH400">
            <v>28981</v>
          </cell>
          <cell r="AI400">
            <v>0</v>
          </cell>
          <cell r="AJ400">
            <v>-2984.4900000000007</v>
          </cell>
          <cell r="AK400">
            <v>0</v>
          </cell>
          <cell r="AL400">
            <v>-40</v>
          </cell>
          <cell r="AM400">
            <v>0</v>
          </cell>
          <cell r="AN400">
            <v>-1193.7960000000003</v>
          </cell>
          <cell r="AO400">
            <v>0</v>
          </cell>
          <cell r="AP400">
            <v>473656.14600000007</v>
          </cell>
        </row>
        <row r="401">
          <cell r="A401">
            <v>0</v>
          </cell>
          <cell r="B401">
            <v>0</v>
          </cell>
          <cell r="C401">
            <v>0</v>
          </cell>
          <cell r="D401">
            <v>0</v>
          </cell>
          <cell r="E401">
            <v>0</v>
          </cell>
          <cell r="F401" t="str">
            <v>TOTAL YALE</v>
          </cell>
          <cell r="G401">
            <v>0</v>
          </cell>
          <cell r="H401">
            <v>52367478.350000001</v>
          </cell>
          <cell r="I401">
            <v>0</v>
          </cell>
          <cell r="J401">
            <v>-218503.02000000002</v>
          </cell>
          <cell r="K401">
            <v>0</v>
          </cell>
          <cell r="L401">
            <v>52148975.330000006</v>
          </cell>
          <cell r="M401">
            <v>0</v>
          </cell>
          <cell r="N401">
            <v>-222688.23</v>
          </cell>
          <cell r="O401">
            <v>0</v>
          </cell>
          <cell r="P401">
            <v>51926287.100000001</v>
          </cell>
          <cell r="Q401">
            <v>0</v>
          </cell>
          <cell r="R401">
            <v>27962123</v>
          </cell>
          <cell r="S401">
            <v>0</v>
          </cell>
          <cell r="T401">
            <v>0</v>
          </cell>
          <cell r="U401">
            <v>0</v>
          </cell>
          <cell r="V401">
            <v>721487</v>
          </cell>
          <cell r="W401">
            <v>0</v>
          </cell>
          <cell r="X401">
            <v>-218503.02000000002</v>
          </cell>
          <cell r="Y401">
            <v>0</v>
          </cell>
          <cell r="Z401">
            <v>0</v>
          </cell>
          <cell r="AA401">
            <v>0</v>
          </cell>
          <cell r="AB401">
            <v>-79170.781000000003</v>
          </cell>
          <cell r="AC401">
            <v>0</v>
          </cell>
          <cell r="AD401">
            <v>28385936.199000005</v>
          </cell>
          <cell r="AE401">
            <v>0</v>
          </cell>
          <cell r="AF401">
            <v>0</v>
          </cell>
          <cell r="AG401">
            <v>0</v>
          </cell>
          <cell r="AH401">
            <v>718241</v>
          </cell>
          <cell r="AI401">
            <v>0</v>
          </cell>
          <cell r="AJ401">
            <v>-222688.23</v>
          </cell>
          <cell r="AK401">
            <v>0</v>
          </cell>
          <cell r="AL401">
            <v>0</v>
          </cell>
          <cell r="AM401">
            <v>0</v>
          </cell>
          <cell r="AN401">
            <v>-80730.485000000015</v>
          </cell>
          <cell r="AO401">
            <v>0</v>
          </cell>
          <cell r="AP401">
            <v>28800758.484000001</v>
          </cell>
        </row>
        <row r="402">
          <cell r="A402">
            <v>0</v>
          </cell>
          <cell r="B402">
            <v>0</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row>
        <row r="403">
          <cell r="A403">
            <v>0</v>
          </cell>
          <cell r="B403">
            <v>0</v>
          </cell>
          <cell r="C403">
            <v>0</v>
          </cell>
          <cell r="D403">
            <v>0</v>
          </cell>
          <cell r="E403">
            <v>0</v>
          </cell>
          <cell r="F403" t="str">
            <v>HYDRO DECOMMISSIONING RESERVE</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t="str">
            <v>a</v>
          </cell>
          <cell r="AA403">
            <v>0</v>
          </cell>
          <cell r="AB403">
            <v>0</v>
          </cell>
          <cell r="AC403">
            <v>0</v>
          </cell>
          <cell r="AD403">
            <v>0</v>
          </cell>
          <cell r="AE403">
            <v>0</v>
          </cell>
          <cell r="AF403">
            <v>0</v>
          </cell>
          <cell r="AG403">
            <v>0</v>
          </cell>
          <cell r="AH403">
            <v>0</v>
          </cell>
          <cell r="AI403">
            <v>0</v>
          </cell>
          <cell r="AJ403">
            <v>0</v>
          </cell>
          <cell r="AK403">
            <v>0</v>
          </cell>
          <cell r="AL403" t="str">
            <v>a</v>
          </cell>
          <cell r="AM403">
            <v>0</v>
          </cell>
          <cell r="AN403">
            <v>0</v>
          </cell>
          <cell r="AO403">
            <v>0</v>
          </cell>
          <cell r="AP403">
            <v>0</v>
          </cell>
        </row>
        <row r="404">
          <cell r="A404">
            <v>0</v>
          </cell>
          <cell r="B404">
            <v>0</v>
          </cell>
          <cell r="C404">
            <v>0</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row>
        <row r="405">
          <cell r="A405">
            <v>0</v>
          </cell>
          <cell r="B405">
            <v>0</v>
          </cell>
          <cell r="C405">
            <v>0</v>
          </cell>
          <cell r="D405">
            <v>0</v>
          </cell>
          <cell r="E405">
            <v>0</v>
          </cell>
          <cell r="F405" t="str">
            <v>TOTAL HYDRAULIC PRODUCTION</v>
          </cell>
          <cell r="G405">
            <v>0</v>
          </cell>
          <cell r="H405">
            <v>697877989.23999989</v>
          </cell>
          <cell r="I405">
            <v>0</v>
          </cell>
          <cell r="J405">
            <v>-3764106.7100000014</v>
          </cell>
          <cell r="K405">
            <v>0</v>
          </cell>
          <cell r="L405">
            <v>694113882.53000009</v>
          </cell>
          <cell r="M405">
            <v>0</v>
          </cell>
          <cell r="N405">
            <v>-1816961.87</v>
          </cell>
          <cell r="O405">
            <v>0</v>
          </cell>
          <cell r="P405">
            <v>692296920.65999997</v>
          </cell>
          <cell r="Q405">
            <v>0</v>
          </cell>
          <cell r="R405">
            <v>252658873</v>
          </cell>
          <cell r="S405">
            <v>0</v>
          </cell>
          <cell r="T405">
            <v>0</v>
          </cell>
          <cell r="U405">
            <v>0</v>
          </cell>
          <cell r="V405">
            <v>19011287</v>
          </cell>
          <cell r="W405">
            <v>0</v>
          </cell>
          <cell r="X405">
            <v>-3764106.7100000014</v>
          </cell>
          <cell r="Y405">
            <v>0</v>
          </cell>
          <cell r="Z405">
            <v>0</v>
          </cell>
          <cell r="AA405">
            <v>0</v>
          </cell>
          <cell r="AB405">
            <v>-632171.84499999997</v>
          </cell>
          <cell r="AC405">
            <v>0</v>
          </cell>
          <cell r="AD405">
            <v>267273881.4449999</v>
          </cell>
          <cell r="AE405">
            <v>0</v>
          </cell>
          <cell r="AF405">
            <v>0</v>
          </cell>
          <cell r="AG405">
            <v>0</v>
          </cell>
          <cell r="AH405">
            <v>18894248</v>
          </cell>
          <cell r="AI405">
            <v>0</v>
          </cell>
          <cell r="AJ405">
            <v>-1816961.87</v>
          </cell>
          <cell r="AK405">
            <v>0</v>
          </cell>
          <cell r="AL405">
            <v>0</v>
          </cell>
          <cell r="AM405">
            <v>0</v>
          </cell>
          <cell r="AN405">
            <v>-647660.34999999986</v>
          </cell>
          <cell r="AO405">
            <v>0</v>
          </cell>
          <cell r="AP405">
            <v>283703507.22499996</v>
          </cell>
        </row>
        <row r="406">
          <cell r="A406">
            <v>0</v>
          </cell>
          <cell r="B406">
            <v>0</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row>
        <row r="407">
          <cell r="A407">
            <v>0</v>
          </cell>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row>
        <row r="408">
          <cell r="A408">
            <v>0</v>
          </cell>
          <cell r="B408">
            <v>0</v>
          </cell>
          <cell r="C408">
            <v>0</v>
          </cell>
          <cell r="D408">
            <v>0</v>
          </cell>
          <cell r="E408" t="str">
            <v>OTHER PRODUCTION PLANT</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row>
        <row r="409">
          <cell r="A409">
            <v>0</v>
          </cell>
          <cell r="B409">
            <v>0</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row>
        <row r="410">
          <cell r="A410">
            <v>0</v>
          </cell>
          <cell r="B410">
            <v>0</v>
          </cell>
          <cell r="C410">
            <v>0</v>
          </cell>
          <cell r="D410">
            <v>0</v>
          </cell>
          <cell r="E410">
            <v>0</v>
          </cell>
          <cell r="F410" t="str">
            <v>CHEHALIS</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row>
        <row r="411">
          <cell r="A411" t="str">
            <v xml:space="preserve">341.00 0401         </v>
          </cell>
          <cell r="B411">
            <v>401</v>
          </cell>
          <cell r="C411" t="str">
            <v>ProdTrans</v>
          </cell>
          <cell r="D411" t="str">
            <v xml:space="preserve">341.00 0401         </v>
          </cell>
          <cell r="E411">
            <v>341</v>
          </cell>
          <cell r="F411" t="str">
            <v>Structures and Improvements</v>
          </cell>
          <cell r="G411">
            <v>0</v>
          </cell>
          <cell r="H411">
            <v>23264895.84</v>
          </cell>
          <cell r="I411">
            <v>0</v>
          </cell>
          <cell r="J411">
            <v>-1013.96</v>
          </cell>
          <cell r="K411">
            <v>0</v>
          </cell>
          <cell r="L411">
            <v>23263881.879999999</v>
          </cell>
          <cell r="M411">
            <v>0</v>
          </cell>
          <cell r="N411">
            <v>-1413.9099999999999</v>
          </cell>
          <cell r="O411">
            <v>0</v>
          </cell>
          <cell r="P411">
            <v>23262467.969999999</v>
          </cell>
          <cell r="Q411">
            <v>0</v>
          </cell>
          <cell r="R411">
            <v>4770678</v>
          </cell>
          <cell r="S411">
            <v>0</v>
          </cell>
          <cell r="T411">
            <v>2.52</v>
          </cell>
          <cell r="U411">
            <v>0</v>
          </cell>
          <cell r="V411">
            <v>586263</v>
          </cell>
          <cell r="W411">
            <v>0</v>
          </cell>
          <cell r="X411">
            <v>-1013.96</v>
          </cell>
          <cell r="Y411">
            <v>0</v>
          </cell>
          <cell r="Z411">
            <v>-5</v>
          </cell>
          <cell r="AA411">
            <v>0</v>
          </cell>
          <cell r="AB411">
            <v>-50.698</v>
          </cell>
          <cell r="AC411">
            <v>0</v>
          </cell>
          <cell r="AD411">
            <v>5355876.3420000002</v>
          </cell>
          <cell r="AE411">
            <v>0</v>
          </cell>
          <cell r="AF411">
            <v>2.52</v>
          </cell>
          <cell r="AG411">
            <v>0</v>
          </cell>
          <cell r="AH411">
            <v>586232</v>
          </cell>
          <cell r="AI411">
            <v>0</v>
          </cell>
          <cell r="AJ411">
            <v>-1413.9099999999999</v>
          </cell>
          <cell r="AK411">
            <v>0</v>
          </cell>
          <cell r="AL411">
            <v>-5</v>
          </cell>
          <cell r="AM411">
            <v>0</v>
          </cell>
          <cell r="AN411">
            <v>-70.695499999999996</v>
          </cell>
          <cell r="AO411">
            <v>0</v>
          </cell>
          <cell r="AP411">
            <v>5940623.7364999996</v>
          </cell>
        </row>
        <row r="412">
          <cell r="A412" t="str">
            <v xml:space="preserve">342.00 0401         </v>
          </cell>
          <cell r="B412">
            <v>401</v>
          </cell>
          <cell r="C412" t="str">
            <v>ProdTrans</v>
          </cell>
          <cell r="D412" t="str">
            <v xml:space="preserve">342.00 0401         </v>
          </cell>
          <cell r="E412">
            <v>342</v>
          </cell>
          <cell r="F412" t="str">
            <v>Fuel Holders, Producers and Accessories</v>
          </cell>
          <cell r="G412">
            <v>0</v>
          </cell>
          <cell r="H412">
            <v>1597345.52</v>
          </cell>
          <cell r="I412">
            <v>0</v>
          </cell>
          <cell r="J412">
            <v>-5418.41</v>
          </cell>
          <cell r="K412">
            <v>0</v>
          </cell>
          <cell r="L412">
            <v>1591927.11</v>
          </cell>
          <cell r="M412">
            <v>0</v>
          </cell>
          <cell r="N412">
            <v>-5751.98</v>
          </cell>
          <cell r="O412">
            <v>0</v>
          </cell>
          <cell r="P412">
            <v>1586175.1300000001</v>
          </cell>
          <cell r="Q412">
            <v>0</v>
          </cell>
          <cell r="R412">
            <v>334616</v>
          </cell>
          <cell r="S412">
            <v>0</v>
          </cell>
          <cell r="T412">
            <v>2.52</v>
          </cell>
          <cell r="U412">
            <v>0</v>
          </cell>
          <cell r="V412">
            <v>40185</v>
          </cell>
          <cell r="W412">
            <v>0</v>
          </cell>
          <cell r="X412">
            <v>-5418.41</v>
          </cell>
          <cell r="Y412">
            <v>0</v>
          </cell>
          <cell r="Z412">
            <v>0</v>
          </cell>
          <cell r="AA412">
            <v>0</v>
          </cell>
          <cell r="AB412">
            <v>0</v>
          </cell>
          <cell r="AC412">
            <v>0</v>
          </cell>
          <cell r="AD412">
            <v>369382.59</v>
          </cell>
          <cell r="AE412">
            <v>0</v>
          </cell>
          <cell r="AF412">
            <v>2.52</v>
          </cell>
          <cell r="AG412">
            <v>0</v>
          </cell>
          <cell r="AH412">
            <v>40044</v>
          </cell>
          <cell r="AI412">
            <v>0</v>
          </cell>
          <cell r="AJ412">
            <v>-5751.98</v>
          </cell>
          <cell r="AK412">
            <v>0</v>
          </cell>
          <cell r="AL412">
            <v>0</v>
          </cell>
          <cell r="AM412">
            <v>0</v>
          </cell>
          <cell r="AN412">
            <v>0</v>
          </cell>
          <cell r="AO412">
            <v>0</v>
          </cell>
          <cell r="AP412">
            <v>403674.61000000004</v>
          </cell>
        </row>
        <row r="413">
          <cell r="A413" t="str">
            <v xml:space="preserve">343.00 0401         </v>
          </cell>
          <cell r="B413">
            <v>401</v>
          </cell>
          <cell r="C413" t="str">
            <v>ProdTrans</v>
          </cell>
          <cell r="D413" t="str">
            <v xml:space="preserve">343.00 0401         </v>
          </cell>
          <cell r="E413">
            <v>343</v>
          </cell>
          <cell r="F413" t="str">
            <v>Prime Movers</v>
          </cell>
          <cell r="G413">
            <v>0</v>
          </cell>
          <cell r="H413">
            <v>191561490.22</v>
          </cell>
          <cell r="I413">
            <v>0</v>
          </cell>
          <cell r="J413">
            <v>-1674621.71</v>
          </cell>
          <cell r="K413">
            <v>0</v>
          </cell>
          <cell r="L413">
            <v>189886868.50999999</v>
          </cell>
          <cell r="M413">
            <v>0</v>
          </cell>
          <cell r="N413">
            <v>-1718894.34</v>
          </cell>
          <cell r="O413">
            <v>0</v>
          </cell>
          <cell r="P413">
            <v>188167974.16999999</v>
          </cell>
          <cell r="Q413">
            <v>0</v>
          </cell>
          <cell r="R413">
            <v>35475369</v>
          </cell>
          <cell r="S413">
            <v>0</v>
          </cell>
          <cell r="T413">
            <v>2.52</v>
          </cell>
          <cell r="U413">
            <v>0</v>
          </cell>
          <cell r="V413">
            <v>4806249</v>
          </cell>
          <cell r="W413">
            <v>0</v>
          </cell>
          <cell r="X413">
            <v>-1674621.71</v>
          </cell>
          <cell r="Y413">
            <v>0</v>
          </cell>
          <cell r="Z413">
            <v>-5</v>
          </cell>
          <cell r="AA413">
            <v>0</v>
          </cell>
          <cell r="AB413">
            <v>-83731.085500000001</v>
          </cell>
          <cell r="AC413">
            <v>0</v>
          </cell>
          <cell r="AD413">
            <v>38523265.204499997</v>
          </cell>
          <cell r="AE413">
            <v>0</v>
          </cell>
          <cell r="AF413">
            <v>2.52</v>
          </cell>
          <cell r="AG413">
            <v>0</v>
          </cell>
          <cell r="AH413">
            <v>4763491</v>
          </cell>
          <cell r="AI413">
            <v>0</v>
          </cell>
          <cell r="AJ413">
            <v>-1718894.34</v>
          </cell>
          <cell r="AK413">
            <v>0</v>
          </cell>
          <cell r="AL413">
            <v>-5</v>
          </cell>
          <cell r="AM413">
            <v>0</v>
          </cell>
          <cell r="AN413">
            <v>-85944.717000000004</v>
          </cell>
          <cell r="AO413">
            <v>0</v>
          </cell>
          <cell r="AP413">
            <v>41481917.147499993</v>
          </cell>
        </row>
        <row r="414">
          <cell r="A414" t="str">
            <v xml:space="preserve">344.00 0401         </v>
          </cell>
          <cell r="B414">
            <v>401</v>
          </cell>
          <cell r="C414" t="str">
            <v>ProdTrans</v>
          </cell>
          <cell r="D414" t="str">
            <v xml:space="preserve">344.00 0401         </v>
          </cell>
          <cell r="E414">
            <v>344</v>
          </cell>
          <cell r="F414" t="str">
            <v>Generators</v>
          </cell>
          <cell r="G414">
            <v>0</v>
          </cell>
          <cell r="H414">
            <v>82787184.680000007</v>
          </cell>
          <cell r="I414">
            <v>0</v>
          </cell>
          <cell r="J414">
            <v>-280132.88999999996</v>
          </cell>
          <cell r="K414">
            <v>0</v>
          </cell>
          <cell r="L414">
            <v>82507051.790000007</v>
          </cell>
          <cell r="M414">
            <v>0</v>
          </cell>
          <cell r="N414">
            <v>-297386.27</v>
          </cell>
          <cell r="O414">
            <v>0</v>
          </cell>
          <cell r="P414">
            <v>82209665.520000011</v>
          </cell>
          <cell r="Q414">
            <v>0</v>
          </cell>
          <cell r="R414">
            <v>17586081</v>
          </cell>
          <cell r="S414">
            <v>0</v>
          </cell>
          <cell r="T414">
            <v>2.52</v>
          </cell>
          <cell r="U414">
            <v>0</v>
          </cell>
          <cell r="V414">
            <v>2082707</v>
          </cell>
          <cell r="W414">
            <v>0</v>
          </cell>
          <cell r="X414">
            <v>-280132.88999999996</v>
          </cell>
          <cell r="Y414">
            <v>0</v>
          </cell>
          <cell r="Z414">
            <v>-5</v>
          </cell>
          <cell r="AA414">
            <v>0</v>
          </cell>
          <cell r="AB414">
            <v>-14006.644499999997</v>
          </cell>
          <cell r="AC414">
            <v>0</v>
          </cell>
          <cell r="AD414">
            <v>19374648.465500001</v>
          </cell>
          <cell r="AE414">
            <v>0</v>
          </cell>
          <cell r="AF414">
            <v>2.52</v>
          </cell>
          <cell r="AG414">
            <v>0</v>
          </cell>
          <cell r="AH414">
            <v>2075431</v>
          </cell>
          <cell r="AI414">
            <v>0</v>
          </cell>
          <cell r="AJ414">
            <v>-297386.27</v>
          </cell>
          <cell r="AK414">
            <v>0</v>
          </cell>
          <cell r="AL414">
            <v>-5</v>
          </cell>
          <cell r="AM414">
            <v>0</v>
          </cell>
          <cell r="AN414">
            <v>-14869.3135</v>
          </cell>
          <cell r="AO414">
            <v>0</v>
          </cell>
          <cell r="AP414">
            <v>21137823.882000003</v>
          </cell>
        </row>
        <row r="415">
          <cell r="A415" t="str">
            <v xml:space="preserve">345.00 0401         </v>
          </cell>
          <cell r="B415">
            <v>401</v>
          </cell>
          <cell r="C415" t="str">
            <v>ProdTrans</v>
          </cell>
          <cell r="D415" t="str">
            <v xml:space="preserve">345.00 0401         </v>
          </cell>
          <cell r="E415">
            <v>345</v>
          </cell>
          <cell r="F415" t="str">
            <v>Accessory Electric Equipment</v>
          </cell>
          <cell r="G415">
            <v>0</v>
          </cell>
          <cell r="H415">
            <v>39232856.310000002</v>
          </cell>
          <cell r="I415">
            <v>0</v>
          </cell>
          <cell r="J415">
            <v>-22175.720000000005</v>
          </cell>
          <cell r="K415">
            <v>0</v>
          </cell>
          <cell r="L415">
            <v>39210680.590000004</v>
          </cell>
          <cell r="M415">
            <v>0</v>
          </cell>
          <cell r="N415">
            <v>-24277.93</v>
          </cell>
          <cell r="O415">
            <v>0</v>
          </cell>
          <cell r="P415">
            <v>39186402.660000004</v>
          </cell>
          <cell r="Q415">
            <v>0</v>
          </cell>
          <cell r="R415">
            <v>7969692</v>
          </cell>
          <cell r="S415">
            <v>0</v>
          </cell>
          <cell r="T415">
            <v>2.52</v>
          </cell>
          <cell r="U415">
            <v>0</v>
          </cell>
          <cell r="V415">
            <v>988389</v>
          </cell>
          <cell r="W415">
            <v>0</v>
          </cell>
          <cell r="X415">
            <v>-22175.720000000005</v>
          </cell>
          <cell r="Y415">
            <v>0</v>
          </cell>
          <cell r="Z415">
            <v>-2</v>
          </cell>
          <cell r="AA415">
            <v>0</v>
          </cell>
          <cell r="AB415">
            <v>-443.51440000000008</v>
          </cell>
          <cell r="AC415">
            <v>0</v>
          </cell>
          <cell r="AD415">
            <v>8935461.7655999996</v>
          </cell>
          <cell r="AE415">
            <v>0</v>
          </cell>
          <cell r="AF415">
            <v>2.52</v>
          </cell>
          <cell r="AG415">
            <v>0</v>
          </cell>
          <cell r="AH415">
            <v>987803</v>
          </cell>
          <cell r="AI415">
            <v>0</v>
          </cell>
          <cell r="AJ415">
            <v>-24277.93</v>
          </cell>
          <cell r="AK415">
            <v>0</v>
          </cell>
          <cell r="AL415">
            <v>-2</v>
          </cell>
          <cell r="AM415">
            <v>0</v>
          </cell>
          <cell r="AN415">
            <v>-485.55860000000001</v>
          </cell>
          <cell r="AO415">
            <v>0</v>
          </cell>
          <cell r="AP415">
            <v>9898501.2770000007</v>
          </cell>
        </row>
        <row r="416">
          <cell r="A416" t="str">
            <v xml:space="preserve">346.00 0401         </v>
          </cell>
          <cell r="B416">
            <v>401</v>
          </cell>
          <cell r="C416" t="str">
            <v>ProdTrans</v>
          </cell>
          <cell r="D416" t="str">
            <v xml:space="preserve">346.00 0401         </v>
          </cell>
          <cell r="E416">
            <v>346</v>
          </cell>
          <cell r="F416" t="str">
            <v>Miscellaneous Power Plant Equipment</v>
          </cell>
          <cell r="G416">
            <v>0</v>
          </cell>
          <cell r="H416">
            <v>3239885.55</v>
          </cell>
          <cell r="I416">
            <v>0</v>
          </cell>
          <cell r="J416">
            <v>-2483.86</v>
          </cell>
          <cell r="K416">
            <v>0</v>
          </cell>
          <cell r="L416">
            <v>3237401.69</v>
          </cell>
          <cell r="M416">
            <v>0</v>
          </cell>
          <cell r="N416">
            <v>-2784.49</v>
          </cell>
          <cell r="O416">
            <v>0</v>
          </cell>
          <cell r="P416">
            <v>3234617.1999999997</v>
          </cell>
          <cell r="Q416">
            <v>0</v>
          </cell>
          <cell r="R416">
            <v>670002</v>
          </cell>
          <cell r="S416">
            <v>0</v>
          </cell>
          <cell r="T416">
            <v>2.52</v>
          </cell>
          <cell r="U416">
            <v>0</v>
          </cell>
          <cell r="V416">
            <v>81614</v>
          </cell>
          <cell r="W416">
            <v>0</v>
          </cell>
          <cell r="X416">
            <v>-2483.86</v>
          </cell>
          <cell r="Y416">
            <v>0</v>
          </cell>
          <cell r="Z416">
            <v>0</v>
          </cell>
          <cell r="AA416">
            <v>0</v>
          </cell>
          <cell r="AB416">
            <v>0</v>
          </cell>
          <cell r="AC416">
            <v>0</v>
          </cell>
          <cell r="AD416">
            <v>749132.14</v>
          </cell>
          <cell r="AE416">
            <v>0</v>
          </cell>
          <cell r="AF416">
            <v>2.52</v>
          </cell>
          <cell r="AG416">
            <v>0</v>
          </cell>
          <cell r="AH416">
            <v>81547</v>
          </cell>
          <cell r="AI416">
            <v>0</v>
          </cell>
          <cell r="AJ416">
            <v>-2784.49</v>
          </cell>
          <cell r="AK416">
            <v>0</v>
          </cell>
          <cell r="AL416">
            <v>0</v>
          </cell>
          <cell r="AM416">
            <v>0</v>
          </cell>
          <cell r="AN416">
            <v>0</v>
          </cell>
          <cell r="AO416">
            <v>0</v>
          </cell>
          <cell r="AP416">
            <v>827894.65</v>
          </cell>
        </row>
        <row r="417">
          <cell r="A417">
            <v>0</v>
          </cell>
          <cell r="B417">
            <v>0</v>
          </cell>
          <cell r="C417">
            <v>0</v>
          </cell>
          <cell r="D417">
            <v>0</v>
          </cell>
          <cell r="E417">
            <v>0</v>
          </cell>
          <cell r="F417" t="str">
            <v>TOTAL CHEHALIS</v>
          </cell>
          <cell r="G417">
            <v>0</v>
          </cell>
          <cell r="H417">
            <v>341683658.12</v>
          </cell>
          <cell r="I417">
            <v>0</v>
          </cell>
          <cell r="J417">
            <v>-1985846.55</v>
          </cell>
          <cell r="K417">
            <v>0</v>
          </cell>
          <cell r="L417">
            <v>339697811.56999999</v>
          </cell>
          <cell r="M417">
            <v>0</v>
          </cell>
          <cell r="N417">
            <v>-2050508.92</v>
          </cell>
          <cell r="O417">
            <v>0</v>
          </cell>
          <cell r="P417">
            <v>337647302.64999998</v>
          </cell>
          <cell r="Q417">
            <v>0</v>
          </cell>
          <cell r="R417">
            <v>66806438</v>
          </cell>
          <cell r="S417">
            <v>0</v>
          </cell>
          <cell r="T417">
            <v>0</v>
          </cell>
          <cell r="U417">
            <v>0</v>
          </cell>
          <cell r="V417">
            <v>8585407</v>
          </cell>
          <cell r="W417">
            <v>0</v>
          </cell>
          <cell r="X417">
            <v>-1985846.55</v>
          </cell>
          <cell r="Y417">
            <v>0</v>
          </cell>
          <cell r="Z417">
            <v>0</v>
          </cell>
          <cell r="AA417">
            <v>0</v>
          </cell>
          <cell r="AB417">
            <v>-98231.9424</v>
          </cell>
          <cell r="AC417">
            <v>0</v>
          </cell>
          <cell r="AD417">
            <v>73307766.507599995</v>
          </cell>
          <cell r="AE417">
            <v>0</v>
          </cell>
          <cell r="AF417">
            <v>0</v>
          </cell>
          <cell r="AG417">
            <v>0</v>
          </cell>
          <cell r="AH417">
            <v>8534548</v>
          </cell>
          <cell r="AI417">
            <v>0</v>
          </cell>
          <cell r="AJ417">
            <v>-2050508.92</v>
          </cell>
          <cell r="AK417">
            <v>0</v>
          </cell>
          <cell r="AL417">
            <v>0</v>
          </cell>
          <cell r="AM417">
            <v>0</v>
          </cell>
          <cell r="AN417">
            <v>-101370.28460000001</v>
          </cell>
          <cell r="AO417">
            <v>0</v>
          </cell>
          <cell r="AP417">
            <v>79690435.303000003</v>
          </cell>
        </row>
        <row r="418">
          <cell r="A418">
            <v>0</v>
          </cell>
          <cell r="B418">
            <v>0</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row>
        <row r="419">
          <cell r="A419">
            <v>0</v>
          </cell>
          <cell r="B419">
            <v>0</v>
          </cell>
          <cell r="C419">
            <v>0</v>
          </cell>
          <cell r="D419">
            <v>0</v>
          </cell>
          <cell r="E419">
            <v>0</v>
          </cell>
          <cell r="F419" t="str">
            <v>CURRANT CREEK</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row>
        <row r="420">
          <cell r="A420" t="str">
            <v xml:space="preserve">341.00 0402         </v>
          </cell>
          <cell r="B420">
            <v>402</v>
          </cell>
          <cell r="C420" t="str">
            <v>ProdTrans</v>
          </cell>
          <cell r="D420" t="str">
            <v xml:space="preserve">341.00 0402         </v>
          </cell>
          <cell r="E420">
            <v>341</v>
          </cell>
          <cell r="F420" t="str">
            <v>Structures and Improvements</v>
          </cell>
          <cell r="G420">
            <v>0</v>
          </cell>
          <cell r="H420">
            <v>44110651.130000003</v>
          </cell>
          <cell r="I420">
            <v>0</v>
          </cell>
          <cell r="J420">
            <v>-790.4799999999999</v>
          </cell>
          <cell r="K420">
            <v>0</v>
          </cell>
          <cell r="L420">
            <v>44109860.650000006</v>
          </cell>
          <cell r="M420">
            <v>0</v>
          </cell>
          <cell r="N420">
            <v>-1253.28</v>
          </cell>
          <cell r="O420">
            <v>0</v>
          </cell>
          <cell r="P420">
            <v>44108607.370000005</v>
          </cell>
          <cell r="Q420">
            <v>0</v>
          </cell>
          <cell r="R420">
            <v>7483195</v>
          </cell>
          <cell r="S420">
            <v>0</v>
          </cell>
          <cell r="T420">
            <v>2.57</v>
          </cell>
          <cell r="U420">
            <v>0</v>
          </cell>
          <cell r="V420">
            <v>1133634</v>
          </cell>
          <cell r="W420">
            <v>0</v>
          </cell>
          <cell r="X420">
            <v>-790.4799999999999</v>
          </cell>
          <cell r="Y420">
            <v>0</v>
          </cell>
          <cell r="Z420">
            <v>-5</v>
          </cell>
          <cell r="AA420">
            <v>0</v>
          </cell>
          <cell r="AB420">
            <v>-39.523999999999994</v>
          </cell>
          <cell r="AC420">
            <v>0</v>
          </cell>
          <cell r="AD420">
            <v>8615998.9959999993</v>
          </cell>
          <cell r="AE420">
            <v>0</v>
          </cell>
          <cell r="AF420">
            <v>2.57</v>
          </cell>
          <cell r="AG420">
            <v>0</v>
          </cell>
          <cell r="AH420">
            <v>1133607</v>
          </cell>
          <cell r="AI420">
            <v>0</v>
          </cell>
          <cell r="AJ420">
            <v>-1253.28</v>
          </cell>
          <cell r="AK420">
            <v>0</v>
          </cell>
          <cell r="AL420">
            <v>-5</v>
          </cell>
          <cell r="AM420">
            <v>0</v>
          </cell>
          <cell r="AN420">
            <v>-62.663999999999994</v>
          </cell>
          <cell r="AO420">
            <v>0</v>
          </cell>
          <cell r="AP420">
            <v>9748290.0519999992</v>
          </cell>
        </row>
        <row r="421">
          <cell r="A421" t="str">
            <v xml:space="preserve">342.00 0402         </v>
          </cell>
          <cell r="B421">
            <v>402</v>
          </cell>
          <cell r="C421" t="str">
            <v>ProdTrans</v>
          </cell>
          <cell r="D421" t="str">
            <v xml:space="preserve">342.00 0402         </v>
          </cell>
          <cell r="E421">
            <v>342</v>
          </cell>
          <cell r="F421" t="str">
            <v>Fuel Holders, Producers and Accessories</v>
          </cell>
          <cell r="G421">
            <v>0</v>
          </cell>
          <cell r="H421">
            <v>3299735.22</v>
          </cell>
          <cell r="I421">
            <v>0</v>
          </cell>
          <cell r="J421">
            <v>-9847.0300000000007</v>
          </cell>
          <cell r="K421">
            <v>0</v>
          </cell>
          <cell r="L421">
            <v>3289888.1900000004</v>
          </cell>
          <cell r="M421">
            <v>0</v>
          </cell>
          <cell r="N421">
            <v>-10470.549999999999</v>
          </cell>
          <cell r="O421">
            <v>0</v>
          </cell>
          <cell r="P421">
            <v>3279417.6400000006</v>
          </cell>
          <cell r="Q421">
            <v>0</v>
          </cell>
          <cell r="R421">
            <v>572985</v>
          </cell>
          <cell r="S421">
            <v>0</v>
          </cell>
          <cell r="T421">
            <v>2.66</v>
          </cell>
          <cell r="U421">
            <v>0</v>
          </cell>
          <cell r="V421">
            <v>87642</v>
          </cell>
          <cell r="W421">
            <v>0</v>
          </cell>
          <cell r="X421">
            <v>-9847.0300000000007</v>
          </cell>
          <cell r="Y421">
            <v>0</v>
          </cell>
          <cell r="Z421">
            <v>0</v>
          </cell>
          <cell r="AA421">
            <v>0</v>
          </cell>
          <cell r="AB421">
            <v>0</v>
          </cell>
          <cell r="AC421">
            <v>0</v>
          </cell>
          <cell r="AD421">
            <v>650779.97</v>
          </cell>
          <cell r="AE421">
            <v>0</v>
          </cell>
          <cell r="AF421">
            <v>2.66</v>
          </cell>
          <cell r="AG421">
            <v>0</v>
          </cell>
          <cell r="AH421">
            <v>87372</v>
          </cell>
          <cell r="AI421">
            <v>0</v>
          </cell>
          <cell r="AJ421">
            <v>-10470.549999999999</v>
          </cell>
          <cell r="AK421">
            <v>0</v>
          </cell>
          <cell r="AL421">
            <v>0</v>
          </cell>
          <cell r="AM421">
            <v>0</v>
          </cell>
          <cell r="AN421">
            <v>0</v>
          </cell>
          <cell r="AO421">
            <v>0</v>
          </cell>
          <cell r="AP421">
            <v>727681.41999999993</v>
          </cell>
        </row>
        <row r="422">
          <cell r="A422" t="str">
            <v xml:space="preserve">343.00 0402         </v>
          </cell>
          <cell r="B422">
            <v>402</v>
          </cell>
          <cell r="C422" t="str">
            <v>ProdTrans</v>
          </cell>
          <cell r="D422" t="str">
            <v xml:space="preserve">343.00 0402         </v>
          </cell>
          <cell r="E422">
            <v>343</v>
          </cell>
          <cell r="F422" t="str">
            <v>Prime Movers</v>
          </cell>
          <cell r="G422">
            <v>0</v>
          </cell>
          <cell r="H422">
            <v>183388912.16999999</v>
          </cell>
          <cell r="I422">
            <v>0</v>
          </cell>
          <cell r="J422">
            <v>-1484291.22</v>
          </cell>
          <cell r="K422">
            <v>0</v>
          </cell>
          <cell r="L422">
            <v>181904620.94999999</v>
          </cell>
          <cell r="M422">
            <v>0</v>
          </cell>
          <cell r="N422">
            <v>-1526776.7000000002</v>
          </cell>
          <cell r="O422">
            <v>0</v>
          </cell>
          <cell r="P422">
            <v>180377844.25</v>
          </cell>
          <cell r="Q422">
            <v>0</v>
          </cell>
          <cell r="R422">
            <v>26903906</v>
          </cell>
          <cell r="S422">
            <v>0</v>
          </cell>
          <cell r="T422">
            <v>2.67</v>
          </cell>
          <cell r="U422">
            <v>0</v>
          </cell>
          <cell r="V422">
            <v>4876669</v>
          </cell>
          <cell r="W422">
            <v>0</v>
          </cell>
          <cell r="X422">
            <v>-1484291.22</v>
          </cell>
          <cell r="Y422">
            <v>0</v>
          </cell>
          <cell r="Z422">
            <v>-5</v>
          </cell>
          <cell r="AA422">
            <v>0</v>
          </cell>
          <cell r="AB422">
            <v>-74214.561000000002</v>
          </cell>
          <cell r="AC422">
            <v>0</v>
          </cell>
          <cell r="AD422">
            <v>30222069.219000001</v>
          </cell>
          <cell r="AE422">
            <v>0</v>
          </cell>
          <cell r="AF422">
            <v>2.67</v>
          </cell>
          <cell r="AG422">
            <v>0</v>
          </cell>
          <cell r="AH422">
            <v>4836471</v>
          </cell>
          <cell r="AI422">
            <v>0</v>
          </cell>
          <cell r="AJ422">
            <v>-1526776.7000000002</v>
          </cell>
          <cell r="AK422">
            <v>0</v>
          </cell>
          <cell r="AL422">
            <v>-5</v>
          </cell>
          <cell r="AM422">
            <v>0</v>
          </cell>
          <cell r="AN422">
            <v>-76338.835000000006</v>
          </cell>
          <cell r="AO422">
            <v>0</v>
          </cell>
          <cell r="AP422">
            <v>33455424.683999997</v>
          </cell>
        </row>
        <row r="423">
          <cell r="A423" t="str">
            <v xml:space="preserve">344.00 0402         </v>
          </cell>
          <cell r="B423">
            <v>402</v>
          </cell>
          <cell r="C423" t="str">
            <v>ProdTrans</v>
          </cell>
          <cell r="D423" t="str">
            <v xml:space="preserve">344.00 0402         </v>
          </cell>
          <cell r="E423">
            <v>344</v>
          </cell>
          <cell r="F423" t="str">
            <v>Generators</v>
          </cell>
          <cell r="G423">
            <v>0</v>
          </cell>
          <cell r="H423">
            <v>75958925.689999998</v>
          </cell>
          <cell r="I423">
            <v>0</v>
          </cell>
          <cell r="J423">
            <v>-217318.3</v>
          </cell>
          <cell r="K423">
            <v>0</v>
          </cell>
          <cell r="L423">
            <v>75741607.390000001</v>
          </cell>
          <cell r="M423">
            <v>0</v>
          </cell>
          <cell r="N423">
            <v>-231206.67</v>
          </cell>
          <cell r="O423">
            <v>0</v>
          </cell>
          <cell r="P423">
            <v>75510400.719999999</v>
          </cell>
          <cell r="Q423">
            <v>0</v>
          </cell>
          <cell r="R423">
            <v>12270691</v>
          </cell>
          <cell r="S423">
            <v>0</v>
          </cell>
          <cell r="T423">
            <v>2.58</v>
          </cell>
          <cell r="U423">
            <v>0</v>
          </cell>
          <cell r="V423">
            <v>1956937</v>
          </cell>
          <cell r="W423">
            <v>0</v>
          </cell>
          <cell r="X423">
            <v>-217318.3</v>
          </cell>
          <cell r="Y423">
            <v>0</v>
          </cell>
          <cell r="Z423">
            <v>-5</v>
          </cell>
          <cell r="AA423">
            <v>0</v>
          </cell>
          <cell r="AB423">
            <v>-10865.915000000001</v>
          </cell>
          <cell r="AC423">
            <v>0</v>
          </cell>
          <cell r="AD423">
            <v>13999443.785</v>
          </cell>
          <cell r="AE423">
            <v>0</v>
          </cell>
          <cell r="AF423">
            <v>2.58</v>
          </cell>
          <cell r="AG423">
            <v>0</v>
          </cell>
          <cell r="AH423">
            <v>1951151</v>
          </cell>
          <cell r="AI423">
            <v>0</v>
          </cell>
          <cell r="AJ423">
            <v>-231206.67</v>
          </cell>
          <cell r="AK423">
            <v>0</v>
          </cell>
          <cell r="AL423">
            <v>-5</v>
          </cell>
          <cell r="AM423">
            <v>0</v>
          </cell>
          <cell r="AN423">
            <v>-11560.333500000001</v>
          </cell>
          <cell r="AO423">
            <v>0</v>
          </cell>
          <cell r="AP423">
            <v>15707827.781500001</v>
          </cell>
        </row>
        <row r="424">
          <cell r="A424" t="str">
            <v xml:space="preserve">345.00 0402         </v>
          </cell>
          <cell r="B424">
            <v>402</v>
          </cell>
          <cell r="C424" t="str">
            <v>ProdTrans</v>
          </cell>
          <cell r="D424" t="str">
            <v xml:space="preserve">345.00 0402         </v>
          </cell>
          <cell r="E424">
            <v>345</v>
          </cell>
          <cell r="F424" t="str">
            <v>Accessory Electric Equipment</v>
          </cell>
          <cell r="G424">
            <v>0</v>
          </cell>
          <cell r="H424">
            <v>42401824.549999997</v>
          </cell>
          <cell r="I424">
            <v>0</v>
          </cell>
          <cell r="J424">
            <v>-18923.879999999997</v>
          </cell>
          <cell r="K424">
            <v>0</v>
          </cell>
          <cell r="L424">
            <v>42382900.669999994</v>
          </cell>
          <cell r="M424">
            <v>0</v>
          </cell>
          <cell r="N424">
            <v>-20961.289999999997</v>
          </cell>
          <cell r="O424">
            <v>0</v>
          </cell>
          <cell r="P424">
            <v>42361939.379999995</v>
          </cell>
          <cell r="Q424">
            <v>0</v>
          </cell>
          <cell r="R424">
            <v>6842125</v>
          </cell>
          <cell r="S424">
            <v>0</v>
          </cell>
          <cell r="T424">
            <v>2.57</v>
          </cell>
          <cell r="U424">
            <v>0</v>
          </cell>
          <cell r="V424">
            <v>1089484</v>
          </cell>
          <cell r="W424">
            <v>0</v>
          </cell>
          <cell r="X424">
            <v>-18923.879999999997</v>
          </cell>
          <cell r="Y424">
            <v>0</v>
          </cell>
          <cell r="Z424">
            <v>-2</v>
          </cell>
          <cell r="AA424">
            <v>0</v>
          </cell>
          <cell r="AB424">
            <v>-378.47759999999994</v>
          </cell>
          <cell r="AC424">
            <v>0</v>
          </cell>
          <cell r="AD424">
            <v>7912306.6424000002</v>
          </cell>
          <cell r="AE424">
            <v>0</v>
          </cell>
          <cell r="AF424">
            <v>2.57</v>
          </cell>
          <cell r="AG424">
            <v>0</v>
          </cell>
          <cell r="AH424">
            <v>1088971</v>
          </cell>
          <cell r="AI424">
            <v>0</v>
          </cell>
          <cell r="AJ424">
            <v>-20961.289999999997</v>
          </cell>
          <cell r="AK424">
            <v>0</v>
          </cell>
          <cell r="AL424">
            <v>-2</v>
          </cell>
          <cell r="AM424">
            <v>0</v>
          </cell>
          <cell r="AN424">
            <v>-419.22579999999994</v>
          </cell>
          <cell r="AO424">
            <v>0</v>
          </cell>
          <cell r="AP424">
            <v>8979897.126600001</v>
          </cell>
        </row>
        <row r="425">
          <cell r="A425" t="str">
            <v xml:space="preserve">346.00 0402         </v>
          </cell>
          <cell r="B425">
            <v>402</v>
          </cell>
          <cell r="C425" t="str">
            <v>ProdTrans</v>
          </cell>
          <cell r="D425" t="str">
            <v xml:space="preserve">346.00 0402         </v>
          </cell>
          <cell r="E425">
            <v>346</v>
          </cell>
          <cell r="F425" t="str">
            <v>Miscellaneous Power Plant Equipment</v>
          </cell>
          <cell r="G425">
            <v>0</v>
          </cell>
          <cell r="H425">
            <v>2969761.75</v>
          </cell>
          <cell r="I425">
            <v>0</v>
          </cell>
          <cell r="J425">
            <v>-1838.55</v>
          </cell>
          <cell r="K425">
            <v>0</v>
          </cell>
          <cell r="L425">
            <v>2967923.2</v>
          </cell>
          <cell r="M425">
            <v>0</v>
          </cell>
          <cell r="N425">
            <v>-2057.48</v>
          </cell>
          <cell r="O425">
            <v>0</v>
          </cell>
          <cell r="P425">
            <v>2965865.72</v>
          </cell>
          <cell r="Q425">
            <v>0</v>
          </cell>
          <cell r="R425">
            <v>520979</v>
          </cell>
          <cell r="S425">
            <v>0</v>
          </cell>
          <cell r="T425">
            <v>2.57</v>
          </cell>
          <cell r="U425">
            <v>0</v>
          </cell>
          <cell r="V425">
            <v>76299</v>
          </cell>
          <cell r="W425">
            <v>0</v>
          </cell>
          <cell r="X425">
            <v>-1838.55</v>
          </cell>
          <cell r="Y425">
            <v>0</v>
          </cell>
          <cell r="Z425">
            <v>0</v>
          </cell>
          <cell r="AA425">
            <v>0</v>
          </cell>
          <cell r="AB425">
            <v>0</v>
          </cell>
          <cell r="AC425">
            <v>0</v>
          </cell>
          <cell r="AD425">
            <v>595439.44999999995</v>
          </cell>
          <cell r="AE425">
            <v>0</v>
          </cell>
          <cell r="AF425">
            <v>2.57</v>
          </cell>
          <cell r="AG425">
            <v>0</v>
          </cell>
          <cell r="AH425">
            <v>76249</v>
          </cell>
          <cell r="AI425">
            <v>0</v>
          </cell>
          <cell r="AJ425">
            <v>-2057.48</v>
          </cell>
          <cell r="AK425">
            <v>0</v>
          </cell>
          <cell r="AL425">
            <v>0</v>
          </cell>
          <cell r="AM425">
            <v>0</v>
          </cell>
          <cell r="AN425">
            <v>0</v>
          </cell>
          <cell r="AO425">
            <v>0</v>
          </cell>
          <cell r="AP425">
            <v>669630.97</v>
          </cell>
        </row>
        <row r="426">
          <cell r="A426">
            <v>0</v>
          </cell>
          <cell r="B426">
            <v>0</v>
          </cell>
          <cell r="C426">
            <v>0</v>
          </cell>
          <cell r="D426">
            <v>0</v>
          </cell>
          <cell r="E426">
            <v>0</v>
          </cell>
          <cell r="F426" t="str">
            <v>TOTAL CURRANT CREEK</v>
          </cell>
          <cell r="G426">
            <v>0</v>
          </cell>
          <cell r="H426">
            <v>352129810.50999999</v>
          </cell>
          <cell r="I426">
            <v>0</v>
          </cell>
          <cell r="J426">
            <v>-1733009.46</v>
          </cell>
          <cell r="K426">
            <v>0</v>
          </cell>
          <cell r="L426">
            <v>350396801.05000001</v>
          </cell>
          <cell r="M426">
            <v>0</v>
          </cell>
          <cell r="N426">
            <v>-1792725.9700000002</v>
          </cell>
          <cell r="O426">
            <v>0</v>
          </cell>
          <cell r="P426">
            <v>348604075.08000004</v>
          </cell>
          <cell r="Q426">
            <v>0</v>
          </cell>
          <cell r="R426">
            <v>54593881</v>
          </cell>
          <cell r="S426">
            <v>0</v>
          </cell>
          <cell r="T426">
            <v>0</v>
          </cell>
          <cell r="U426">
            <v>0</v>
          </cell>
          <cell r="V426">
            <v>9220665</v>
          </cell>
          <cell r="W426">
            <v>0</v>
          </cell>
          <cell r="X426">
            <v>-1733009.46</v>
          </cell>
          <cell r="Y426">
            <v>0</v>
          </cell>
          <cell r="Z426">
            <v>0</v>
          </cell>
          <cell r="AA426">
            <v>0</v>
          </cell>
          <cell r="AB426">
            <v>-85498.477599999998</v>
          </cell>
          <cell r="AC426">
            <v>0</v>
          </cell>
          <cell r="AD426">
            <v>61996038.062399998</v>
          </cell>
          <cell r="AE426">
            <v>0</v>
          </cell>
          <cell r="AF426">
            <v>0</v>
          </cell>
          <cell r="AG426">
            <v>0</v>
          </cell>
          <cell r="AH426">
            <v>9173821</v>
          </cell>
          <cell r="AI426">
            <v>0</v>
          </cell>
          <cell r="AJ426">
            <v>-1792725.9700000002</v>
          </cell>
          <cell r="AK426">
            <v>0</v>
          </cell>
          <cell r="AL426">
            <v>0</v>
          </cell>
          <cell r="AM426">
            <v>0</v>
          </cell>
          <cell r="AN426">
            <v>-88381.058300000019</v>
          </cell>
          <cell r="AO426">
            <v>0</v>
          </cell>
          <cell r="AP426">
            <v>69288752.034099996</v>
          </cell>
        </row>
        <row r="427">
          <cell r="A427">
            <v>0</v>
          </cell>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row>
        <row r="428">
          <cell r="A428">
            <v>0</v>
          </cell>
          <cell r="B428">
            <v>0</v>
          </cell>
          <cell r="C428">
            <v>0</v>
          </cell>
          <cell r="D428">
            <v>0</v>
          </cell>
          <cell r="E428">
            <v>0</v>
          </cell>
          <cell r="F428" t="str">
            <v>HERMISTON</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row>
        <row r="429">
          <cell r="A429" t="str">
            <v xml:space="preserve">341.00 0403         </v>
          </cell>
          <cell r="B429">
            <v>403</v>
          </cell>
          <cell r="C429" t="str">
            <v>ProdTrans</v>
          </cell>
          <cell r="D429" t="str">
            <v xml:space="preserve">341.00 0403         </v>
          </cell>
          <cell r="E429">
            <v>341</v>
          </cell>
          <cell r="F429" t="str">
            <v>Structures and Improvements</v>
          </cell>
          <cell r="G429">
            <v>0</v>
          </cell>
          <cell r="H429">
            <v>12844996.02</v>
          </cell>
          <cell r="I429">
            <v>0</v>
          </cell>
          <cell r="J429">
            <v>-3593.08</v>
          </cell>
          <cell r="K429">
            <v>0</v>
          </cell>
          <cell r="L429">
            <v>12841402.939999999</v>
          </cell>
          <cell r="M429">
            <v>0</v>
          </cell>
          <cell r="N429">
            <v>-4361.8099999999995</v>
          </cell>
          <cell r="O429">
            <v>0</v>
          </cell>
          <cell r="P429">
            <v>12837041.129999999</v>
          </cell>
          <cell r="Q429">
            <v>0</v>
          </cell>
          <cell r="R429">
            <v>4318895</v>
          </cell>
          <cell r="S429">
            <v>0</v>
          </cell>
          <cell r="T429">
            <v>2.69</v>
          </cell>
          <cell r="U429">
            <v>0</v>
          </cell>
          <cell r="V429">
            <v>345482</v>
          </cell>
          <cell r="W429">
            <v>0</v>
          </cell>
          <cell r="X429">
            <v>-3593.08</v>
          </cell>
          <cell r="Y429">
            <v>0</v>
          </cell>
          <cell r="Z429">
            <v>-5</v>
          </cell>
          <cell r="AA429">
            <v>0</v>
          </cell>
          <cell r="AB429">
            <v>-179.65400000000002</v>
          </cell>
          <cell r="AC429">
            <v>0</v>
          </cell>
          <cell r="AD429">
            <v>4660604.2659999998</v>
          </cell>
          <cell r="AE429">
            <v>0</v>
          </cell>
          <cell r="AF429">
            <v>2.69</v>
          </cell>
          <cell r="AG429">
            <v>0</v>
          </cell>
          <cell r="AH429">
            <v>345375</v>
          </cell>
          <cell r="AI429">
            <v>0</v>
          </cell>
          <cell r="AJ429">
            <v>-4361.8099999999995</v>
          </cell>
          <cell r="AK429">
            <v>0</v>
          </cell>
          <cell r="AL429">
            <v>-5</v>
          </cell>
          <cell r="AM429">
            <v>0</v>
          </cell>
          <cell r="AN429">
            <v>-218.09049999999996</v>
          </cell>
          <cell r="AO429">
            <v>0</v>
          </cell>
          <cell r="AP429">
            <v>5001399.3655000003</v>
          </cell>
        </row>
        <row r="430">
          <cell r="A430" t="str">
            <v xml:space="preserve">342.00 0403         </v>
          </cell>
          <cell r="B430">
            <v>403</v>
          </cell>
          <cell r="C430" t="str">
            <v>ProdTrans</v>
          </cell>
          <cell r="D430" t="str">
            <v xml:space="preserve">342.00 0403         </v>
          </cell>
          <cell r="E430">
            <v>342</v>
          </cell>
          <cell r="F430" t="str">
            <v>Fuel Holders, Producers and Accessories</v>
          </cell>
          <cell r="G430">
            <v>0</v>
          </cell>
          <cell r="H430">
            <v>25321.62</v>
          </cell>
          <cell r="I430">
            <v>0</v>
          </cell>
          <cell r="J430">
            <v>-132.16999999999999</v>
          </cell>
          <cell r="K430">
            <v>0</v>
          </cell>
          <cell r="L430">
            <v>25189.45</v>
          </cell>
          <cell r="M430">
            <v>0</v>
          </cell>
          <cell r="N430">
            <v>-139.58000000000001</v>
          </cell>
          <cell r="O430">
            <v>0</v>
          </cell>
          <cell r="P430">
            <v>25049.87</v>
          </cell>
          <cell r="Q430">
            <v>0</v>
          </cell>
          <cell r="R430">
            <v>8889</v>
          </cell>
          <cell r="S430">
            <v>0</v>
          </cell>
          <cell r="T430">
            <v>2.72</v>
          </cell>
          <cell r="U430">
            <v>0</v>
          </cell>
          <cell r="V430">
            <v>687</v>
          </cell>
          <cell r="W430">
            <v>0</v>
          </cell>
          <cell r="X430">
            <v>-132.16999999999999</v>
          </cell>
          <cell r="Y430">
            <v>0</v>
          </cell>
          <cell r="Z430">
            <v>0</v>
          </cell>
          <cell r="AA430">
            <v>0</v>
          </cell>
          <cell r="AB430">
            <v>0</v>
          </cell>
          <cell r="AC430">
            <v>0</v>
          </cell>
          <cell r="AD430">
            <v>9443.83</v>
          </cell>
          <cell r="AE430">
            <v>0</v>
          </cell>
          <cell r="AF430">
            <v>2.72</v>
          </cell>
          <cell r="AG430">
            <v>0</v>
          </cell>
          <cell r="AH430">
            <v>683</v>
          </cell>
          <cell r="AI430">
            <v>0</v>
          </cell>
          <cell r="AJ430">
            <v>-139.58000000000001</v>
          </cell>
          <cell r="AK430">
            <v>0</v>
          </cell>
          <cell r="AL430">
            <v>0</v>
          </cell>
          <cell r="AM430">
            <v>0</v>
          </cell>
          <cell r="AN430">
            <v>0</v>
          </cell>
          <cell r="AO430">
            <v>0</v>
          </cell>
          <cell r="AP430">
            <v>9987.25</v>
          </cell>
        </row>
        <row r="431">
          <cell r="A431" t="str">
            <v xml:space="preserve">343.00 0403         </v>
          </cell>
          <cell r="B431">
            <v>403</v>
          </cell>
          <cell r="C431" t="str">
            <v>ProdTrans</v>
          </cell>
          <cell r="D431" t="str">
            <v xml:space="preserve">343.00 0403         </v>
          </cell>
          <cell r="E431">
            <v>343</v>
          </cell>
          <cell r="F431" t="str">
            <v>Prime Movers</v>
          </cell>
          <cell r="G431">
            <v>0</v>
          </cell>
          <cell r="H431">
            <v>107253896.88</v>
          </cell>
          <cell r="I431">
            <v>0</v>
          </cell>
          <cell r="J431">
            <v>-1135296.5199999996</v>
          </cell>
          <cell r="K431">
            <v>0</v>
          </cell>
          <cell r="L431">
            <v>106118600.36</v>
          </cell>
          <cell r="M431">
            <v>0</v>
          </cell>
          <cell r="N431">
            <v>-1165789.96</v>
          </cell>
          <cell r="O431">
            <v>0</v>
          </cell>
          <cell r="P431">
            <v>104952810.40000001</v>
          </cell>
          <cell r="Q431">
            <v>0</v>
          </cell>
          <cell r="R431">
            <v>31307539</v>
          </cell>
          <cell r="S431">
            <v>0</v>
          </cell>
          <cell r="T431">
            <v>2.85</v>
          </cell>
          <cell r="U431">
            <v>0</v>
          </cell>
          <cell r="V431">
            <v>3040558</v>
          </cell>
          <cell r="W431">
            <v>0</v>
          </cell>
          <cell r="X431">
            <v>-1135296.5199999996</v>
          </cell>
          <cell r="Y431">
            <v>0</v>
          </cell>
          <cell r="Z431">
            <v>-5</v>
          </cell>
          <cell r="AA431">
            <v>0</v>
          </cell>
          <cell r="AB431">
            <v>-56764.825999999979</v>
          </cell>
          <cell r="AC431">
            <v>0</v>
          </cell>
          <cell r="AD431">
            <v>33156035.653999999</v>
          </cell>
          <cell r="AE431">
            <v>0</v>
          </cell>
          <cell r="AF431">
            <v>2.85</v>
          </cell>
          <cell r="AG431">
            <v>0</v>
          </cell>
          <cell r="AH431">
            <v>3007768</v>
          </cell>
          <cell r="AI431">
            <v>0</v>
          </cell>
          <cell r="AJ431">
            <v>-1165789.96</v>
          </cell>
          <cell r="AK431">
            <v>0</v>
          </cell>
          <cell r="AL431">
            <v>-5</v>
          </cell>
          <cell r="AM431">
            <v>0</v>
          </cell>
          <cell r="AN431">
            <v>-58289.498</v>
          </cell>
          <cell r="AO431">
            <v>0</v>
          </cell>
          <cell r="AP431">
            <v>34939724.195999995</v>
          </cell>
        </row>
        <row r="432">
          <cell r="A432" t="str">
            <v xml:space="preserve">344.00 0403         </v>
          </cell>
          <cell r="B432">
            <v>403</v>
          </cell>
          <cell r="C432" t="str">
            <v>ProdTrans</v>
          </cell>
          <cell r="D432" t="str">
            <v xml:space="preserve">344.00 0403         </v>
          </cell>
          <cell r="E432">
            <v>344</v>
          </cell>
          <cell r="F432" t="str">
            <v>Generators</v>
          </cell>
          <cell r="G432">
            <v>0</v>
          </cell>
          <cell r="H432">
            <v>40074379.619999997</v>
          </cell>
          <cell r="I432">
            <v>0</v>
          </cell>
          <cell r="J432">
            <v>-202055.55000000002</v>
          </cell>
          <cell r="K432">
            <v>0</v>
          </cell>
          <cell r="L432">
            <v>39872324.07</v>
          </cell>
          <cell r="M432">
            <v>0</v>
          </cell>
          <cell r="N432">
            <v>-213451.19999999998</v>
          </cell>
          <cell r="O432">
            <v>0</v>
          </cell>
          <cell r="P432">
            <v>39658872.869999997</v>
          </cell>
          <cell r="Q432">
            <v>0</v>
          </cell>
          <cell r="R432">
            <v>13702379</v>
          </cell>
          <cell r="S432">
            <v>0</v>
          </cell>
          <cell r="T432">
            <v>2.7</v>
          </cell>
          <cell r="U432">
            <v>0</v>
          </cell>
          <cell r="V432">
            <v>1079280</v>
          </cell>
          <cell r="W432">
            <v>0</v>
          </cell>
          <cell r="X432">
            <v>-202055.55000000002</v>
          </cell>
          <cell r="Y432">
            <v>0</v>
          </cell>
          <cell r="Z432">
            <v>-5</v>
          </cell>
          <cell r="AA432">
            <v>0</v>
          </cell>
          <cell r="AB432">
            <v>-10102.777500000002</v>
          </cell>
          <cell r="AC432">
            <v>0</v>
          </cell>
          <cell r="AD432">
            <v>14569500.672499999</v>
          </cell>
          <cell r="AE432">
            <v>0</v>
          </cell>
          <cell r="AF432">
            <v>2.7</v>
          </cell>
          <cell r="AG432">
            <v>0</v>
          </cell>
          <cell r="AH432">
            <v>1073671</v>
          </cell>
          <cell r="AI432">
            <v>0</v>
          </cell>
          <cell r="AJ432">
            <v>-213451.19999999998</v>
          </cell>
          <cell r="AK432">
            <v>0</v>
          </cell>
          <cell r="AL432">
            <v>-5</v>
          </cell>
          <cell r="AM432">
            <v>0</v>
          </cell>
          <cell r="AN432">
            <v>-10672.56</v>
          </cell>
          <cell r="AO432">
            <v>0</v>
          </cell>
          <cell r="AP432">
            <v>15419047.9125</v>
          </cell>
        </row>
        <row r="433">
          <cell r="A433" t="str">
            <v xml:space="preserve">345.00 0403         </v>
          </cell>
          <cell r="B433">
            <v>403</v>
          </cell>
          <cell r="C433" t="str">
            <v>ProdTrans</v>
          </cell>
          <cell r="D433" t="str">
            <v xml:space="preserve">345.00 0403         </v>
          </cell>
          <cell r="E433">
            <v>345</v>
          </cell>
          <cell r="F433" t="str">
            <v>Accessory Electric Equipment</v>
          </cell>
          <cell r="G433">
            <v>0</v>
          </cell>
          <cell r="H433">
            <v>9115252.9600000009</v>
          </cell>
          <cell r="I433">
            <v>0</v>
          </cell>
          <cell r="J433">
            <v>-10036.85</v>
          </cell>
          <cell r="K433">
            <v>0</v>
          </cell>
          <cell r="L433">
            <v>9105216.1100000013</v>
          </cell>
          <cell r="M433">
            <v>0</v>
          </cell>
          <cell r="N433">
            <v>-10848.82</v>
          </cell>
          <cell r="O433">
            <v>0</v>
          </cell>
          <cell r="P433">
            <v>9094367.290000001</v>
          </cell>
          <cell r="Q433">
            <v>0</v>
          </cell>
          <cell r="R433">
            <v>3189999</v>
          </cell>
          <cell r="S433">
            <v>0</v>
          </cell>
          <cell r="T433">
            <v>2.65</v>
          </cell>
          <cell r="U433">
            <v>0</v>
          </cell>
          <cell r="V433">
            <v>241421</v>
          </cell>
          <cell r="W433">
            <v>0</v>
          </cell>
          <cell r="X433">
            <v>-10036.85</v>
          </cell>
          <cell r="Y433">
            <v>0</v>
          </cell>
          <cell r="Z433">
            <v>-2</v>
          </cell>
          <cell r="AA433">
            <v>0</v>
          </cell>
          <cell r="AB433">
            <v>-200.73699999999999</v>
          </cell>
          <cell r="AC433">
            <v>0</v>
          </cell>
          <cell r="AD433">
            <v>3421182.4129999997</v>
          </cell>
          <cell r="AE433">
            <v>0</v>
          </cell>
          <cell r="AF433">
            <v>2.65</v>
          </cell>
          <cell r="AG433">
            <v>0</v>
          </cell>
          <cell r="AH433">
            <v>241144</v>
          </cell>
          <cell r="AI433">
            <v>0</v>
          </cell>
          <cell r="AJ433">
            <v>-10848.82</v>
          </cell>
          <cell r="AK433">
            <v>0</v>
          </cell>
          <cell r="AL433">
            <v>-2</v>
          </cell>
          <cell r="AM433">
            <v>0</v>
          </cell>
          <cell r="AN433">
            <v>-216.97639999999998</v>
          </cell>
          <cell r="AO433">
            <v>0</v>
          </cell>
          <cell r="AP433">
            <v>3651260.6165999998</v>
          </cell>
        </row>
        <row r="434">
          <cell r="A434" t="str">
            <v xml:space="preserve">346.00 0403         </v>
          </cell>
          <cell r="B434">
            <v>403</v>
          </cell>
          <cell r="C434" t="str">
            <v>ProdTrans</v>
          </cell>
          <cell r="D434" t="str">
            <v xml:space="preserve">346.00 0403         </v>
          </cell>
          <cell r="E434">
            <v>346</v>
          </cell>
          <cell r="F434" t="str">
            <v>Miscellaneous Power Plant Equipment</v>
          </cell>
          <cell r="G434">
            <v>0</v>
          </cell>
          <cell r="H434">
            <v>497343.1</v>
          </cell>
          <cell r="I434">
            <v>0</v>
          </cell>
          <cell r="J434">
            <v>-809.78</v>
          </cell>
          <cell r="K434">
            <v>0</v>
          </cell>
          <cell r="L434">
            <v>496533.31999999995</v>
          </cell>
          <cell r="M434">
            <v>0</v>
          </cell>
          <cell r="N434">
            <v>-886.21</v>
          </cell>
          <cell r="O434">
            <v>0</v>
          </cell>
          <cell r="P434">
            <v>495647.10999999993</v>
          </cell>
          <cell r="Q434">
            <v>0</v>
          </cell>
          <cell r="R434">
            <v>175766</v>
          </cell>
          <cell r="S434">
            <v>0</v>
          </cell>
          <cell r="T434">
            <v>2.65</v>
          </cell>
          <cell r="U434">
            <v>0</v>
          </cell>
          <cell r="V434">
            <v>13169</v>
          </cell>
          <cell r="W434">
            <v>0</v>
          </cell>
          <cell r="X434">
            <v>-809.78</v>
          </cell>
          <cell r="Y434">
            <v>0</v>
          </cell>
          <cell r="Z434">
            <v>0</v>
          </cell>
          <cell r="AA434">
            <v>0</v>
          </cell>
          <cell r="AB434">
            <v>0</v>
          </cell>
          <cell r="AC434">
            <v>0</v>
          </cell>
          <cell r="AD434">
            <v>188125.22</v>
          </cell>
          <cell r="AE434">
            <v>0</v>
          </cell>
          <cell r="AF434">
            <v>2.65</v>
          </cell>
          <cell r="AG434">
            <v>0</v>
          </cell>
          <cell r="AH434">
            <v>13146</v>
          </cell>
          <cell r="AI434">
            <v>0</v>
          </cell>
          <cell r="AJ434">
            <v>-886.21</v>
          </cell>
          <cell r="AK434">
            <v>0</v>
          </cell>
          <cell r="AL434">
            <v>0</v>
          </cell>
          <cell r="AM434">
            <v>0</v>
          </cell>
          <cell r="AN434">
            <v>0</v>
          </cell>
          <cell r="AO434">
            <v>0</v>
          </cell>
          <cell r="AP434">
            <v>200385.01</v>
          </cell>
        </row>
        <row r="435">
          <cell r="A435">
            <v>0</v>
          </cell>
          <cell r="B435">
            <v>0</v>
          </cell>
          <cell r="C435">
            <v>0</v>
          </cell>
          <cell r="D435">
            <v>0</v>
          </cell>
          <cell r="E435">
            <v>0</v>
          </cell>
          <cell r="F435" t="str">
            <v>TOTAL HERMISTON</v>
          </cell>
          <cell r="G435">
            <v>0</v>
          </cell>
          <cell r="H435">
            <v>169811190.19999999</v>
          </cell>
          <cell r="I435">
            <v>0</v>
          </cell>
          <cell r="J435">
            <v>-1351923.9499999997</v>
          </cell>
          <cell r="K435">
            <v>0</v>
          </cell>
          <cell r="L435">
            <v>168459266.25</v>
          </cell>
          <cell r="M435">
            <v>0</v>
          </cell>
          <cell r="N435">
            <v>-1395477.5799999998</v>
          </cell>
          <cell r="O435">
            <v>0</v>
          </cell>
          <cell r="P435">
            <v>167063788.67000002</v>
          </cell>
          <cell r="Q435">
            <v>0</v>
          </cell>
          <cell r="R435">
            <v>52703467</v>
          </cell>
          <cell r="S435">
            <v>0</v>
          </cell>
          <cell r="T435">
            <v>0</v>
          </cell>
          <cell r="U435">
            <v>0</v>
          </cell>
          <cell r="V435">
            <v>4720597</v>
          </cell>
          <cell r="W435">
            <v>0</v>
          </cell>
          <cell r="X435">
            <v>-1351923.9499999997</v>
          </cell>
          <cell r="Y435">
            <v>0</v>
          </cell>
          <cell r="Z435">
            <v>0</v>
          </cell>
          <cell r="AA435">
            <v>0</v>
          </cell>
          <cell r="AB435">
            <v>-67247.994499999972</v>
          </cell>
          <cell r="AC435">
            <v>0</v>
          </cell>
          <cell r="AD435">
            <v>56004892.055500001</v>
          </cell>
          <cell r="AE435">
            <v>0</v>
          </cell>
          <cell r="AF435">
            <v>0</v>
          </cell>
          <cell r="AG435">
            <v>0</v>
          </cell>
          <cell r="AH435">
            <v>4681787</v>
          </cell>
          <cell r="AI435">
            <v>0</v>
          </cell>
          <cell r="AJ435">
            <v>-1395477.5799999998</v>
          </cell>
          <cell r="AK435">
            <v>0</v>
          </cell>
          <cell r="AL435">
            <v>0</v>
          </cell>
          <cell r="AM435">
            <v>0</v>
          </cell>
          <cell r="AN435">
            <v>-69397.124899999995</v>
          </cell>
          <cell r="AO435">
            <v>0</v>
          </cell>
          <cell r="AP435">
            <v>59221804.350599997</v>
          </cell>
        </row>
        <row r="436">
          <cell r="A436">
            <v>0</v>
          </cell>
          <cell r="B436">
            <v>0</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row>
        <row r="437">
          <cell r="A437">
            <v>0</v>
          </cell>
          <cell r="B437">
            <v>0</v>
          </cell>
          <cell r="C437">
            <v>0</v>
          </cell>
          <cell r="D437">
            <v>0</v>
          </cell>
          <cell r="E437">
            <v>0</v>
          </cell>
          <cell r="F437" t="str">
            <v>LAKE SIDE</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row>
        <row r="438">
          <cell r="A438" t="str">
            <v xml:space="preserve">341.00 0404         </v>
          </cell>
          <cell r="B438">
            <v>404</v>
          </cell>
          <cell r="C438" t="str">
            <v>ProdTrans</v>
          </cell>
          <cell r="D438" t="str">
            <v xml:space="preserve">341.00 0404         </v>
          </cell>
          <cell r="E438">
            <v>341</v>
          </cell>
          <cell r="F438" t="str">
            <v>Structures and Improvements</v>
          </cell>
          <cell r="G438">
            <v>0</v>
          </cell>
          <cell r="H438">
            <v>27840392.370000001</v>
          </cell>
          <cell r="I438">
            <v>0</v>
          </cell>
          <cell r="J438">
            <v>-151.81</v>
          </cell>
          <cell r="K438">
            <v>0</v>
          </cell>
          <cell r="L438">
            <v>27840240.560000002</v>
          </cell>
          <cell r="M438">
            <v>0</v>
          </cell>
          <cell r="N438">
            <v>-303.36</v>
          </cell>
          <cell r="O438">
            <v>0</v>
          </cell>
          <cell r="P438">
            <v>27839937.200000003</v>
          </cell>
          <cell r="Q438">
            <v>0</v>
          </cell>
          <cell r="R438">
            <v>1796212</v>
          </cell>
          <cell r="S438">
            <v>0</v>
          </cell>
          <cell r="T438">
            <v>2.58</v>
          </cell>
          <cell r="U438">
            <v>0</v>
          </cell>
          <cell r="V438">
            <v>718280</v>
          </cell>
          <cell r="W438">
            <v>0</v>
          </cell>
          <cell r="X438">
            <v>-151.81</v>
          </cell>
          <cell r="Y438">
            <v>0</v>
          </cell>
          <cell r="Z438">
            <v>-5</v>
          </cell>
          <cell r="AA438">
            <v>0</v>
          </cell>
          <cell r="AB438">
            <v>-7.5904999999999996</v>
          </cell>
          <cell r="AC438">
            <v>0</v>
          </cell>
          <cell r="AD438">
            <v>2514332.5995</v>
          </cell>
          <cell r="AE438">
            <v>0</v>
          </cell>
          <cell r="AF438">
            <v>2.58</v>
          </cell>
          <cell r="AG438">
            <v>0</v>
          </cell>
          <cell r="AH438">
            <v>718274</v>
          </cell>
          <cell r="AI438">
            <v>0</v>
          </cell>
          <cell r="AJ438">
            <v>-303.36</v>
          </cell>
          <cell r="AK438">
            <v>0</v>
          </cell>
          <cell r="AL438">
            <v>-5</v>
          </cell>
          <cell r="AM438">
            <v>0</v>
          </cell>
          <cell r="AN438">
            <v>-15.168000000000001</v>
          </cell>
          <cell r="AO438">
            <v>0</v>
          </cell>
          <cell r="AP438">
            <v>3232288.0715000001</v>
          </cell>
        </row>
        <row r="439">
          <cell r="A439" t="str">
            <v xml:space="preserve">342.00 0404         </v>
          </cell>
          <cell r="B439">
            <v>404</v>
          </cell>
          <cell r="C439" t="str">
            <v>ProdTrans</v>
          </cell>
          <cell r="D439" t="str">
            <v xml:space="preserve">342.00 0404         </v>
          </cell>
          <cell r="E439">
            <v>342</v>
          </cell>
          <cell r="F439" t="str">
            <v>Fuel Holders, Producers and Accessories</v>
          </cell>
          <cell r="G439">
            <v>0</v>
          </cell>
          <cell r="H439">
            <v>3502124</v>
          </cell>
          <cell r="I439">
            <v>0</v>
          </cell>
          <cell r="J439">
            <v>-9169.7099999999991</v>
          </cell>
          <cell r="K439">
            <v>0</v>
          </cell>
          <cell r="L439">
            <v>3492954.29</v>
          </cell>
          <cell r="M439">
            <v>0</v>
          </cell>
          <cell r="N439">
            <v>-9767.07</v>
          </cell>
          <cell r="O439">
            <v>0</v>
          </cell>
          <cell r="P439">
            <v>3483187.22</v>
          </cell>
          <cell r="Q439">
            <v>0</v>
          </cell>
          <cell r="R439">
            <v>228130</v>
          </cell>
          <cell r="S439">
            <v>0</v>
          </cell>
          <cell r="T439">
            <v>2.58</v>
          </cell>
          <cell r="U439">
            <v>0</v>
          </cell>
          <cell r="V439">
            <v>90237</v>
          </cell>
          <cell r="W439">
            <v>0</v>
          </cell>
          <cell r="X439">
            <v>-9169.7099999999991</v>
          </cell>
          <cell r="Y439">
            <v>0</v>
          </cell>
          <cell r="Z439">
            <v>0</v>
          </cell>
          <cell r="AA439">
            <v>0</v>
          </cell>
          <cell r="AB439">
            <v>0</v>
          </cell>
          <cell r="AC439">
            <v>0</v>
          </cell>
          <cell r="AD439">
            <v>309197.28999999998</v>
          </cell>
          <cell r="AE439">
            <v>0</v>
          </cell>
          <cell r="AF439">
            <v>2.58</v>
          </cell>
          <cell r="AG439">
            <v>0</v>
          </cell>
          <cell r="AH439">
            <v>89992</v>
          </cell>
          <cell r="AI439">
            <v>0</v>
          </cell>
          <cell r="AJ439">
            <v>-9767.07</v>
          </cell>
          <cell r="AK439">
            <v>0</v>
          </cell>
          <cell r="AL439">
            <v>0</v>
          </cell>
          <cell r="AM439">
            <v>0</v>
          </cell>
          <cell r="AN439">
            <v>0</v>
          </cell>
          <cell r="AO439">
            <v>0</v>
          </cell>
          <cell r="AP439">
            <v>389422.22</v>
          </cell>
        </row>
        <row r="440">
          <cell r="A440" t="str">
            <v xml:space="preserve">343.00 0404         </v>
          </cell>
          <cell r="B440">
            <v>404</v>
          </cell>
          <cell r="C440" t="str">
            <v>ProdTrans</v>
          </cell>
          <cell r="D440" t="str">
            <v xml:space="preserve">343.00 0404         </v>
          </cell>
          <cell r="E440">
            <v>343</v>
          </cell>
          <cell r="F440" t="str">
            <v>Prime Movers</v>
          </cell>
          <cell r="G440">
            <v>0</v>
          </cell>
          <cell r="H440">
            <v>178617105.44</v>
          </cell>
          <cell r="I440">
            <v>0</v>
          </cell>
          <cell r="J440">
            <v>-1378407.5400000003</v>
          </cell>
          <cell r="K440">
            <v>0</v>
          </cell>
          <cell r="L440">
            <v>177238697.90000001</v>
          </cell>
          <cell r="M440">
            <v>0</v>
          </cell>
          <cell r="N440">
            <v>-1419731.2499999998</v>
          </cell>
          <cell r="O440">
            <v>0</v>
          </cell>
          <cell r="P440">
            <v>175818966.65000001</v>
          </cell>
          <cell r="Q440">
            <v>0</v>
          </cell>
          <cell r="R440">
            <v>10639577</v>
          </cell>
          <cell r="S440">
            <v>0</v>
          </cell>
          <cell r="T440">
            <v>2.58</v>
          </cell>
          <cell r="U440">
            <v>0</v>
          </cell>
          <cell r="V440">
            <v>4590540</v>
          </cell>
          <cell r="W440">
            <v>0</v>
          </cell>
          <cell r="X440">
            <v>-1378407.5400000003</v>
          </cell>
          <cell r="Y440">
            <v>0</v>
          </cell>
          <cell r="Z440">
            <v>-5</v>
          </cell>
          <cell r="AA440">
            <v>0</v>
          </cell>
          <cell r="AB440">
            <v>-68920.377000000008</v>
          </cell>
          <cell r="AC440">
            <v>0</v>
          </cell>
          <cell r="AD440">
            <v>13782789.082999999</v>
          </cell>
          <cell r="AE440">
            <v>0</v>
          </cell>
          <cell r="AF440">
            <v>2.58</v>
          </cell>
          <cell r="AG440">
            <v>0</v>
          </cell>
          <cell r="AH440">
            <v>4554444</v>
          </cell>
          <cell r="AI440">
            <v>0</v>
          </cell>
          <cell r="AJ440">
            <v>-1419731.2499999998</v>
          </cell>
          <cell r="AK440">
            <v>0</v>
          </cell>
          <cell r="AL440">
            <v>-5</v>
          </cell>
          <cell r="AM440">
            <v>0</v>
          </cell>
          <cell r="AN440">
            <v>-70986.562499999985</v>
          </cell>
          <cell r="AO440">
            <v>0</v>
          </cell>
          <cell r="AP440">
            <v>16846515.270499997</v>
          </cell>
        </row>
        <row r="441">
          <cell r="A441" t="str">
            <v xml:space="preserve">344.00 0404         </v>
          </cell>
          <cell r="B441">
            <v>404</v>
          </cell>
          <cell r="C441" t="str">
            <v>ProdTrans</v>
          </cell>
          <cell r="D441" t="str">
            <v xml:space="preserve">344.00 0404         </v>
          </cell>
          <cell r="E441">
            <v>344</v>
          </cell>
          <cell r="F441" t="str">
            <v>Generators</v>
          </cell>
          <cell r="G441">
            <v>0</v>
          </cell>
          <cell r="H441">
            <v>82025855.989999995</v>
          </cell>
          <cell r="I441">
            <v>0</v>
          </cell>
          <cell r="J441">
            <v>-213241.27</v>
          </cell>
          <cell r="K441">
            <v>0</v>
          </cell>
          <cell r="L441">
            <v>81812614.719999999</v>
          </cell>
          <cell r="M441">
            <v>0</v>
          </cell>
          <cell r="N441">
            <v>-227152.87</v>
          </cell>
          <cell r="O441">
            <v>0</v>
          </cell>
          <cell r="P441">
            <v>81585461.849999994</v>
          </cell>
          <cell r="Q441">
            <v>0</v>
          </cell>
          <cell r="R441">
            <v>5254905</v>
          </cell>
          <cell r="S441">
            <v>0</v>
          </cell>
          <cell r="T441">
            <v>2.58</v>
          </cell>
          <cell r="U441">
            <v>0</v>
          </cell>
          <cell r="V441">
            <v>2113516</v>
          </cell>
          <cell r="W441">
            <v>0</v>
          </cell>
          <cell r="X441">
            <v>-213241.27</v>
          </cell>
          <cell r="Y441">
            <v>0</v>
          </cell>
          <cell r="Z441">
            <v>-5</v>
          </cell>
          <cell r="AA441">
            <v>0</v>
          </cell>
          <cell r="AB441">
            <v>-10662.063499999998</v>
          </cell>
          <cell r="AC441">
            <v>0</v>
          </cell>
          <cell r="AD441">
            <v>7144517.6665000003</v>
          </cell>
          <cell r="AE441">
            <v>0</v>
          </cell>
          <cell r="AF441">
            <v>2.58</v>
          </cell>
          <cell r="AG441">
            <v>0</v>
          </cell>
          <cell r="AH441">
            <v>2107835</v>
          </cell>
          <cell r="AI441">
            <v>0</v>
          </cell>
          <cell r="AJ441">
            <v>-227152.87</v>
          </cell>
          <cell r="AK441">
            <v>0</v>
          </cell>
          <cell r="AL441">
            <v>-5</v>
          </cell>
          <cell r="AM441">
            <v>0</v>
          </cell>
          <cell r="AN441">
            <v>-11357.6435</v>
          </cell>
          <cell r="AO441">
            <v>0</v>
          </cell>
          <cell r="AP441">
            <v>9013842.1530000009</v>
          </cell>
        </row>
        <row r="442">
          <cell r="A442" t="str">
            <v xml:space="preserve">345.00 0404         </v>
          </cell>
          <cell r="B442">
            <v>404</v>
          </cell>
          <cell r="C442" t="str">
            <v>ProdTrans</v>
          </cell>
          <cell r="D442" t="str">
            <v xml:space="preserve">345.00 0404         </v>
          </cell>
          <cell r="E442">
            <v>345</v>
          </cell>
          <cell r="F442" t="str">
            <v>Accessory Electric Equipment</v>
          </cell>
          <cell r="G442">
            <v>0</v>
          </cell>
          <cell r="H442">
            <v>44396410.020000003</v>
          </cell>
          <cell r="I442">
            <v>0</v>
          </cell>
          <cell r="J442">
            <v>-16639.620000000003</v>
          </cell>
          <cell r="K442">
            <v>0</v>
          </cell>
          <cell r="L442">
            <v>44379770.400000006</v>
          </cell>
          <cell r="M442">
            <v>0</v>
          </cell>
          <cell r="N442">
            <v>-18639.5</v>
          </cell>
          <cell r="O442">
            <v>0</v>
          </cell>
          <cell r="P442">
            <v>44361130.900000006</v>
          </cell>
          <cell r="Q442">
            <v>0</v>
          </cell>
          <cell r="R442">
            <v>2845160</v>
          </cell>
          <cell r="S442">
            <v>0</v>
          </cell>
          <cell r="T442">
            <v>2.58</v>
          </cell>
          <cell r="U442">
            <v>0</v>
          </cell>
          <cell r="V442">
            <v>1145213</v>
          </cell>
          <cell r="W442">
            <v>0</v>
          </cell>
          <cell r="X442">
            <v>-16639.620000000003</v>
          </cell>
          <cell r="Y442">
            <v>0</v>
          </cell>
          <cell r="Z442">
            <v>-2</v>
          </cell>
          <cell r="AA442">
            <v>0</v>
          </cell>
          <cell r="AB442">
            <v>-332.79240000000004</v>
          </cell>
          <cell r="AC442">
            <v>0</v>
          </cell>
          <cell r="AD442">
            <v>3973400.5875999997</v>
          </cell>
          <cell r="AE442">
            <v>0</v>
          </cell>
          <cell r="AF442">
            <v>2.58</v>
          </cell>
          <cell r="AG442">
            <v>0</v>
          </cell>
          <cell r="AH442">
            <v>1144758</v>
          </cell>
          <cell r="AI442">
            <v>0</v>
          </cell>
          <cell r="AJ442">
            <v>-18639.5</v>
          </cell>
          <cell r="AK442">
            <v>0</v>
          </cell>
          <cell r="AL442">
            <v>-2</v>
          </cell>
          <cell r="AM442">
            <v>0</v>
          </cell>
          <cell r="AN442">
            <v>-372.79</v>
          </cell>
          <cell r="AO442">
            <v>0</v>
          </cell>
          <cell r="AP442">
            <v>5099146.2976000002</v>
          </cell>
        </row>
        <row r="443">
          <cell r="A443" t="str">
            <v xml:space="preserve">346.00 0404         </v>
          </cell>
          <cell r="B443">
            <v>404</v>
          </cell>
          <cell r="C443" t="str">
            <v>ProdTrans</v>
          </cell>
          <cell r="D443" t="str">
            <v xml:space="preserve">346.00 0404         </v>
          </cell>
          <cell r="E443">
            <v>346</v>
          </cell>
          <cell r="F443" t="str">
            <v>Miscellaneous Power Plant Equipment</v>
          </cell>
          <cell r="G443">
            <v>0</v>
          </cell>
          <cell r="H443">
            <v>3151909.27</v>
          </cell>
          <cell r="I443">
            <v>0</v>
          </cell>
          <cell r="J443">
            <v>-1519.83</v>
          </cell>
          <cell r="K443">
            <v>0</v>
          </cell>
          <cell r="L443">
            <v>3150389.44</v>
          </cell>
          <cell r="M443">
            <v>0</v>
          </cell>
          <cell r="N443">
            <v>-1723.6</v>
          </cell>
          <cell r="O443">
            <v>0</v>
          </cell>
          <cell r="P443">
            <v>3148665.84</v>
          </cell>
          <cell r="Q443">
            <v>0</v>
          </cell>
          <cell r="R443">
            <v>204884</v>
          </cell>
          <cell r="S443">
            <v>0</v>
          </cell>
          <cell r="T443">
            <v>2.58</v>
          </cell>
          <cell r="U443">
            <v>0</v>
          </cell>
          <cell r="V443">
            <v>81300</v>
          </cell>
          <cell r="W443">
            <v>0</v>
          </cell>
          <cell r="X443">
            <v>-1519.83</v>
          </cell>
          <cell r="Y443">
            <v>0</v>
          </cell>
          <cell r="Z443">
            <v>0</v>
          </cell>
          <cell r="AA443">
            <v>0</v>
          </cell>
          <cell r="AB443">
            <v>0</v>
          </cell>
          <cell r="AC443">
            <v>0</v>
          </cell>
          <cell r="AD443">
            <v>284664.17</v>
          </cell>
          <cell r="AE443">
            <v>0</v>
          </cell>
          <cell r="AF443">
            <v>2.58</v>
          </cell>
          <cell r="AG443">
            <v>0</v>
          </cell>
          <cell r="AH443">
            <v>81258</v>
          </cell>
          <cell r="AI443">
            <v>0</v>
          </cell>
          <cell r="AJ443">
            <v>-1723.6</v>
          </cell>
          <cell r="AK443">
            <v>0</v>
          </cell>
          <cell r="AL443">
            <v>0</v>
          </cell>
          <cell r="AM443">
            <v>0</v>
          </cell>
          <cell r="AN443">
            <v>0</v>
          </cell>
          <cell r="AO443">
            <v>0</v>
          </cell>
          <cell r="AP443">
            <v>364198.57</v>
          </cell>
        </row>
        <row r="444">
          <cell r="A444">
            <v>0</v>
          </cell>
          <cell r="B444">
            <v>0</v>
          </cell>
          <cell r="C444">
            <v>0</v>
          </cell>
          <cell r="D444">
            <v>0</v>
          </cell>
          <cell r="E444">
            <v>0</v>
          </cell>
          <cell r="F444" t="str">
            <v>TOTAL LAKE SIDE</v>
          </cell>
          <cell r="G444">
            <v>0</v>
          </cell>
          <cell r="H444">
            <v>339533797.08999997</v>
          </cell>
          <cell r="I444">
            <v>0</v>
          </cell>
          <cell r="J444">
            <v>-1619129.7800000005</v>
          </cell>
          <cell r="K444">
            <v>0</v>
          </cell>
          <cell r="L444">
            <v>337914667.31</v>
          </cell>
          <cell r="M444">
            <v>0</v>
          </cell>
          <cell r="N444">
            <v>-1677317.65</v>
          </cell>
          <cell r="O444">
            <v>0</v>
          </cell>
          <cell r="P444">
            <v>336237349.65999991</v>
          </cell>
          <cell r="Q444">
            <v>0</v>
          </cell>
          <cell r="R444">
            <v>20968868</v>
          </cell>
          <cell r="S444">
            <v>0</v>
          </cell>
          <cell r="T444">
            <v>0</v>
          </cell>
          <cell r="U444">
            <v>0</v>
          </cell>
          <cell r="V444">
            <v>8739086</v>
          </cell>
          <cell r="W444">
            <v>0</v>
          </cell>
          <cell r="X444">
            <v>-1619129.7800000005</v>
          </cell>
          <cell r="Y444">
            <v>0</v>
          </cell>
          <cell r="Z444">
            <v>0</v>
          </cell>
          <cell r="AA444">
            <v>0</v>
          </cell>
          <cell r="AB444">
            <v>-79922.823400000023</v>
          </cell>
          <cell r="AC444">
            <v>0</v>
          </cell>
          <cell r="AD444">
            <v>28008901.396600001</v>
          </cell>
          <cell r="AE444">
            <v>0</v>
          </cell>
          <cell r="AF444">
            <v>0</v>
          </cell>
          <cell r="AG444">
            <v>0</v>
          </cell>
          <cell r="AH444">
            <v>8696561</v>
          </cell>
          <cell r="AI444">
            <v>0</v>
          </cell>
          <cell r="AJ444">
            <v>-1677317.65</v>
          </cell>
          <cell r="AK444">
            <v>0</v>
          </cell>
          <cell r="AL444">
            <v>0</v>
          </cell>
          <cell r="AM444">
            <v>0</v>
          </cell>
          <cell r="AN444">
            <v>-82732.16399999999</v>
          </cell>
          <cell r="AO444">
            <v>0</v>
          </cell>
          <cell r="AP444">
            <v>34945412.582599998</v>
          </cell>
        </row>
        <row r="445">
          <cell r="A445">
            <v>0</v>
          </cell>
          <cell r="B445">
            <v>0</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row>
        <row r="446">
          <cell r="A446">
            <v>0</v>
          </cell>
          <cell r="B446">
            <v>0</v>
          </cell>
          <cell r="C446">
            <v>0</v>
          </cell>
          <cell r="D446">
            <v>0</v>
          </cell>
          <cell r="E446">
            <v>0</v>
          </cell>
          <cell r="F446" t="str">
            <v>GADBSY PEAKER UNIT 4-6</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row>
        <row r="447">
          <cell r="A447" t="str">
            <v xml:space="preserve">341.00 0501         </v>
          </cell>
          <cell r="B447">
            <v>501</v>
          </cell>
          <cell r="C447" t="str">
            <v>ProdTrans</v>
          </cell>
          <cell r="D447" t="str">
            <v xml:space="preserve">341.00 0501         </v>
          </cell>
          <cell r="E447">
            <v>341</v>
          </cell>
          <cell r="F447" t="str">
            <v>Structures and Improvements</v>
          </cell>
          <cell r="G447">
            <v>0</v>
          </cell>
          <cell r="H447">
            <v>4240304.49</v>
          </cell>
          <cell r="I447">
            <v>0</v>
          </cell>
          <cell r="J447">
            <v>-234.78</v>
          </cell>
          <cell r="K447">
            <v>0</v>
          </cell>
          <cell r="L447">
            <v>4240069.71</v>
          </cell>
          <cell r="M447">
            <v>0</v>
          </cell>
          <cell r="N447">
            <v>-339.38</v>
          </cell>
          <cell r="O447">
            <v>0</v>
          </cell>
          <cell r="P447">
            <v>4239730.33</v>
          </cell>
          <cell r="Q447">
            <v>0</v>
          </cell>
          <cell r="R447">
            <v>1311326</v>
          </cell>
          <cell r="S447">
            <v>0</v>
          </cell>
          <cell r="T447">
            <v>3.28</v>
          </cell>
          <cell r="U447">
            <v>0</v>
          </cell>
          <cell r="V447">
            <v>139078</v>
          </cell>
          <cell r="W447">
            <v>0</v>
          </cell>
          <cell r="X447">
            <v>-234.78</v>
          </cell>
          <cell r="Y447">
            <v>0</v>
          </cell>
          <cell r="Z447">
            <v>-5</v>
          </cell>
          <cell r="AA447">
            <v>0</v>
          </cell>
          <cell r="AB447">
            <v>-11.739000000000001</v>
          </cell>
          <cell r="AC447">
            <v>0</v>
          </cell>
          <cell r="AD447">
            <v>1450157.4809999999</v>
          </cell>
          <cell r="AE447">
            <v>0</v>
          </cell>
          <cell r="AF447">
            <v>3.28</v>
          </cell>
          <cell r="AG447">
            <v>0</v>
          </cell>
          <cell r="AH447">
            <v>139069</v>
          </cell>
          <cell r="AI447">
            <v>0</v>
          </cell>
          <cell r="AJ447">
            <v>-339.38</v>
          </cell>
          <cell r="AK447">
            <v>0</v>
          </cell>
          <cell r="AL447">
            <v>-5</v>
          </cell>
          <cell r="AM447">
            <v>0</v>
          </cell>
          <cell r="AN447">
            <v>-16.969000000000001</v>
          </cell>
          <cell r="AO447">
            <v>0</v>
          </cell>
          <cell r="AP447">
            <v>1588870.132</v>
          </cell>
        </row>
        <row r="448">
          <cell r="A448" t="str">
            <v xml:space="preserve">342.00 0501         </v>
          </cell>
          <cell r="B448">
            <v>501</v>
          </cell>
          <cell r="C448" t="str">
            <v>ProdTrans</v>
          </cell>
          <cell r="D448" t="str">
            <v xml:space="preserve">342.00 0501         </v>
          </cell>
          <cell r="E448">
            <v>342</v>
          </cell>
          <cell r="F448" t="str">
            <v>Fuel Holders, Producers and Accessories</v>
          </cell>
          <cell r="G448">
            <v>0</v>
          </cell>
          <cell r="H448">
            <v>2284125.7599999998</v>
          </cell>
          <cell r="I448">
            <v>0</v>
          </cell>
          <cell r="J448">
            <v>-8125.0300000000007</v>
          </cell>
          <cell r="K448">
            <v>0</v>
          </cell>
          <cell r="L448">
            <v>2276000.73</v>
          </cell>
          <cell r="M448">
            <v>0</v>
          </cell>
          <cell r="N448">
            <v>-8619.8399999999983</v>
          </cell>
          <cell r="O448">
            <v>0</v>
          </cell>
          <cell r="P448">
            <v>2267380.89</v>
          </cell>
          <cell r="Q448">
            <v>0</v>
          </cell>
          <cell r="R448">
            <v>709142</v>
          </cell>
          <cell r="S448">
            <v>0</v>
          </cell>
          <cell r="T448">
            <v>3.31</v>
          </cell>
          <cell r="U448">
            <v>0</v>
          </cell>
          <cell r="V448">
            <v>75470</v>
          </cell>
          <cell r="W448">
            <v>0</v>
          </cell>
          <cell r="X448">
            <v>-8125.0300000000007</v>
          </cell>
          <cell r="Y448">
            <v>0</v>
          </cell>
          <cell r="Z448">
            <v>0</v>
          </cell>
          <cell r="AA448">
            <v>0</v>
          </cell>
          <cell r="AB448">
            <v>0</v>
          </cell>
          <cell r="AC448">
            <v>0</v>
          </cell>
          <cell r="AD448">
            <v>776486.97</v>
          </cell>
          <cell r="AE448">
            <v>0</v>
          </cell>
          <cell r="AF448">
            <v>3.31</v>
          </cell>
          <cell r="AG448">
            <v>0</v>
          </cell>
          <cell r="AH448">
            <v>75193</v>
          </cell>
          <cell r="AI448">
            <v>0</v>
          </cell>
          <cell r="AJ448">
            <v>-8619.8399999999983</v>
          </cell>
          <cell r="AK448">
            <v>0</v>
          </cell>
          <cell r="AL448">
            <v>0</v>
          </cell>
          <cell r="AM448">
            <v>0</v>
          </cell>
          <cell r="AN448">
            <v>0</v>
          </cell>
          <cell r="AO448">
            <v>0</v>
          </cell>
          <cell r="AP448">
            <v>843060.13</v>
          </cell>
        </row>
        <row r="449">
          <cell r="A449" t="str">
            <v xml:space="preserve">343.00 0501         </v>
          </cell>
          <cell r="B449">
            <v>501</v>
          </cell>
          <cell r="C449" t="str">
            <v>ProdTrans</v>
          </cell>
          <cell r="D449" t="str">
            <v xml:space="preserve">343.00 0501         </v>
          </cell>
          <cell r="E449">
            <v>343</v>
          </cell>
          <cell r="F449" t="str">
            <v>Prime Movers</v>
          </cell>
          <cell r="G449">
            <v>0</v>
          </cell>
          <cell r="H449">
            <v>56436132.039999999</v>
          </cell>
          <cell r="I449">
            <v>0</v>
          </cell>
          <cell r="J449">
            <v>-502967.92999999988</v>
          </cell>
          <cell r="K449">
            <v>0</v>
          </cell>
          <cell r="L449">
            <v>55933164.109999999</v>
          </cell>
          <cell r="M449">
            <v>0</v>
          </cell>
          <cell r="N449">
            <v>-515963.4800000001</v>
          </cell>
          <cell r="O449">
            <v>0</v>
          </cell>
          <cell r="P449">
            <v>55417200.630000003</v>
          </cell>
          <cell r="Q449">
            <v>0</v>
          </cell>
          <cell r="R449">
            <v>15169888</v>
          </cell>
          <cell r="S449">
            <v>0</v>
          </cell>
          <cell r="T449">
            <v>3.34</v>
          </cell>
          <cell r="U449">
            <v>0</v>
          </cell>
          <cell r="V449">
            <v>1876567</v>
          </cell>
          <cell r="W449">
            <v>0</v>
          </cell>
          <cell r="X449">
            <v>-502967.92999999988</v>
          </cell>
          <cell r="Y449">
            <v>0</v>
          </cell>
          <cell r="Z449">
            <v>-5</v>
          </cell>
          <cell r="AA449">
            <v>0</v>
          </cell>
          <cell r="AB449">
            <v>-25148.396499999995</v>
          </cell>
          <cell r="AC449">
            <v>0</v>
          </cell>
          <cell r="AD449">
            <v>16518338.6735</v>
          </cell>
          <cell r="AE449">
            <v>0</v>
          </cell>
          <cell r="AF449">
            <v>3.34</v>
          </cell>
          <cell r="AG449">
            <v>0</v>
          </cell>
          <cell r="AH449">
            <v>1859551</v>
          </cell>
          <cell r="AI449">
            <v>0</v>
          </cell>
          <cell r="AJ449">
            <v>-515963.4800000001</v>
          </cell>
          <cell r="AK449">
            <v>0</v>
          </cell>
          <cell r="AL449">
            <v>-5</v>
          </cell>
          <cell r="AM449">
            <v>0</v>
          </cell>
          <cell r="AN449">
            <v>-25798.174000000003</v>
          </cell>
          <cell r="AO449">
            <v>0</v>
          </cell>
          <cell r="AP449">
            <v>17836128.019500002</v>
          </cell>
        </row>
        <row r="450">
          <cell r="A450" t="str">
            <v xml:space="preserve">344.00 0501         </v>
          </cell>
          <cell r="B450">
            <v>501</v>
          </cell>
          <cell r="C450" t="str">
            <v>ProdTrans</v>
          </cell>
          <cell r="D450" t="str">
            <v xml:space="preserve">344.00 0501         </v>
          </cell>
          <cell r="E450">
            <v>344</v>
          </cell>
          <cell r="F450" t="str">
            <v>Generators</v>
          </cell>
          <cell r="G450">
            <v>0</v>
          </cell>
          <cell r="H450">
            <v>16059493.890000001</v>
          </cell>
          <cell r="I450">
            <v>0</v>
          </cell>
          <cell r="J450">
            <v>-57726.22</v>
          </cell>
          <cell r="K450">
            <v>0</v>
          </cell>
          <cell r="L450">
            <v>16001767.67</v>
          </cell>
          <cell r="M450">
            <v>0</v>
          </cell>
          <cell r="N450">
            <v>-61234.29</v>
          </cell>
          <cell r="O450">
            <v>0</v>
          </cell>
          <cell r="P450">
            <v>15940533.380000001</v>
          </cell>
          <cell r="Q450">
            <v>0</v>
          </cell>
          <cell r="R450">
            <v>5105983</v>
          </cell>
          <cell r="S450">
            <v>0</v>
          </cell>
          <cell r="T450">
            <v>3.25</v>
          </cell>
          <cell r="U450">
            <v>0</v>
          </cell>
          <cell r="V450">
            <v>520996</v>
          </cell>
          <cell r="W450">
            <v>0</v>
          </cell>
          <cell r="X450">
            <v>-57726.22</v>
          </cell>
          <cell r="Y450">
            <v>0</v>
          </cell>
          <cell r="Z450">
            <v>-5</v>
          </cell>
          <cell r="AA450">
            <v>0</v>
          </cell>
          <cell r="AB450">
            <v>-2886.3109999999997</v>
          </cell>
          <cell r="AC450">
            <v>0</v>
          </cell>
          <cell r="AD450">
            <v>5566366.4690000005</v>
          </cell>
          <cell r="AE450">
            <v>0</v>
          </cell>
          <cell r="AF450">
            <v>3.25</v>
          </cell>
          <cell r="AG450">
            <v>0</v>
          </cell>
          <cell r="AH450">
            <v>519062</v>
          </cell>
          <cell r="AI450">
            <v>0</v>
          </cell>
          <cell r="AJ450">
            <v>-61234.29</v>
          </cell>
          <cell r="AK450">
            <v>0</v>
          </cell>
          <cell r="AL450">
            <v>-5</v>
          </cell>
          <cell r="AM450">
            <v>0</v>
          </cell>
          <cell r="AN450">
            <v>-3061.7145</v>
          </cell>
          <cell r="AO450">
            <v>0</v>
          </cell>
          <cell r="AP450">
            <v>6021132.4645000007</v>
          </cell>
        </row>
        <row r="451">
          <cell r="A451" t="str">
            <v xml:space="preserve">345.00 0501         </v>
          </cell>
          <cell r="B451">
            <v>501</v>
          </cell>
          <cell r="C451" t="str">
            <v>ProdTrans</v>
          </cell>
          <cell r="D451" t="str">
            <v xml:space="preserve">345.00 0501         </v>
          </cell>
          <cell r="E451">
            <v>345</v>
          </cell>
          <cell r="F451" t="str">
            <v>Accessory Electric Equipment</v>
          </cell>
          <cell r="G451">
            <v>0</v>
          </cell>
          <cell r="H451">
            <v>2919648.88</v>
          </cell>
          <cell r="I451">
            <v>0</v>
          </cell>
          <cell r="J451">
            <v>-1595.8999999999999</v>
          </cell>
          <cell r="K451">
            <v>0</v>
          </cell>
          <cell r="L451">
            <v>2918052.98</v>
          </cell>
          <cell r="M451">
            <v>0</v>
          </cell>
          <cell r="N451">
            <v>-1779.27</v>
          </cell>
          <cell r="O451">
            <v>0</v>
          </cell>
          <cell r="P451">
            <v>2916273.71</v>
          </cell>
          <cell r="Q451">
            <v>0</v>
          </cell>
          <cell r="R451">
            <v>806767</v>
          </cell>
          <cell r="S451">
            <v>0</v>
          </cell>
          <cell r="T451">
            <v>3.36</v>
          </cell>
          <cell r="U451">
            <v>0</v>
          </cell>
          <cell r="V451">
            <v>98073</v>
          </cell>
          <cell r="W451">
            <v>0</v>
          </cell>
          <cell r="X451">
            <v>-1595.8999999999999</v>
          </cell>
          <cell r="Y451">
            <v>0</v>
          </cell>
          <cell r="Z451">
            <v>-2</v>
          </cell>
          <cell r="AA451">
            <v>0</v>
          </cell>
          <cell r="AB451">
            <v>-31.917999999999996</v>
          </cell>
          <cell r="AC451">
            <v>0</v>
          </cell>
          <cell r="AD451">
            <v>903212.18200000003</v>
          </cell>
          <cell r="AE451">
            <v>0</v>
          </cell>
          <cell r="AF451">
            <v>3.36</v>
          </cell>
          <cell r="AG451">
            <v>0</v>
          </cell>
          <cell r="AH451">
            <v>98017</v>
          </cell>
          <cell r="AI451">
            <v>0</v>
          </cell>
          <cell r="AJ451">
            <v>-1779.27</v>
          </cell>
          <cell r="AK451">
            <v>0</v>
          </cell>
          <cell r="AL451">
            <v>-2</v>
          </cell>
          <cell r="AM451">
            <v>0</v>
          </cell>
          <cell r="AN451">
            <v>-35.5854</v>
          </cell>
          <cell r="AO451">
            <v>0</v>
          </cell>
          <cell r="AP451">
            <v>999414.32660000003</v>
          </cell>
        </row>
        <row r="452">
          <cell r="A452">
            <v>0</v>
          </cell>
          <cell r="B452">
            <v>0</v>
          </cell>
          <cell r="C452">
            <v>0</v>
          </cell>
          <cell r="D452">
            <v>0</v>
          </cell>
          <cell r="E452">
            <v>0</v>
          </cell>
          <cell r="F452" t="str">
            <v>TOTAL GADBSY PEAKER UNIT 4-6</v>
          </cell>
          <cell r="G452">
            <v>0</v>
          </cell>
          <cell r="H452">
            <v>81939705.060000002</v>
          </cell>
          <cell r="I452">
            <v>0</v>
          </cell>
          <cell r="J452">
            <v>-570649.85999999987</v>
          </cell>
          <cell r="K452">
            <v>0</v>
          </cell>
          <cell r="L452">
            <v>81369055.200000003</v>
          </cell>
          <cell r="M452">
            <v>0</v>
          </cell>
          <cell r="N452">
            <v>-587936.26000000013</v>
          </cell>
          <cell r="O452">
            <v>0</v>
          </cell>
          <cell r="P452">
            <v>80781118.939999998</v>
          </cell>
          <cell r="Q452">
            <v>0</v>
          </cell>
          <cell r="R452">
            <v>23103106</v>
          </cell>
          <cell r="S452">
            <v>0</v>
          </cell>
          <cell r="T452">
            <v>0</v>
          </cell>
          <cell r="U452">
            <v>0</v>
          </cell>
          <cell r="V452">
            <v>2710184</v>
          </cell>
          <cell r="W452">
            <v>0</v>
          </cell>
          <cell r="X452">
            <v>-570649.85999999987</v>
          </cell>
          <cell r="Y452">
            <v>0</v>
          </cell>
          <cell r="Z452">
            <v>0</v>
          </cell>
          <cell r="AA452">
            <v>0</v>
          </cell>
          <cell r="AB452">
            <v>-28078.3645</v>
          </cell>
          <cell r="AC452">
            <v>0</v>
          </cell>
          <cell r="AD452">
            <v>25214561.7755</v>
          </cell>
          <cell r="AE452">
            <v>0</v>
          </cell>
          <cell r="AF452">
            <v>0</v>
          </cell>
          <cell r="AG452">
            <v>0</v>
          </cell>
          <cell r="AH452">
            <v>2690892</v>
          </cell>
          <cell r="AI452">
            <v>0</v>
          </cell>
          <cell r="AJ452">
            <v>-587936.26000000013</v>
          </cell>
          <cell r="AK452">
            <v>0</v>
          </cell>
          <cell r="AL452">
            <v>0</v>
          </cell>
          <cell r="AM452">
            <v>0</v>
          </cell>
          <cell r="AN452">
            <v>-28912.442900000005</v>
          </cell>
          <cell r="AO452">
            <v>0</v>
          </cell>
          <cell r="AP452">
            <v>27288605.072600007</v>
          </cell>
        </row>
        <row r="453">
          <cell r="A453">
            <v>0</v>
          </cell>
          <cell r="B453">
            <v>0</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row>
        <row r="454">
          <cell r="A454">
            <v>0</v>
          </cell>
          <cell r="B454">
            <v>0</v>
          </cell>
          <cell r="C454">
            <v>0</v>
          </cell>
          <cell r="D454">
            <v>0</v>
          </cell>
          <cell r="E454">
            <v>0</v>
          </cell>
          <cell r="F454" t="str">
            <v>LITTLE MOUNTAIN</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row>
        <row r="455">
          <cell r="A455" t="str">
            <v xml:space="preserve">341.00 0502         </v>
          </cell>
          <cell r="B455">
            <v>502</v>
          </cell>
          <cell r="C455" t="str">
            <v>ProdTrans</v>
          </cell>
          <cell r="D455" t="str">
            <v xml:space="preserve">341.00 0502         </v>
          </cell>
          <cell r="E455">
            <v>341</v>
          </cell>
          <cell r="F455" t="str">
            <v>Structures and Improvements</v>
          </cell>
          <cell r="G455">
            <v>0</v>
          </cell>
          <cell r="H455">
            <v>337027.88</v>
          </cell>
          <cell r="I455">
            <v>0</v>
          </cell>
          <cell r="J455">
            <v>-337027.88</v>
          </cell>
          <cell r="K455">
            <v>0</v>
          </cell>
          <cell r="L455">
            <v>0</v>
          </cell>
          <cell r="M455">
            <v>0</v>
          </cell>
          <cell r="N455">
            <v>0</v>
          </cell>
          <cell r="O455">
            <v>0</v>
          </cell>
          <cell r="P455">
            <v>0</v>
          </cell>
          <cell r="Q455">
            <v>0</v>
          </cell>
          <cell r="R455">
            <v>360620</v>
          </cell>
          <cell r="S455">
            <v>0</v>
          </cell>
          <cell r="T455">
            <v>8.72784891781059</v>
          </cell>
          <cell r="U455">
            <v>0</v>
          </cell>
          <cell r="V455">
            <v>14708</v>
          </cell>
          <cell r="W455">
            <v>0</v>
          </cell>
          <cell r="X455">
            <v>-337027.88</v>
          </cell>
          <cell r="Y455">
            <v>0</v>
          </cell>
          <cell r="Z455">
            <v>0</v>
          </cell>
          <cell r="AA455">
            <v>0</v>
          </cell>
          <cell r="AB455">
            <v>0</v>
          </cell>
          <cell r="AC455">
            <v>0</v>
          </cell>
          <cell r="AD455">
            <v>38300.119999999995</v>
          </cell>
          <cell r="AE455">
            <v>0</v>
          </cell>
          <cell r="AF455">
            <v>8.72784891781059</v>
          </cell>
          <cell r="AG455">
            <v>0</v>
          </cell>
          <cell r="AH455">
            <v>0</v>
          </cell>
          <cell r="AI455">
            <v>0</v>
          </cell>
          <cell r="AJ455">
            <v>0</v>
          </cell>
          <cell r="AK455">
            <v>0</v>
          </cell>
          <cell r="AL455">
            <v>0</v>
          </cell>
          <cell r="AM455">
            <v>0</v>
          </cell>
          <cell r="AN455">
            <v>0</v>
          </cell>
          <cell r="AO455">
            <v>0</v>
          </cell>
          <cell r="AP455">
            <v>38300.119999999995</v>
          </cell>
        </row>
        <row r="456">
          <cell r="A456" t="str">
            <v xml:space="preserve">343.00 0502         </v>
          </cell>
          <cell r="B456">
            <v>502</v>
          </cell>
          <cell r="C456" t="str">
            <v>ProdTrans</v>
          </cell>
          <cell r="D456" t="str">
            <v xml:space="preserve">343.00 0502         </v>
          </cell>
          <cell r="E456">
            <v>343</v>
          </cell>
          <cell r="F456" t="str">
            <v>Prime Movers</v>
          </cell>
          <cell r="G456">
            <v>0</v>
          </cell>
          <cell r="H456">
            <v>1167092.49</v>
          </cell>
          <cell r="I456">
            <v>0</v>
          </cell>
          <cell r="J456">
            <v>-1167092.49</v>
          </cell>
          <cell r="K456">
            <v>0</v>
          </cell>
          <cell r="L456">
            <v>0</v>
          </cell>
          <cell r="M456">
            <v>0</v>
          </cell>
          <cell r="N456">
            <v>0</v>
          </cell>
          <cell r="O456">
            <v>0</v>
          </cell>
          <cell r="P456">
            <v>0</v>
          </cell>
          <cell r="Q456">
            <v>0</v>
          </cell>
          <cell r="R456">
            <v>1468443</v>
          </cell>
          <cell r="S456">
            <v>0</v>
          </cell>
          <cell r="T456">
            <v>11.238266973576051</v>
          </cell>
          <cell r="U456">
            <v>0</v>
          </cell>
          <cell r="V456">
            <v>65580</v>
          </cell>
          <cell r="W456">
            <v>0</v>
          </cell>
          <cell r="X456">
            <v>-1167092.49</v>
          </cell>
          <cell r="Y456">
            <v>0</v>
          </cell>
          <cell r="Z456">
            <v>0</v>
          </cell>
          <cell r="AA456">
            <v>0</v>
          </cell>
          <cell r="AB456">
            <v>0</v>
          </cell>
          <cell r="AC456">
            <v>0</v>
          </cell>
          <cell r="AD456">
            <v>366930.51</v>
          </cell>
          <cell r="AE456">
            <v>0</v>
          </cell>
          <cell r="AF456">
            <v>11.238266973576051</v>
          </cell>
          <cell r="AG456">
            <v>0</v>
          </cell>
          <cell r="AH456">
            <v>0</v>
          </cell>
          <cell r="AI456">
            <v>0</v>
          </cell>
          <cell r="AJ456">
            <v>0</v>
          </cell>
          <cell r="AK456">
            <v>0</v>
          </cell>
          <cell r="AL456">
            <v>0</v>
          </cell>
          <cell r="AM456">
            <v>0</v>
          </cell>
          <cell r="AN456">
            <v>0</v>
          </cell>
          <cell r="AO456">
            <v>0</v>
          </cell>
          <cell r="AP456">
            <v>366930.51</v>
          </cell>
        </row>
        <row r="457">
          <cell r="A457" t="str">
            <v xml:space="preserve">345.00 0502         </v>
          </cell>
          <cell r="B457">
            <v>502</v>
          </cell>
          <cell r="C457" t="str">
            <v>ProdTrans</v>
          </cell>
          <cell r="D457" t="str">
            <v xml:space="preserve">345.00 0502         </v>
          </cell>
          <cell r="E457">
            <v>345</v>
          </cell>
          <cell r="F457" t="str">
            <v>Accessory Electric Equipment</v>
          </cell>
          <cell r="G457">
            <v>0</v>
          </cell>
          <cell r="H457">
            <v>215728.34</v>
          </cell>
          <cell r="I457">
            <v>0</v>
          </cell>
          <cell r="J457">
            <v>-215728.34000000003</v>
          </cell>
          <cell r="K457">
            <v>0</v>
          </cell>
          <cell r="L457">
            <v>0</v>
          </cell>
          <cell r="M457">
            <v>0</v>
          </cell>
          <cell r="N457">
            <v>0</v>
          </cell>
          <cell r="O457">
            <v>0</v>
          </cell>
          <cell r="P457">
            <v>0</v>
          </cell>
          <cell r="Q457">
            <v>0</v>
          </cell>
          <cell r="R457">
            <v>230829</v>
          </cell>
          <cell r="S457">
            <v>0</v>
          </cell>
          <cell r="T457">
            <v>8.7837531212143709</v>
          </cell>
          <cell r="U457">
            <v>0</v>
          </cell>
          <cell r="V457">
            <v>9475</v>
          </cell>
          <cell r="W457">
            <v>0</v>
          </cell>
          <cell r="X457">
            <v>-215728.34000000003</v>
          </cell>
          <cell r="Y457">
            <v>0</v>
          </cell>
          <cell r="Z457">
            <v>0</v>
          </cell>
          <cell r="AA457">
            <v>0</v>
          </cell>
          <cell r="AB457">
            <v>0</v>
          </cell>
          <cell r="AC457">
            <v>0</v>
          </cell>
          <cell r="AD457">
            <v>24575.659999999974</v>
          </cell>
          <cell r="AE457">
            <v>0</v>
          </cell>
          <cell r="AF457">
            <v>8.7837531212143709</v>
          </cell>
          <cell r="AG457">
            <v>0</v>
          </cell>
          <cell r="AH457">
            <v>0</v>
          </cell>
          <cell r="AI457">
            <v>0</v>
          </cell>
          <cell r="AJ457">
            <v>0</v>
          </cell>
          <cell r="AK457">
            <v>0</v>
          </cell>
          <cell r="AL457">
            <v>0</v>
          </cell>
          <cell r="AM457">
            <v>0</v>
          </cell>
          <cell r="AN457">
            <v>0</v>
          </cell>
          <cell r="AO457">
            <v>0</v>
          </cell>
          <cell r="AP457">
            <v>24575.659999999974</v>
          </cell>
        </row>
        <row r="458">
          <cell r="A458" t="str">
            <v xml:space="preserve">346.00 0502         </v>
          </cell>
          <cell r="B458">
            <v>502</v>
          </cell>
          <cell r="C458" t="str">
            <v>ProdTrans</v>
          </cell>
          <cell r="D458" t="str">
            <v xml:space="preserve">346.00 0502         </v>
          </cell>
          <cell r="E458">
            <v>346</v>
          </cell>
          <cell r="F458" t="str">
            <v>Miscellaneous Power Plant Equipment</v>
          </cell>
          <cell r="G458">
            <v>0</v>
          </cell>
          <cell r="H458">
            <v>11813.11</v>
          </cell>
          <cell r="I458">
            <v>0</v>
          </cell>
          <cell r="J458">
            <v>-11813.11</v>
          </cell>
          <cell r="K458">
            <v>0</v>
          </cell>
          <cell r="L458">
            <v>0</v>
          </cell>
          <cell r="M458">
            <v>0</v>
          </cell>
          <cell r="N458">
            <v>0</v>
          </cell>
          <cell r="O458">
            <v>0</v>
          </cell>
          <cell r="P458">
            <v>0</v>
          </cell>
          <cell r="Q458">
            <v>0</v>
          </cell>
          <cell r="R458">
            <v>12640</v>
          </cell>
          <cell r="S458">
            <v>0</v>
          </cell>
          <cell r="T458">
            <v>8.2217142131550016</v>
          </cell>
          <cell r="U458">
            <v>0</v>
          </cell>
          <cell r="V458">
            <v>486</v>
          </cell>
          <cell r="W458">
            <v>0</v>
          </cell>
          <cell r="X458">
            <v>-11813.11</v>
          </cell>
          <cell r="Y458">
            <v>0</v>
          </cell>
          <cell r="Z458">
            <v>0</v>
          </cell>
          <cell r="AA458">
            <v>0</v>
          </cell>
          <cell r="AB458">
            <v>0</v>
          </cell>
          <cell r="AC458">
            <v>0</v>
          </cell>
          <cell r="AD458">
            <v>1312.8899999999994</v>
          </cell>
          <cell r="AE458">
            <v>0</v>
          </cell>
          <cell r="AF458">
            <v>8.2217142131550016</v>
          </cell>
          <cell r="AG458">
            <v>0</v>
          </cell>
          <cell r="AH458">
            <v>0</v>
          </cell>
          <cell r="AI458">
            <v>0</v>
          </cell>
          <cell r="AJ458">
            <v>0</v>
          </cell>
          <cell r="AK458">
            <v>0</v>
          </cell>
          <cell r="AL458">
            <v>0</v>
          </cell>
          <cell r="AM458">
            <v>0</v>
          </cell>
          <cell r="AN458">
            <v>0</v>
          </cell>
          <cell r="AO458">
            <v>0</v>
          </cell>
          <cell r="AP458">
            <v>1312.8899999999994</v>
          </cell>
        </row>
        <row r="459">
          <cell r="A459">
            <v>0</v>
          </cell>
          <cell r="B459">
            <v>0</v>
          </cell>
          <cell r="C459">
            <v>0</v>
          </cell>
          <cell r="D459">
            <v>0</v>
          </cell>
          <cell r="E459">
            <v>0</v>
          </cell>
          <cell r="F459" t="str">
            <v>TOTAL LITTLE MOUNTAIN</v>
          </cell>
          <cell r="G459">
            <v>0</v>
          </cell>
          <cell r="H459">
            <v>1731661.8200000003</v>
          </cell>
          <cell r="I459">
            <v>0</v>
          </cell>
          <cell r="J459">
            <v>-1731661.8200000003</v>
          </cell>
          <cell r="K459">
            <v>0</v>
          </cell>
          <cell r="L459">
            <v>0</v>
          </cell>
          <cell r="M459">
            <v>0</v>
          </cell>
          <cell r="N459">
            <v>0</v>
          </cell>
          <cell r="O459">
            <v>0</v>
          </cell>
          <cell r="P459">
            <v>0</v>
          </cell>
          <cell r="Q459">
            <v>0</v>
          </cell>
          <cell r="R459">
            <v>2072532</v>
          </cell>
          <cell r="S459">
            <v>0</v>
          </cell>
          <cell r="T459">
            <v>0</v>
          </cell>
          <cell r="U459">
            <v>0</v>
          </cell>
          <cell r="V459">
            <v>90249</v>
          </cell>
          <cell r="W459">
            <v>0</v>
          </cell>
          <cell r="X459">
            <v>-1731661.8200000003</v>
          </cell>
          <cell r="Y459">
            <v>0</v>
          </cell>
          <cell r="Z459">
            <v>0</v>
          </cell>
          <cell r="AA459">
            <v>0</v>
          </cell>
          <cell r="AB459">
            <v>0</v>
          </cell>
          <cell r="AC459">
            <v>0</v>
          </cell>
          <cell r="AD459">
            <v>431119.18</v>
          </cell>
          <cell r="AE459">
            <v>0</v>
          </cell>
          <cell r="AF459">
            <v>0</v>
          </cell>
          <cell r="AG459">
            <v>0</v>
          </cell>
          <cell r="AH459">
            <v>0</v>
          </cell>
          <cell r="AI459">
            <v>0</v>
          </cell>
          <cell r="AJ459">
            <v>0</v>
          </cell>
          <cell r="AK459">
            <v>0</v>
          </cell>
          <cell r="AL459">
            <v>0</v>
          </cell>
          <cell r="AM459">
            <v>0</v>
          </cell>
          <cell r="AN459">
            <v>0</v>
          </cell>
          <cell r="AO459">
            <v>0</v>
          </cell>
          <cell r="AP459">
            <v>431119.18</v>
          </cell>
        </row>
        <row r="460">
          <cell r="A460">
            <v>0</v>
          </cell>
          <cell r="B460">
            <v>0</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row>
        <row r="461">
          <cell r="A461">
            <v>0</v>
          </cell>
          <cell r="B461">
            <v>0</v>
          </cell>
          <cell r="C461">
            <v>0</v>
          </cell>
          <cell r="D461">
            <v>0</v>
          </cell>
          <cell r="E461">
            <v>0</v>
          </cell>
          <cell r="F461" t="str">
            <v>DUNLAP - WIND</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row>
        <row r="462">
          <cell r="A462" t="str">
            <v xml:space="preserve">341.00 0601         </v>
          </cell>
          <cell r="B462">
            <v>601</v>
          </cell>
          <cell r="C462" t="str">
            <v>ProdTrans</v>
          </cell>
          <cell r="D462" t="str">
            <v xml:space="preserve">341.00 0601         </v>
          </cell>
          <cell r="E462">
            <v>341</v>
          </cell>
          <cell r="F462" t="str">
            <v>Structures and Improvements</v>
          </cell>
          <cell r="G462">
            <v>0</v>
          </cell>
          <cell r="H462">
            <v>7639582.0899999999</v>
          </cell>
          <cell r="I462">
            <v>0</v>
          </cell>
          <cell r="J462">
            <v>-29263.91</v>
          </cell>
          <cell r="K462">
            <v>0</v>
          </cell>
          <cell r="L462">
            <v>7610318.1799999997</v>
          </cell>
          <cell r="M462">
            <v>0</v>
          </cell>
          <cell r="N462">
            <v>-29786.14</v>
          </cell>
          <cell r="O462">
            <v>0</v>
          </cell>
          <cell r="P462">
            <v>7580532.04</v>
          </cell>
          <cell r="Q462">
            <v>0</v>
          </cell>
          <cell r="R462">
            <v>410022</v>
          </cell>
          <cell r="S462">
            <v>0</v>
          </cell>
          <cell r="T462">
            <v>4.05</v>
          </cell>
          <cell r="U462">
            <v>0</v>
          </cell>
          <cell r="V462">
            <v>308810</v>
          </cell>
          <cell r="W462">
            <v>0</v>
          </cell>
          <cell r="X462">
            <v>-29263.91</v>
          </cell>
          <cell r="Y462">
            <v>0</v>
          </cell>
          <cell r="Z462">
            <v>-5</v>
          </cell>
          <cell r="AA462">
            <v>0</v>
          </cell>
          <cell r="AB462">
            <v>-1463.1954999999998</v>
          </cell>
          <cell r="AC462">
            <v>0</v>
          </cell>
          <cell r="AD462">
            <v>688104.89449999994</v>
          </cell>
          <cell r="AE462">
            <v>0</v>
          </cell>
          <cell r="AF462">
            <v>4.05</v>
          </cell>
          <cell r="AG462">
            <v>0</v>
          </cell>
          <cell r="AH462">
            <v>307615</v>
          </cell>
          <cell r="AI462">
            <v>0</v>
          </cell>
          <cell r="AJ462">
            <v>-29786.14</v>
          </cell>
          <cell r="AK462">
            <v>0</v>
          </cell>
          <cell r="AL462">
            <v>-5</v>
          </cell>
          <cell r="AM462">
            <v>0</v>
          </cell>
          <cell r="AN462">
            <v>-1489.307</v>
          </cell>
          <cell r="AO462">
            <v>0</v>
          </cell>
          <cell r="AP462">
            <v>964444.44749999989</v>
          </cell>
        </row>
        <row r="463">
          <cell r="A463" t="str">
            <v xml:space="preserve">343.00 0601         </v>
          </cell>
          <cell r="B463">
            <v>601</v>
          </cell>
          <cell r="C463" t="str">
            <v>ProdTrans</v>
          </cell>
          <cell r="D463" t="str">
            <v xml:space="preserve">343.00 0601         </v>
          </cell>
          <cell r="E463">
            <v>343</v>
          </cell>
          <cell r="F463" t="str">
            <v>Prime Movers</v>
          </cell>
          <cell r="G463">
            <v>0</v>
          </cell>
          <cell r="H463">
            <v>207516766.59</v>
          </cell>
          <cell r="I463">
            <v>0</v>
          </cell>
          <cell r="J463">
            <v>-214363.29</v>
          </cell>
          <cell r="K463">
            <v>0</v>
          </cell>
          <cell r="L463">
            <v>207302403.30000001</v>
          </cell>
          <cell r="M463">
            <v>0</v>
          </cell>
          <cell r="N463">
            <v>-229753.92</v>
          </cell>
          <cell r="O463">
            <v>0</v>
          </cell>
          <cell r="P463">
            <v>207072649.38000003</v>
          </cell>
          <cell r="Q463">
            <v>0</v>
          </cell>
          <cell r="R463">
            <v>11796933</v>
          </cell>
          <cell r="S463">
            <v>0</v>
          </cell>
          <cell r="T463">
            <v>4.05</v>
          </cell>
          <cell r="U463">
            <v>0</v>
          </cell>
          <cell r="V463">
            <v>8400088</v>
          </cell>
          <cell r="W463">
            <v>0</v>
          </cell>
          <cell r="X463">
            <v>-214363.29</v>
          </cell>
          <cell r="Y463">
            <v>0</v>
          </cell>
          <cell r="Z463">
            <v>-5</v>
          </cell>
          <cell r="AA463">
            <v>0</v>
          </cell>
          <cell r="AB463">
            <v>-10718.164499999999</v>
          </cell>
          <cell r="AC463">
            <v>0</v>
          </cell>
          <cell r="AD463">
            <v>19971939.545499999</v>
          </cell>
          <cell r="AE463">
            <v>0</v>
          </cell>
          <cell r="AF463">
            <v>4.05</v>
          </cell>
          <cell r="AG463">
            <v>0</v>
          </cell>
          <cell r="AH463">
            <v>8391095</v>
          </cell>
          <cell r="AI463">
            <v>0</v>
          </cell>
          <cell r="AJ463">
            <v>-229753.92</v>
          </cell>
          <cell r="AK463">
            <v>0</v>
          </cell>
          <cell r="AL463">
            <v>-5</v>
          </cell>
          <cell r="AM463">
            <v>0</v>
          </cell>
          <cell r="AN463">
            <v>-11487.696000000002</v>
          </cell>
          <cell r="AO463">
            <v>0</v>
          </cell>
          <cell r="AP463">
            <v>28121792.929499999</v>
          </cell>
        </row>
        <row r="464">
          <cell r="A464" t="str">
            <v xml:space="preserve">344.00 0601         </v>
          </cell>
          <cell r="B464">
            <v>601</v>
          </cell>
          <cell r="C464" t="str">
            <v>ProdTrans</v>
          </cell>
          <cell r="D464" t="str">
            <v xml:space="preserve">344.00 0601         </v>
          </cell>
          <cell r="E464">
            <v>344</v>
          </cell>
          <cell r="F464" t="str">
            <v>Generators</v>
          </cell>
          <cell r="G464">
            <v>0</v>
          </cell>
          <cell r="H464">
            <v>5564835.7400000002</v>
          </cell>
          <cell r="I464">
            <v>0</v>
          </cell>
          <cell r="J464">
            <v>-5748.43</v>
          </cell>
          <cell r="K464">
            <v>0</v>
          </cell>
          <cell r="L464">
            <v>5559087.3100000005</v>
          </cell>
          <cell r="M464">
            <v>0</v>
          </cell>
          <cell r="N464">
            <v>-6161.15</v>
          </cell>
          <cell r="O464">
            <v>0</v>
          </cell>
          <cell r="P464">
            <v>5552926.1600000001</v>
          </cell>
          <cell r="Q464">
            <v>0</v>
          </cell>
          <cell r="R464">
            <v>316350</v>
          </cell>
          <cell r="S464">
            <v>0</v>
          </cell>
          <cell r="T464">
            <v>4.05</v>
          </cell>
          <cell r="U464">
            <v>0</v>
          </cell>
          <cell r="V464">
            <v>225259</v>
          </cell>
          <cell r="W464">
            <v>0</v>
          </cell>
          <cell r="X464">
            <v>-5748.43</v>
          </cell>
          <cell r="Y464">
            <v>0</v>
          </cell>
          <cell r="Z464">
            <v>-5</v>
          </cell>
          <cell r="AA464">
            <v>0</v>
          </cell>
          <cell r="AB464">
            <v>-287.42150000000004</v>
          </cell>
          <cell r="AC464">
            <v>0</v>
          </cell>
          <cell r="AD464">
            <v>535573.14849999989</v>
          </cell>
          <cell r="AE464">
            <v>0</v>
          </cell>
          <cell r="AF464">
            <v>4.05</v>
          </cell>
          <cell r="AG464">
            <v>0</v>
          </cell>
          <cell r="AH464">
            <v>225018</v>
          </cell>
          <cell r="AI464">
            <v>0</v>
          </cell>
          <cell r="AJ464">
            <v>-6161.15</v>
          </cell>
          <cell r="AK464">
            <v>0</v>
          </cell>
          <cell r="AL464">
            <v>-5</v>
          </cell>
          <cell r="AM464">
            <v>0</v>
          </cell>
          <cell r="AN464">
            <v>-308.0575</v>
          </cell>
          <cell r="AO464">
            <v>0</v>
          </cell>
          <cell r="AP464">
            <v>754121.94099999988</v>
          </cell>
        </row>
        <row r="465">
          <cell r="A465" t="str">
            <v xml:space="preserve">345.00 0601         </v>
          </cell>
          <cell r="B465">
            <v>601</v>
          </cell>
          <cell r="C465" t="str">
            <v>ProdTrans</v>
          </cell>
          <cell r="D465" t="str">
            <v xml:space="preserve">345.00 0601         </v>
          </cell>
          <cell r="E465">
            <v>345</v>
          </cell>
          <cell r="F465" t="str">
            <v>Accessory Electric Equipment</v>
          </cell>
          <cell r="G465">
            <v>0</v>
          </cell>
          <cell r="H465">
            <v>12295697.59</v>
          </cell>
          <cell r="I465">
            <v>0</v>
          </cell>
          <cell r="J465">
            <v>-4001.3399999999997</v>
          </cell>
          <cell r="K465">
            <v>0</v>
          </cell>
          <cell r="L465">
            <v>12291696.25</v>
          </cell>
          <cell r="M465">
            <v>0</v>
          </cell>
          <cell r="N465">
            <v>-4584.57</v>
          </cell>
          <cell r="O465">
            <v>0</v>
          </cell>
          <cell r="P465">
            <v>12287111.68</v>
          </cell>
          <cell r="Q465">
            <v>0</v>
          </cell>
          <cell r="R465">
            <v>702600</v>
          </cell>
          <cell r="S465">
            <v>0</v>
          </cell>
          <cell r="T465">
            <v>4.05</v>
          </cell>
          <cell r="U465">
            <v>0</v>
          </cell>
          <cell r="V465">
            <v>497895</v>
          </cell>
          <cell r="W465">
            <v>0</v>
          </cell>
          <cell r="X465">
            <v>-4001.3399999999997</v>
          </cell>
          <cell r="Y465">
            <v>0</v>
          </cell>
          <cell r="Z465">
            <v>-2</v>
          </cell>
          <cell r="AA465">
            <v>0</v>
          </cell>
          <cell r="AB465">
            <v>-80.026799999999994</v>
          </cell>
          <cell r="AC465">
            <v>0</v>
          </cell>
          <cell r="AD465">
            <v>1196413.6331999998</v>
          </cell>
          <cell r="AE465">
            <v>0</v>
          </cell>
          <cell r="AF465">
            <v>4.05</v>
          </cell>
          <cell r="AG465">
            <v>0</v>
          </cell>
          <cell r="AH465">
            <v>497721</v>
          </cell>
          <cell r="AI465">
            <v>0</v>
          </cell>
          <cell r="AJ465">
            <v>-4584.57</v>
          </cell>
          <cell r="AK465">
            <v>0</v>
          </cell>
          <cell r="AL465">
            <v>-2</v>
          </cell>
          <cell r="AM465">
            <v>0</v>
          </cell>
          <cell r="AN465">
            <v>-91.691399999999987</v>
          </cell>
          <cell r="AO465">
            <v>0</v>
          </cell>
          <cell r="AP465">
            <v>1689458.3717999998</v>
          </cell>
        </row>
        <row r="466">
          <cell r="A466" t="str">
            <v xml:space="preserve">346.00 0601         </v>
          </cell>
          <cell r="B466">
            <v>601</v>
          </cell>
          <cell r="C466" t="str">
            <v>ProdTrans</v>
          </cell>
          <cell r="D466" t="str">
            <v xml:space="preserve">346.00 0601         </v>
          </cell>
          <cell r="E466">
            <v>346</v>
          </cell>
          <cell r="F466" t="str">
            <v>Miscellaneous Power Plant Equipment</v>
          </cell>
          <cell r="G466">
            <v>0</v>
          </cell>
          <cell r="H466">
            <v>149130.71</v>
          </cell>
          <cell r="I466">
            <v>0</v>
          </cell>
          <cell r="J466">
            <v>-48.61</v>
          </cell>
          <cell r="K466">
            <v>0</v>
          </cell>
          <cell r="L466">
            <v>149082.1</v>
          </cell>
          <cell r="M466">
            <v>0</v>
          </cell>
          <cell r="N466">
            <v>-55.7</v>
          </cell>
          <cell r="O466">
            <v>0</v>
          </cell>
          <cell r="P466">
            <v>149026.4</v>
          </cell>
          <cell r="Q466">
            <v>0</v>
          </cell>
          <cell r="R466">
            <v>8511</v>
          </cell>
          <cell r="S466">
            <v>0</v>
          </cell>
          <cell r="T466">
            <v>4.05</v>
          </cell>
          <cell r="U466">
            <v>0</v>
          </cell>
          <cell r="V466">
            <v>6039</v>
          </cell>
          <cell r="W466">
            <v>0</v>
          </cell>
          <cell r="X466">
            <v>-48.61</v>
          </cell>
          <cell r="Y466">
            <v>0</v>
          </cell>
          <cell r="Z466">
            <v>0</v>
          </cell>
          <cell r="AA466">
            <v>0</v>
          </cell>
          <cell r="AB466">
            <v>0</v>
          </cell>
          <cell r="AC466">
            <v>0</v>
          </cell>
          <cell r="AD466">
            <v>14501.39</v>
          </cell>
          <cell r="AE466">
            <v>0</v>
          </cell>
          <cell r="AF466">
            <v>4.05</v>
          </cell>
          <cell r="AG466">
            <v>0</v>
          </cell>
          <cell r="AH466">
            <v>6037</v>
          </cell>
          <cell r="AI466">
            <v>0</v>
          </cell>
          <cell r="AJ466">
            <v>-55.7</v>
          </cell>
          <cell r="AK466">
            <v>0</v>
          </cell>
          <cell r="AL466">
            <v>0</v>
          </cell>
          <cell r="AM466">
            <v>0</v>
          </cell>
          <cell r="AN466">
            <v>0</v>
          </cell>
          <cell r="AO466">
            <v>0</v>
          </cell>
          <cell r="AP466">
            <v>20482.689999999999</v>
          </cell>
        </row>
        <row r="467">
          <cell r="A467">
            <v>0</v>
          </cell>
          <cell r="B467">
            <v>0</v>
          </cell>
          <cell r="C467">
            <v>0</v>
          </cell>
          <cell r="D467">
            <v>0</v>
          </cell>
          <cell r="E467">
            <v>0</v>
          </cell>
          <cell r="F467" t="str">
            <v>TOTAL DUNLAP - WIND</v>
          </cell>
          <cell r="G467">
            <v>0</v>
          </cell>
          <cell r="H467">
            <v>233166012.72000003</v>
          </cell>
          <cell r="I467">
            <v>0</v>
          </cell>
          <cell r="J467">
            <v>-253425.58</v>
          </cell>
          <cell r="K467">
            <v>0</v>
          </cell>
          <cell r="L467">
            <v>232912587.14000002</v>
          </cell>
          <cell r="M467">
            <v>0</v>
          </cell>
          <cell r="N467">
            <v>-270341.48000000004</v>
          </cell>
          <cell r="O467">
            <v>0</v>
          </cell>
          <cell r="P467">
            <v>232642245.66000003</v>
          </cell>
          <cell r="Q467">
            <v>0</v>
          </cell>
          <cell r="R467">
            <v>13234416</v>
          </cell>
          <cell r="S467">
            <v>0</v>
          </cell>
          <cell r="T467">
            <v>0</v>
          </cell>
          <cell r="U467">
            <v>0</v>
          </cell>
          <cell r="V467">
            <v>9438091</v>
          </cell>
          <cell r="W467">
            <v>0</v>
          </cell>
          <cell r="X467">
            <v>-253425.58</v>
          </cell>
          <cell r="Y467">
            <v>0</v>
          </cell>
          <cell r="Z467">
            <v>0</v>
          </cell>
          <cell r="AA467">
            <v>0</v>
          </cell>
          <cell r="AB467">
            <v>-12548.808299999999</v>
          </cell>
          <cell r="AC467">
            <v>0</v>
          </cell>
          <cell r="AD467">
            <v>22406532.611699998</v>
          </cell>
          <cell r="AE467">
            <v>0</v>
          </cell>
          <cell r="AF467">
            <v>0</v>
          </cell>
          <cell r="AG467">
            <v>0</v>
          </cell>
          <cell r="AH467">
            <v>9427486</v>
          </cell>
          <cell r="AI467">
            <v>0</v>
          </cell>
          <cell r="AJ467">
            <v>-270341.48000000004</v>
          </cell>
          <cell r="AK467">
            <v>0</v>
          </cell>
          <cell r="AL467">
            <v>0</v>
          </cell>
          <cell r="AM467">
            <v>0</v>
          </cell>
          <cell r="AN467">
            <v>-13376.751900000003</v>
          </cell>
          <cell r="AO467">
            <v>0</v>
          </cell>
          <cell r="AP467">
            <v>31550300.379800003</v>
          </cell>
        </row>
        <row r="468">
          <cell r="A468">
            <v>0</v>
          </cell>
          <cell r="B468">
            <v>0</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row>
        <row r="469">
          <cell r="A469">
            <v>0</v>
          </cell>
          <cell r="B469">
            <v>0</v>
          </cell>
          <cell r="C469">
            <v>0</v>
          </cell>
          <cell r="D469">
            <v>0</v>
          </cell>
          <cell r="E469">
            <v>0</v>
          </cell>
          <cell r="F469" t="str">
            <v>FOOTE CREEK - WIND</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row>
        <row r="470">
          <cell r="A470" t="str">
            <v xml:space="preserve">341.00 0602         </v>
          </cell>
          <cell r="B470">
            <v>602</v>
          </cell>
          <cell r="C470" t="str">
            <v>ProdTrans</v>
          </cell>
          <cell r="D470" t="str">
            <v xml:space="preserve">341.00 0602         </v>
          </cell>
          <cell r="E470">
            <v>341</v>
          </cell>
          <cell r="F470" t="str">
            <v>Structures and Improvements</v>
          </cell>
          <cell r="G470">
            <v>0</v>
          </cell>
          <cell r="H470">
            <v>110228.76</v>
          </cell>
          <cell r="I470">
            <v>0</v>
          </cell>
          <cell r="J470">
            <v>-547.83000000000004</v>
          </cell>
          <cell r="K470">
            <v>0</v>
          </cell>
          <cell r="L470">
            <v>109680.93</v>
          </cell>
          <cell r="M470">
            <v>0</v>
          </cell>
          <cell r="N470">
            <v>-556.03</v>
          </cell>
          <cell r="O470">
            <v>0</v>
          </cell>
          <cell r="P470">
            <v>109124.9</v>
          </cell>
          <cell r="Q470">
            <v>0</v>
          </cell>
          <cell r="R470">
            <v>53096</v>
          </cell>
          <cell r="S470">
            <v>0</v>
          </cell>
          <cell r="T470">
            <v>0</v>
          </cell>
          <cell r="U470">
            <v>0</v>
          </cell>
          <cell r="V470">
            <v>0</v>
          </cell>
          <cell r="W470">
            <v>0</v>
          </cell>
          <cell r="X470">
            <v>-547.83000000000004</v>
          </cell>
          <cell r="Y470">
            <v>0</v>
          </cell>
          <cell r="Z470">
            <v>-5</v>
          </cell>
          <cell r="AA470">
            <v>0</v>
          </cell>
          <cell r="AB470">
            <v>-27.391500000000001</v>
          </cell>
          <cell r="AC470">
            <v>0</v>
          </cell>
          <cell r="AD470">
            <v>52520.7785</v>
          </cell>
          <cell r="AE470">
            <v>0</v>
          </cell>
          <cell r="AF470">
            <v>0</v>
          </cell>
          <cell r="AG470">
            <v>0</v>
          </cell>
          <cell r="AH470">
            <v>0</v>
          </cell>
          <cell r="AI470">
            <v>0</v>
          </cell>
          <cell r="AJ470">
            <v>-556.03</v>
          </cell>
          <cell r="AK470">
            <v>0</v>
          </cell>
          <cell r="AL470">
            <v>-5</v>
          </cell>
          <cell r="AM470">
            <v>0</v>
          </cell>
          <cell r="AN470">
            <v>-27.801499999999997</v>
          </cell>
          <cell r="AO470">
            <v>0</v>
          </cell>
          <cell r="AP470">
            <v>51936.947</v>
          </cell>
        </row>
        <row r="471">
          <cell r="A471" t="str">
            <v xml:space="preserve">343.00 0602         </v>
          </cell>
          <cell r="B471">
            <v>602</v>
          </cell>
          <cell r="C471" t="str">
            <v>ProdTrans</v>
          </cell>
          <cell r="D471" t="str">
            <v xml:space="preserve">343.00 0602         </v>
          </cell>
          <cell r="E471">
            <v>343</v>
          </cell>
          <cell r="F471" t="str">
            <v>Prime Movers</v>
          </cell>
          <cell r="G471">
            <v>0</v>
          </cell>
          <cell r="H471">
            <v>31931758.870000001</v>
          </cell>
          <cell r="I471">
            <v>0</v>
          </cell>
          <cell r="J471">
            <v>-73881.320000000007</v>
          </cell>
          <cell r="K471">
            <v>0</v>
          </cell>
          <cell r="L471">
            <v>31857877.550000001</v>
          </cell>
          <cell r="M471">
            <v>0</v>
          </cell>
          <cell r="N471">
            <v>-78786.420000000013</v>
          </cell>
          <cell r="O471">
            <v>0</v>
          </cell>
          <cell r="P471">
            <v>31779091.129999999</v>
          </cell>
          <cell r="Q471">
            <v>0</v>
          </cell>
          <cell r="R471">
            <v>15744942</v>
          </cell>
          <cell r="S471">
            <v>0</v>
          </cell>
          <cell r="T471">
            <v>3.9212346202259871</v>
          </cell>
          <cell r="U471">
            <v>0</v>
          </cell>
          <cell r="V471">
            <v>1250671</v>
          </cell>
          <cell r="W471">
            <v>0</v>
          </cell>
          <cell r="X471">
            <v>-73881.320000000007</v>
          </cell>
          <cell r="Y471">
            <v>0</v>
          </cell>
          <cell r="Z471">
            <v>-5</v>
          </cell>
          <cell r="AA471">
            <v>0</v>
          </cell>
          <cell r="AB471">
            <v>-3694.0660000000003</v>
          </cell>
          <cell r="AC471">
            <v>0</v>
          </cell>
          <cell r="AD471">
            <v>16918037.614</v>
          </cell>
          <cell r="AE471">
            <v>0</v>
          </cell>
          <cell r="AF471">
            <v>3.9212346202259871</v>
          </cell>
          <cell r="AG471">
            <v>0</v>
          </cell>
          <cell r="AH471">
            <v>1247677</v>
          </cell>
          <cell r="AI471">
            <v>0</v>
          </cell>
          <cell r="AJ471">
            <v>-78786.420000000013</v>
          </cell>
          <cell r="AK471">
            <v>0</v>
          </cell>
          <cell r="AL471">
            <v>-5</v>
          </cell>
          <cell r="AM471">
            <v>0</v>
          </cell>
          <cell r="AN471">
            <v>-3939.3210000000008</v>
          </cell>
          <cell r="AO471">
            <v>0</v>
          </cell>
          <cell r="AP471">
            <v>18082988.873</v>
          </cell>
        </row>
        <row r="472">
          <cell r="A472" t="str">
            <v xml:space="preserve">344.00 0602         </v>
          </cell>
          <cell r="B472">
            <v>602</v>
          </cell>
          <cell r="C472" t="str">
            <v>ProdTrans</v>
          </cell>
          <cell r="D472" t="str">
            <v xml:space="preserve">344.00 0602         </v>
          </cell>
          <cell r="E472">
            <v>344</v>
          </cell>
          <cell r="F472" t="str">
            <v>Generators</v>
          </cell>
          <cell r="G472">
            <v>0</v>
          </cell>
          <cell r="H472">
            <v>1612116.14</v>
          </cell>
          <cell r="I472">
            <v>0</v>
          </cell>
          <cell r="J472">
            <v>-3745.77</v>
          </cell>
          <cell r="K472">
            <v>0</v>
          </cell>
          <cell r="L472">
            <v>1608370.3699999999</v>
          </cell>
          <cell r="M472">
            <v>0</v>
          </cell>
          <cell r="N472">
            <v>-3994.4</v>
          </cell>
          <cell r="O472">
            <v>0</v>
          </cell>
          <cell r="P472">
            <v>1604375.97</v>
          </cell>
          <cell r="Q472">
            <v>0</v>
          </cell>
          <cell r="R472">
            <v>799311</v>
          </cell>
          <cell r="S472">
            <v>0</v>
          </cell>
          <cell r="T472">
            <v>3.8437038245763979</v>
          </cell>
          <cell r="U472">
            <v>0</v>
          </cell>
          <cell r="V472">
            <v>61893</v>
          </cell>
          <cell r="W472">
            <v>0</v>
          </cell>
          <cell r="X472">
            <v>-3745.77</v>
          </cell>
          <cell r="Y472">
            <v>0</v>
          </cell>
          <cell r="Z472">
            <v>-5</v>
          </cell>
          <cell r="AA472">
            <v>0</v>
          </cell>
          <cell r="AB472">
            <v>-187.2885</v>
          </cell>
          <cell r="AC472">
            <v>0</v>
          </cell>
          <cell r="AD472">
            <v>857270.94149999996</v>
          </cell>
          <cell r="AE472">
            <v>0</v>
          </cell>
          <cell r="AF472">
            <v>3.8437038245763979</v>
          </cell>
          <cell r="AG472">
            <v>0</v>
          </cell>
          <cell r="AH472">
            <v>61744</v>
          </cell>
          <cell r="AI472">
            <v>0</v>
          </cell>
          <cell r="AJ472">
            <v>-3994.4</v>
          </cell>
          <cell r="AK472">
            <v>0</v>
          </cell>
          <cell r="AL472">
            <v>-5</v>
          </cell>
          <cell r="AM472">
            <v>0</v>
          </cell>
          <cell r="AN472">
            <v>-199.72</v>
          </cell>
          <cell r="AO472">
            <v>0</v>
          </cell>
          <cell r="AP472">
            <v>914820.82149999996</v>
          </cell>
        </row>
        <row r="473">
          <cell r="A473" t="str">
            <v xml:space="preserve">345.00 0602         </v>
          </cell>
          <cell r="B473">
            <v>602</v>
          </cell>
          <cell r="C473" t="str">
            <v>ProdTrans</v>
          </cell>
          <cell r="D473" t="str">
            <v xml:space="preserve">345.00 0602         </v>
          </cell>
          <cell r="E473">
            <v>345</v>
          </cell>
          <cell r="F473" t="str">
            <v>Accessory Electric Equipment</v>
          </cell>
          <cell r="G473">
            <v>0</v>
          </cell>
          <cell r="H473">
            <v>2859205.55</v>
          </cell>
          <cell r="I473">
            <v>0</v>
          </cell>
          <cell r="J473">
            <v>-3804.92</v>
          </cell>
          <cell r="K473">
            <v>0</v>
          </cell>
          <cell r="L473">
            <v>2855400.63</v>
          </cell>
          <cell r="M473">
            <v>0</v>
          </cell>
          <cell r="N473">
            <v>-4207.51</v>
          </cell>
          <cell r="O473">
            <v>0</v>
          </cell>
          <cell r="P473">
            <v>2851193.12</v>
          </cell>
          <cell r="Q473">
            <v>0</v>
          </cell>
          <cell r="R473">
            <v>1426257</v>
          </cell>
          <cell r="S473">
            <v>0</v>
          </cell>
          <cell r="T473">
            <v>3.8351435718887759</v>
          </cell>
          <cell r="U473">
            <v>0</v>
          </cell>
          <cell r="V473">
            <v>109582</v>
          </cell>
          <cell r="W473">
            <v>0</v>
          </cell>
          <cell r="X473">
            <v>-3804.92</v>
          </cell>
          <cell r="Y473">
            <v>0</v>
          </cell>
          <cell r="Z473">
            <v>-2</v>
          </cell>
          <cell r="AA473">
            <v>0</v>
          </cell>
          <cell r="AB473">
            <v>-76.098399999999998</v>
          </cell>
          <cell r="AC473">
            <v>0</v>
          </cell>
          <cell r="AD473">
            <v>1531957.9816000001</v>
          </cell>
          <cell r="AE473">
            <v>0</v>
          </cell>
          <cell r="AF473">
            <v>3.8351435718887759</v>
          </cell>
          <cell r="AG473">
            <v>0</v>
          </cell>
          <cell r="AH473">
            <v>109428</v>
          </cell>
          <cell r="AI473">
            <v>0</v>
          </cell>
          <cell r="AJ473">
            <v>-4207.51</v>
          </cell>
          <cell r="AK473">
            <v>0</v>
          </cell>
          <cell r="AL473">
            <v>-2</v>
          </cell>
          <cell r="AM473">
            <v>0</v>
          </cell>
          <cell r="AN473">
            <v>-84.150199999999998</v>
          </cell>
          <cell r="AO473">
            <v>0</v>
          </cell>
          <cell r="AP473">
            <v>1637094.3214</v>
          </cell>
        </row>
        <row r="474">
          <cell r="A474">
            <v>0</v>
          </cell>
          <cell r="B474">
            <v>0</v>
          </cell>
          <cell r="C474">
            <v>0</v>
          </cell>
          <cell r="D474">
            <v>0</v>
          </cell>
          <cell r="E474">
            <v>0</v>
          </cell>
          <cell r="F474" t="str">
            <v>TOTAL FOOTE CREEK - WIND</v>
          </cell>
          <cell r="G474">
            <v>0</v>
          </cell>
          <cell r="H474">
            <v>36513309.32</v>
          </cell>
          <cell r="I474">
            <v>0</v>
          </cell>
          <cell r="J474">
            <v>-81979.840000000011</v>
          </cell>
          <cell r="K474">
            <v>0</v>
          </cell>
          <cell r="L474">
            <v>36431329.480000004</v>
          </cell>
          <cell r="M474">
            <v>0</v>
          </cell>
          <cell r="N474">
            <v>-87544.36</v>
          </cell>
          <cell r="O474">
            <v>0</v>
          </cell>
          <cell r="P474">
            <v>36343785.119999997</v>
          </cell>
          <cell r="Q474">
            <v>0</v>
          </cell>
          <cell r="R474">
            <v>18023606</v>
          </cell>
          <cell r="S474">
            <v>0</v>
          </cell>
          <cell r="T474">
            <v>0</v>
          </cell>
          <cell r="U474">
            <v>0</v>
          </cell>
          <cell r="V474">
            <v>1422146</v>
          </cell>
          <cell r="W474">
            <v>0</v>
          </cell>
          <cell r="X474">
            <v>-81979.840000000011</v>
          </cell>
          <cell r="Y474">
            <v>0</v>
          </cell>
          <cell r="Z474">
            <v>0</v>
          </cell>
          <cell r="AA474">
            <v>0</v>
          </cell>
          <cell r="AB474">
            <v>-3984.8444000000004</v>
          </cell>
          <cell r="AC474">
            <v>0</v>
          </cell>
          <cell r="AD474">
            <v>19359787.3156</v>
          </cell>
          <cell r="AE474">
            <v>0</v>
          </cell>
          <cell r="AF474">
            <v>0</v>
          </cell>
          <cell r="AG474">
            <v>0</v>
          </cell>
          <cell r="AH474">
            <v>1418849</v>
          </cell>
          <cell r="AI474">
            <v>0</v>
          </cell>
          <cell r="AJ474">
            <v>-87544.36</v>
          </cell>
          <cell r="AK474">
            <v>0</v>
          </cell>
          <cell r="AL474">
            <v>0</v>
          </cell>
          <cell r="AM474">
            <v>0</v>
          </cell>
          <cell r="AN474">
            <v>-4250.9927000000007</v>
          </cell>
          <cell r="AO474">
            <v>0</v>
          </cell>
          <cell r="AP474">
            <v>20686840.962900002</v>
          </cell>
        </row>
        <row r="475">
          <cell r="A475">
            <v>0</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row>
        <row r="476">
          <cell r="A476">
            <v>0</v>
          </cell>
          <cell r="B476">
            <v>0</v>
          </cell>
          <cell r="C476">
            <v>0</v>
          </cell>
          <cell r="D476">
            <v>0</v>
          </cell>
          <cell r="E476">
            <v>0</v>
          </cell>
          <cell r="F476" t="str">
            <v>GLENROCK - WIND</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row>
        <row r="477">
          <cell r="A477" t="str">
            <v xml:space="preserve">341.00 0603         </v>
          </cell>
          <cell r="B477">
            <v>603</v>
          </cell>
          <cell r="C477" t="str">
            <v>ProdTrans</v>
          </cell>
          <cell r="D477" t="str">
            <v xml:space="preserve">341.00 0603         </v>
          </cell>
          <cell r="E477">
            <v>341</v>
          </cell>
          <cell r="F477" t="str">
            <v>Structures and Improvements</v>
          </cell>
          <cell r="G477">
            <v>0</v>
          </cell>
          <cell r="H477">
            <v>9292453.0399999991</v>
          </cell>
          <cell r="I477">
            <v>0</v>
          </cell>
          <cell r="J477">
            <v>-36710.81</v>
          </cell>
          <cell r="K477">
            <v>0</v>
          </cell>
          <cell r="L477">
            <v>9255742.2299999986</v>
          </cell>
          <cell r="M477">
            <v>0</v>
          </cell>
          <cell r="N477">
            <v>-37416.730000000003</v>
          </cell>
          <cell r="O477">
            <v>0</v>
          </cell>
          <cell r="P477">
            <v>9218325.4999999981</v>
          </cell>
          <cell r="Q477">
            <v>0</v>
          </cell>
          <cell r="R477">
            <v>975485</v>
          </cell>
          <cell r="S477">
            <v>0</v>
          </cell>
          <cell r="T477">
            <v>4.05</v>
          </cell>
          <cell r="U477">
            <v>0</v>
          </cell>
          <cell r="V477">
            <v>375601</v>
          </cell>
          <cell r="W477">
            <v>0</v>
          </cell>
          <cell r="X477">
            <v>-36710.81</v>
          </cell>
          <cell r="Y477">
            <v>0</v>
          </cell>
          <cell r="Z477">
            <v>-5</v>
          </cell>
          <cell r="AA477">
            <v>0</v>
          </cell>
          <cell r="AB477">
            <v>-1835.5404999999998</v>
          </cell>
          <cell r="AC477">
            <v>0</v>
          </cell>
          <cell r="AD477">
            <v>1312539.6495000001</v>
          </cell>
          <cell r="AE477">
            <v>0</v>
          </cell>
          <cell r="AF477">
            <v>4.05</v>
          </cell>
          <cell r="AG477">
            <v>0</v>
          </cell>
          <cell r="AH477">
            <v>374100</v>
          </cell>
          <cell r="AI477">
            <v>0</v>
          </cell>
          <cell r="AJ477">
            <v>-37416.730000000003</v>
          </cell>
          <cell r="AK477">
            <v>0</v>
          </cell>
          <cell r="AL477">
            <v>-5</v>
          </cell>
          <cell r="AM477">
            <v>0</v>
          </cell>
          <cell r="AN477">
            <v>-1870.8365000000003</v>
          </cell>
          <cell r="AO477">
            <v>0</v>
          </cell>
          <cell r="AP477">
            <v>1647352.0830000001</v>
          </cell>
        </row>
        <row r="478">
          <cell r="A478" t="str">
            <v xml:space="preserve">343.00 0603         </v>
          </cell>
          <cell r="B478">
            <v>603</v>
          </cell>
          <cell r="C478" t="str">
            <v>ProdTrans</v>
          </cell>
          <cell r="D478" t="str">
            <v xml:space="preserve">343.00 0603         </v>
          </cell>
          <cell r="E478">
            <v>343</v>
          </cell>
          <cell r="F478" t="str">
            <v>Prime Movers</v>
          </cell>
          <cell r="G478">
            <v>0</v>
          </cell>
          <cell r="H478">
            <v>436361922.75999999</v>
          </cell>
          <cell r="I478">
            <v>0</v>
          </cell>
          <cell r="J478">
            <v>-497846.39999999997</v>
          </cell>
          <cell r="K478">
            <v>0</v>
          </cell>
          <cell r="L478">
            <v>435864076.36000001</v>
          </cell>
          <cell r="M478">
            <v>0</v>
          </cell>
          <cell r="N478">
            <v>-532464.91000000015</v>
          </cell>
          <cell r="O478">
            <v>0</v>
          </cell>
          <cell r="P478">
            <v>435331611.44999999</v>
          </cell>
          <cell r="Q478">
            <v>0</v>
          </cell>
          <cell r="R478">
            <v>49158727</v>
          </cell>
          <cell r="S478">
            <v>0</v>
          </cell>
          <cell r="T478">
            <v>4.05</v>
          </cell>
          <cell r="U478">
            <v>0</v>
          </cell>
          <cell r="V478">
            <v>17662576</v>
          </cell>
          <cell r="W478">
            <v>0</v>
          </cell>
          <cell r="X478">
            <v>-497846.39999999997</v>
          </cell>
          <cell r="Y478">
            <v>0</v>
          </cell>
          <cell r="Z478">
            <v>-5</v>
          </cell>
          <cell r="AA478">
            <v>0</v>
          </cell>
          <cell r="AB478">
            <v>-24892.32</v>
          </cell>
          <cell r="AC478">
            <v>0</v>
          </cell>
          <cell r="AD478">
            <v>66298564.280000001</v>
          </cell>
          <cell r="AE478">
            <v>0</v>
          </cell>
          <cell r="AF478">
            <v>4.05</v>
          </cell>
          <cell r="AG478">
            <v>0</v>
          </cell>
          <cell r="AH478">
            <v>17641713</v>
          </cell>
          <cell r="AI478">
            <v>0</v>
          </cell>
          <cell r="AJ478">
            <v>-532464.91000000015</v>
          </cell>
          <cell r="AK478">
            <v>0</v>
          </cell>
          <cell r="AL478">
            <v>-5</v>
          </cell>
          <cell r="AM478">
            <v>0</v>
          </cell>
          <cell r="AN478">
            <v>-26623.245500000008</v>
          </cell>
          <cell r="AO478">
            <v>0</v>
          </cell>
          <cell r="AP478">
            <v>83381189.124500006</v>
          </cell>
        </row>
        <row r="479">
          <cell r="A479" t="str">
            <v xml:space="preserve">344.00 0603         </v>
          </cell>
          <cell r="B479">
            <v>603</v>
          </cell>
          <cell r="C479" t="str">
            <v>ProdTrans</v>
          </cell>
          <cell r="D479" t="str">
            <v xml:space="preserve">344.00 0603         </v>
          </cell>
          <cell r="E479">
            <v>344</v>
          </cell>
          <cell r="F479" t="str">
            <v>Generators</v>
          </cell>
          <cell r="G479">
            <v>0</v>
          </cell>
          <cell r="H479">
            <v>13550268</v>
          </cell>
          <cell r="I479">
            <v>0</v>
          </cell>
          <cell r="J479">
            <v>-15442.36</v>
          </cell>
          <cell r="K479">
            <v>0</v>
          </cell>
          <cell r="L479">
            <v>13534825.640000001</v>
          </cell>
          <cell r="M479">
            <v>0</v>
          </cell>
          <cell r="N479">
            <v>-16517.79</v>
          </cell>
          <cell r="O479">
            <v>0</v>
          </cell>
          <cell r="P479">
            <v>13518307.850000001</v>
          </cell>
          <cell r="Q479">
            <v>0</v>
          </cell>
          <cell r="R479">
            <v>1519803</v>
          </cell>
          <cell r="S479">
            <v>0</v>
          </cell>
          <cell r="T479">
            <v>4.05</v>
          </cell>
          <cell r="U479">
            <v>0</v>
          </cell>
          <cell r="V479">
            <v>548473</v>
          </cell>
          <cell r="W479">
            <v>0</v>
          </cell>
          <cell r="X479">
            <v>-15442.36</v>
          </cell>
          <cell r="Y479">
            <v>0</v>
          </cell>
          <cell r="Z479">
            <v>-5</v>
          </cell>
          <cell r="AA479">
            <v>0</v>
          </cell>
          <cell r="AB479">
            <v>-772.11800000000005</v>
          </cell>
          <cell r="AC479">
            <v>0</v>
          </cell>
          <cell r="AD479">
            <v>2052061.5219999999</v>
          </cell>
          <cell r="AE479">
            <v>0</v>
          </cell>
          <cell r="AF479">
            <v>4.05</v>
          </cell>
          <cell r="AG479">
            <v>0</v>
          </cell>
          <cell r="AH479">
            <v>547826</v>
          </cell>
          <cell r="AI479">
            <v>0</v>
          </cell>
          <cell r="AJ479">
            <v>-16517.79</v>
          </cell>
          <cell r="AK479">
            <v>0</v>
          </cell>
          <cell r="AL479">
            <v>-5</v>
          </cell>
          <cell r="AM479">
            <v>0</v>
          </cell>
          <cell r="AN479">
            <v>-825.88950000000011</v>
          </cell>
          <cell r="AO479">
            <v>0</v>
          </cell>
          <cell r="AP479">
            <v>2582543.8424999998</v>
          </cell>
        </row>
        <row r="480">
          <cell r="A480" t="str">
            <v xml:space="preserve">345.00 0603         </v>
          </cell>
          <cell r="B480">
            <v>603</v>
          </cell>
          <cell r="C480" t="str">
            <v>ProdTrans</v>
          </cell>
          <cell r="D480" t="str">
            <v xml:space="preserve">345.00 0603         </v>
          </cell>
          <cell r="E480">
            <v>345</v>
          </cell>
          <cell r="F480" t="str">
            <v>Accessory Electric Equipment</v>
          </cell>
          <cell r="G480">
            <v>0</v>
          </cell>
          <cell r="H480">
            <v>29389239.52</v>
          </cell>
          <cell r="I480">
            <v>0</v>
          </cell>
          <cell r="J480">
            <v>-11489.73</v>
          </cell>
          <cell r="K480">
            <v>0</v>
          </cell>
          <cell r="L480">
            <v>29377749.789999999</v>
          </cell>
          <cell r="M480">
            <v>0</v>
          </cell>
          <cell r="N480">
            <v>-13060.619999999999</v>
          </cell>
          <cell r="O480">
            <v>0</v>
          </cell>
          <cell r="P480">
            <v>29364689.169999998</v>
          </cell>
          <cell r="Q480">
            <v>0</v>
          </cell>
          <cell r="R480">
            <v>3231614</v>
          </cell>
          <cell r="S480">
            <v>0</v>
          </cell>
          <cell r="T480">
            <v>4.05</v>
          </cell>
          <cell r="U480">
            <v>0</v>
          </cell>
          <cell r="V480">
            <v>1190032</v>
          </cell>
          <cell r="W480">
            <v>0</v>
          </cell>
          <cell r="X480">
            <v>-11489.73</v>
          </cell>
          <cell r="Y480">
            <v>0</v>
          </cell>
          <cell r="Z480">
            <v>-2</v>
          </cell>
          <cell r="AA480">
            <v>0</v>
          </cell>
          <cell r="AB480">
            <v>-229.7946</v>
          </cell>
          <cell r="AC480">
            <v>0</v>
          </cell>
          <cell r="AD480">
            <v>4409926.4753999999</v>
          </cell>
          <cell r="AE480">
            <v>0</v>
          </cell>
          <cell r="AF480">
            <v>4.05</v>
          </cell>
          <cell r="AG480">
            <v>0</v>
          </cell>
          <cell r="AH480">
            <v>1189534</v>
          </cell>
          <cell r="AI480">
            <v>0</v>
          </cell>
          <cell r="AJ480">
            <v>-13060.619999999999</v>
          </cell>
          <cell r="AK480">
            <v>0</v>
          </cell>
          <cell r="AL480">
            <v>-2</v>
          </cell>
          <cell r="AM480">
            <v>0</v>
          </cell>
          <cell r="AN480">
            <v>-261.2124</v>
          </cell>
          <cell r="AO480">
            <v>0</v>
          </cell>
          <cell r="AP480">
            <v>5586138.6430000002</v>
          </cell>
        </row>
        <row r="481">
          <cell r="A481" t="str">
            <v xml:space="preserve">346.00 0603         </v>
          </cell>
          <cell r="B481">
            <v>603</v>
          </cell>
          <cell r="C481" t="str">
            <v>ProdTrans</v>
          </cell>
          <cell r="D481" t="str">
            <v xml:space="preserve">346.00 0603         </v>
          </cell>
          <cell r="E481">
            <v>346</v>
          </cell>
          <cell r="F481" t="str">
            <v>Miscellaneous Power Plant Equipment</v>
          </cell>
          <cell r="G481">
            <v>0</v>
          </cell>
          <cell r="H481">
            <v>1157160</v>
          </cell>
          <cell r="I481">
            <v>0</v>
          </cell>
          <cell r="J481">
            <v>-458.76</v>
          </cell>
          <cell r="K481">
            <v>0</v>
          </cell>
          <cell r="L481">
            <v>1156701.24</v>
          </cell>
          <cell r="M481">
            <v>0</v>
          </cell>
          <cell r="N481">
            <v>-521.19000000000005</v>
          </cell>
          <cell r="O481">
            <v>0</v>
          </cell>
          <cell r="P481">
            <v>1156180.05</v>
          </cell>
          <cell r="Q481">
            <v>0</v>
          </cell>
          <cell r="R481">
            <v>130805</v>
          </cell>
          <cell r="S481">
            <v>0</v>
          </cell>
          <cell r="T481">
            <v>4.05</v>
          </cell>
          <cell r="U481">
            <v>0</v>
          </cell>
          <cell r="V481">
            <v>46856</v>
          </cell>
          <cell r="W481">
            <v>0</v>
          </cell>
          <cell r="X481">
            <v>-458.76</v>
          </cell>
          <cell r="Y481">
            <v>0</v>
          </cell>
          <cell r="Z481">
            <v>0</v>
          </cell>
          <cell r="AA481">
            <v>0</v>
          </cell>
          <cell r="AB481">
            <v>0</v>
          </cell>
          <cell r="AC481">
            <v>0</v>
          </cell>
          <cell r="AD481">
            <v>177202.24</v>
          </cell>
          <cell r="AE481">
            <v>0</v>
          </cell>
          <cell r="AF481">
            <v>4.05</v>
          </cell>
          <cell r="AG481">
            <v>0</v>
          </cell>
          <cell r="AH481">
            <v>46836</v>
          </cell>
          <cell r="AI481">
            <v>0</v>
          </cell>
          <cell r="AJ481">
            <v>-521.19000000000005</v>
          </cell>
          <cell r="AK481">
            <v>0</v>
          </cell>
          <cell r="AL481">
            <v>0</v>
          </cell>
          <cell r="AM481">
            <v>0</v>
          </cell>
          <cell r="AN481">
            <v>0</v>
          </cell>
          <cell r="AO481">
            <v>0</v>
          </cell>
          <cell r="AP481">
            <v>223517.05</v>
          </cell>
        </row>
        <row r="482">
          <cell r="A482">
            <v>0</v>
          </cell>
          <cell r="B482">
            <v>0</v>
          </cell>
          <cell r="C482">
            <v>0</v>
          </cell>
          <cell r="D482">
            <v>0</v>
          </cell>
          <cell r="E482">
            <v>0</v>
          </cell>
          <cell r="F482" t="str">
            <v>TOTAL GLENROCK - WIND</v>
          </cell>
          <cell r="G482">
            <v>0</v>
          </cell>
          <cell r="H482">
            <v>489751043.31999999</v>
          </cell>
          <cell r="I482">
            <v>0</v>
          </cell>
          <cell r="J482">
            <v>-561948.05999999994</v>
          </cell>
          <cell r="K482">
            <v>0</v>
          </cell>
          <cell r="L482">
            <v>489189095.26000005</v>
          </cell>
          <cell r="M482">
            <v>0</v>
          </cell>
          <cell r="N482">
            <v>-599981.24000000011</v>
          </cell>
          <cell r="O482">
            <v>0</v>
          </cell>
          <cell r="P482">
            <v>488589114.02000004</v>
          </cell>
          <cell r="Q482">
            <v>0</v>
          </cell>
          <cell r="R482">
            <v>55016434</v>
          </cell>
          <cell r="S482">
            <v>0</v>
          </cell>
          <cell r="T482">
            <v>0</v>
          </cell>
          <cell r="U482">
            <v>0</v>
          </cell>
          <cell r="V482">
            <v>19823538</v>
          </cell>
          <cell r="W482">
            <v>0</v>
          </cell>
          <cell r="X482">
            <v>-561948.05999999994</v>
          </cell>
          <cell r="Y482">
            <v>0</v>
          </cell>
          <cell r="Z482">
            <v>0</v>
          </cell>
          <cell r="AA482">
            <v>0</v>
          </cell>
          <cell r="AB482">
            <v>-27729.773099999999</v>
          </cell>
          <cell r="AC482">
            <v>0</v>
          </cell>
          <cell r="AD482">
            <v>74250294.166899994</v>
          </cell>
          <cell r="AE482">
            <v>0</v>
          </cell>
          <cell r="AF482">
            <v>0</v>
          </cell>
          <cell r="AG482">
            <v>0</v>
          </cell>
          <cell r="AH482">
            <v>19800009</v>
          </cell>
          <cell r="AI482">
            <v>0</v>
          </cell>
          <cell r="AJ482">
            <v>-599981.24000000011</v>
          </cell>
          <cell r="AK482">
            <v>0</v>
          </cell>
          <cell r="AL482">
            <v>0</v>
          </cell>
          <cell r="AM482">
            <v>0</v>
          </cell>
          <cell r="AN482">
            <v>-29581.183900000011</v>
          </cell>
          <cell r="AO482">
            <v>0</v>
          </cell>
          <cell r="AP482">
            <v>93420740.743000016</v>
          </cell>
        </row>
        <row r="483">
          <cell r="A483">
            <v>0</v>
          </cell>
          <cell r="B483">
            <v>0</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row>
        <row r="484">
          <cell r="A484">
            <v>0</v>
          </cell>
          <cell r="B484">
            <v>0</v>
          </cell>
          <cell r="C484">
            <v>0</v>
          </cell>
          <cell r="D484">
            <v>0</v>
          </cell>
          <cell r="E484">
            <v>0</v>
          </cell>
          <cell r="F484" t="str">
            <v>GOODNOE HILLS - WIND</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row>
        <row r="485">
          <cell r="A485" t="str">
            <v xml:space="preserve">341.00 0604         </v>
          </cell>
          <cell r="B485">
            <v>604</v>
          </cell>
          <cell r="C485" t="str">
            <v>ProdTrans</v>
          </cell>
          <cell r="D485" t="str">
            <v xml:space="preserve">341.00 0604         </v>
          </cell>
          <cell r="E485">
            <v>341</v>
          </cell>
          <cell r="F485" t="str">
            <v>Structures and Improvements</v>
          </cell>
          <cell r="G485">
            <v>0</v>
          </cell>
          <cell r="H485">
            <v>5437881</v>
          </cell>
          <cell r="I485">
            <v>0</v>
          </cell>
          <cell r="J485">
            <v>-21836.85</v>
          </cell>
          <cell r="K485">
            <v>0</v>
          </cell>
          <cell r="L485">
            <v>5416044.1500000004</v>
          </cell>
          <cell r="M485">
            <v>0</v>
          </cell>
          <cell r="N485">
            <v>-22208.9</v>
          </cell>
          <cell r="O485">
            <v>0</v>
          </cell>
          <cell r="P485">
            <v>5393835.25</v>
          </cell>
          <cell r="Q485">
            <v>0</v>
          </cell>
          <cell r="R485">
            <v>696023</v>
          </cell>
          <cell r="S485">
            <v>0</v>
          </cell>
          <cell r="T485">
            <v>4.05</v>
          </cell>
          <cell r="U485">
            <v>0</v>
          </cell>
          <cell r="V485">
            <v>219792</v>
          </cell>
          <cell r="W485">
            <v>0</v>
          </cell>
          <cell r="X485">
            <v>-21836.85</v>
          </cell>
          <cell r="Y485">
            <v>0</v>
          </cell>
          <cell r="Z485">
            <v>-5</v>
          </cell>
          <cell r="AA485">
            <v>0</v>
          </cell>
          <cell r="AB485">
            <v>-1091.8425</v>
          </cell>
          <cell r="AC485">
            <v>0</v>
          </cell>
          <cell r="AD485">
            <v>892886.3075</v>
          </cell>
          <cell r="AE485">
            <v>0</v>
          </cell>
          <cell r="AF485">
            <v>4.05</v>
          </cell>
          <cell r="AG485">
            <v>0</v>
          </cell>
          <cell r="AH485">
            <v>218900</v>
          </cell>
          <cell r="AI485">
            <v>0</v>
          </cell>
          <cell r="AJ485">
            <v>-22208.9</v>
          </cell>
          <cell r="AK485">
            <v>0</v>
          </cell>
          <cell r="AL485">
            <v>-5</v>
          </cell>
          <cell r="AM485">
            <v>0</v>
          </cell>
          <cell r="AN485">
            <v>-1110.4449999999999</v>
          </cell>
          <cell r="AO485">
            <v>0</v>
          </cell>
          <cell r="AP485">
            <v>1088466.9625000001</v>
          </cell>
        </row>
        <row r="486">
          <cell r="A486" t="str">
            <v xml:space="preserve">343.00 0604         </v>
          </cell>
          <cell r="B486">
            <v>604</v>
          </cell>
          <cell r="C486" t="str">
            <v>ProdTrans</v>
          </cell>
          <cell r="D486" t="str">
            <v xml:space="preserve">343.00 0604         </v>
          </cell>
          <cell r="E486">
            <v>343</v>
          </cell>
          <cell r="F486" t="str">
            <v>Prime Movers</v>
          </cell>
          <cell r="G486">
            <v>0</v>
          </cell>
          <cell r="H486">
            <v>161900089.22</v>
          </cell>
          <cell r="I486">
            <v>0</v>
          </cell>
          <cell r="J486">
            <v>-192068.29</v>
          </cell>
          <cell r="K486">
            <v>0</v>
          </cell>
          <cell r="L486">
            <v>161708020.93000001</v>
          </cell>
          <cell r="M486">
            <v>0</v>
          </cell>
          <cell r="N486">
            <v>-204930.91</v>
          </cell>
          <cell r="O486">
            <v>0</v>
          </cell>
          <cell r="P486">
            <v>161503090.02000001</v>
          </cell>
          <cell r="Q486">
            <v>0</v>
          </cell>
          <cell r="R486">
            <v>21376423</v>
          </cell>
          <cell r="S486">
            <v>0</v>
          </cell>
          <cell r="T486">
            <v>4.05</v>
          </cell>
          <cell r="U486">
            <v>0</v>
          </cell>
          <cell r="V486">
            <v>6553064</v>
          </cell>
          <cell r="W486">
            <v>0</v>
          </cell>
          <cell r="X486">
            <v>-192068.29</v>
          </cell>
          <cell r="Y486">
            <v>0</v>
          </cell>
          <cell r="Z486">
            <v>-5</v>
          </cell>
          <cell r="AA486">
            <v>0</v>
          </cell>
          <cell r="AB486">
            <v>-9603.4145000000008</v>
          </cell>
          <cell r="AC486">
            <v>0</v>
          </cell>
          <cell r="AD486">
            <v>27727815.295499999</v>
          </cell>
          <cell r="AE486">
            <v>0</v>
          </cell>
          <cell r="AF486">
            <v>4.05</v>
          </cell>
          <cell r="AG486">
            <v>0</v>
          </cell>
          <cell r="AH486">
            <v>6545025</v>
          </cell>
          <cell r="AI486">
            <v>0</v>
          </cell>
          <cell r="AJ486">
            <v>-204930.91</v>
          </cell>
          <cell r="AK486">
            <v>0</v>
          </cell>
          <cell r="AL486">
            <v>-5</v>
          </cell>
          <cell r="AM486">
            <v>0</v>
          </cell>
          <cell r="AN486">
            <v>-10246.5455</v>
          </cell>
          <cell r="AO486">
            <v>0</v>
          </cell>
          <cell r="AP486">
            <v>34057662.839999996</v>
          </cell>
        </row>
        <row r="487">
          <cell r="A487" t="str">
            <v xml:space="preserve">344.00 0604         </v>
          </cell>
          <cell r="B487">
            <v>604</v>
          </cell>
          <cell r="C487" t="str">
            <v>ProdTrans</v>
          </cell>
          <cell r="D487" t="str">
            <v xml:space="preserve">344.00 0604         </v>
          </cell>
          <cell r="E487">
            <v>344</v>
          </cell>
          <cell r="F487" t="str">
            <v>Generators</v>
          </cell>
          <cell r="G487">
            <v>0</v>
          </cell>
          <cell r="H487">
            <v>4495729.72</v>
          </cell>
          <cell r="I487">
            <v>0</v>
          </cell>
          <cell r="J487">
            <v>-5302.83</v>
          </cell>
          <cell r="K487">
            <v>0</v>
          </cell>
          <cell r="L487">
            <v>4490426.8899999997</v>
          </cell>
          <cell r="M487">
            <v>0</v>
          </cell>
          <cell r="N487">
            <v>-5658.06</v>
          </cell>
          <cell r="O487">
            <v>0</v>
          </cell>
          <cell r="P487">
            <v>4484768.83</v>
          </cell>
          <cell r="Q487">
            <v>0</v>
          </cell>
          <cell r="R487">
            <v>578079</v>
          </cell>
          <cell r="S487">
            <v>0</v>
          </cell>
          <cell r="T487">
            <v>4.05</v>
          </cell>
          <cell r="U487">
            <v>0</v>
          </cell>
          <cell r="V487">
            <v>181970</v>
          </cell>
          <cell r="W487">
            <v>0</v>
          </cell>
          <cell r="X487">
            <v>-5302.83</v>
          </cell>
          <cell r="Y487">
            <v>0</v>
          </cell>
          <cell r="Z487">
            <v>-5</v>
          </cell>
          <cell r="AA487">
            <v>0</v>
          </cell>
          <cell r="AB487">
            <v>-265.14150000000001</v>
          </cell>
          <cell r="AC487">
            <v>0</v>
          </cell>
          <cell r="AD487">
            <v>754481.02850000001</v>
          </cell>
          <cell r="AE487">
            <v>0</v>
          </cell>
          <cell r="AF487">
            <v>4.05</v>
          </cell>
          <cell r="AG487">
            <v>0</v>
          </cell>
          <cell r="AH487">
            <v>181748</v>
          </cell>
          <cell r="AI487">
            <v>0</v>
          </cell>
          <cell r="AJ487">
            <v>-5658.06</v>
          </cell>
          <cell r="AK487">
            <v>0</v>
          </cell>
          <cell r="AL487">
            <v>-5</v>
          </cell>
          <cell r="AM487">
            <v>0</v>
          </cell>
          <cell r="AN487">
            <v>-282.90300000000002</v>
          </cell>
          <cell r="AO487">
            <v>0</v>
          </cell>
          <cell r="AP487">
            <v>930288.06549999991</v>
          </cell>
        </row>
        <row r="488">
          <cell r="A488" t="str">
            <v xml:space="preserve">345.00 0604         </v>
          </cell>
          <cell r="B488">
            <v>604</v>
          </cell>
          <cell r="C488" t="str">
            <v>ProdTrans</v>
          </cell>
          <cell r="D488" t="str">
            <v xml:space="preserve">345.00 0604         </v>
          </cell>
          <cell r="E488">
            <v>345</v>
          </cell>
          <cell r="F488" t="str">
            <v>Accessory Electric Equipment</v>
          </cell>
          <cell r="G488">
            <v>0</v>
          </cell>
          <cell r="H488">
            <v>9673607.7899999991</v>
          </cell>
          <cell r="I488">
            <v>0</v>
          </cell>
          <cell r="J488">
            <v>-4031.6700000000005</v>
          </cell>
          <cell r="K488">
            <v>0</v>
          </cell>
          <cell r="L488">
            <v>9669576.1199999992</v>
          </cell>
          <cell r="M488">
            <v>0</v>
          </cell>
          <cell r="N488">
            <v>-4557.62</v>
          </cell>
          <cell r="O488">
            <v>0</v>
          </cell>
          <cell r="P488">
            <v>9665018.5</v>
          </cell>
          <cell r="Q488">
            <v>0</v>
          </cell>
          <cell r="R488">
            <v>1224770</v>
          </cell>
          <cell r="S488">
            <v>0</v>
          </cell>
          <cell r="T488">
            <v>4.05</v>
          </cell>
          <cell r="U488">
            <v>0</v>
          </cell>
          <cell r="V488">
            <v>391699</v>
          </cell>
          <cell r="W488">
            <v>0</v>
          </cell>
          <cell r="X488">
            <v>-4031.6700000000005</v>
          </cell>
          <cell r="Y488">
            <v>0</v>
          </cell>
          <cell r="Z488">
            <v>-2</v>
          </cell>
          <cell r="AA488">
            <v>0</v>
          </cell>
          <cell r="AB488">
            <v>-80.633400000000009</v>
          </cell>
          <cell r="AC488">
            <v>0</v>
          </cell>
          <cell r="AD488">
            <v>1612356.6966000001</v>
          </cell>
          <cell r="AE488">
            <v>0</v>
          </cell>
          <cell r="AF488">
            <v>4.05</v>
          </cell>
          <cell r="AG488">
            <v>0</v>
          </cell>
          <cell r="AH488">
            <v>391526</v>
          </cell>
          <cell r="AI488">
            <v>0</v>
          </cell>
          <cell r="AJ488">
            <v>-4557.62</v>
          </cell>
          <cell r="AK488">
            <v>0</v>
          </cell>
          <cell r="AL488">
            <v>-2</v>
          </cell>
          <cell r="AM488">
            <v>0</v>
          </cell>
          <cell r="AN488">
            <v>-91.1524</v>
          </cell>
          <cell r="AO488">
            <v>0</v>
          </cell>
          <cell r="AP488">
            <v>1999233.9242</v>
          </cell>
        </row>
        <row r="489">
          <cell r="A489" t="str">
            <v xml:space="preserve">346.00 0604         </v>
          </cell>
          <cell r="B489">
            <v>604</v>
          </cell>
          <cell r="C489" t="str">
            <v>ProdTrans</v>
          </cell>
          <cell r="D489" t="str">
            <v xml:space="preserve">346.00 0604         </v>
          </cell>
          <cell r="E489">
            <v>346</v>
          </cell>
          <cell r="F489" t="str">
            <v>Miscellaneous Power Plant Equipment</v>
          </cell>
          <cell r="G489">
            <v>0</v>
          </cell>
          <cell r="H489">
            <v>172301</v>
          </cell>
          <cell r="I489">
            <v>0</v>
          </cell>
          <cell r="J489">
            <v>-73.53</v>
          </cell>
          <cell r="K489">
            <v>0</v>
          </cell>
          <cell r="L489">
            <v>172227.47</v>
          </cell>
          <cell r="M489">
            <v>0</v>
          </cell>
          <cell r="N489">
            <v>-83.05</v>
          </cell>
          <cell r="O489">
            <v>0</v>
          </cell>
          <cell r="P489">
            <v>172144.42</v>
          </cell>
          <cell r="Q489">
            <v>0</v>
          </cell>
          <cell r="R489">
            <v>22898</v>
          </cell>
          <cell r="S489">
            <v>0</v>
          </cell>
          <cell r="T489">
            <v>4.05</v>
          </cell>
          <cell r="U489">
            <v>0</v>
          </cell>
          <cell r="V489">
            <v>6977</v>
          </cell>
          <cell r="W489">
            <v>0</v>
          </cell>
          <cell r="X489">
            <v>-73.53</v>
          </cell>
          <cell r="Y489">
            <v>0</v>
          </cell>
          <cell r="Z489">
            <v>0</v>
          </cell>
          <cell r="AA489">
            <v>0</v>
          </cell>
          <cell r="AB489">
            <v>0</v>
          </cell>
          <cell r="AC489">
            <v>0</v>
          </cell>
          <cell r="AD489">
            <v>29801.47</v>
          </cell>
          <cell r="AE489">
            <v>0</v>
          </cell>
          <cell r="AF489">
            <v>4.05</v>
          </cell>
          <cell r="AG489">
            <v>0</v>
          </cell>
          <cell r="AH489">
            <v>6974</v>
          </cell>
          <cell r="AI489">
            <v>0</v>
          </cell>
          <cell r="AJ489">
            <v>-83.05</v>
          </cell>
          <cell r="AK489">
            <v>0</v>
          </cell>
          <cell r="AL489">
            <v>0</v>
          </cell>
          <cell r="AM489">
            <v>0</v>
          </cell>
          <cell r="AN489">
            <v>0</v>
          </cell>
          <cell r="AO489">
            <v>0</v>
          </cell>
          <cell r="AP489">
            <v>36692.42</v>
          </cell>
        </row>
        <row r="490">
          <cell r="A490">
            <v>0</v>
          </cell>
          <cell r="B490">
            <v>0</v>
          </cell>
          <cell r="C490">
            <v>0</v>
          </cell>
          <cell r="D490">
            <v>0</v>
          </cell>
          <cell r="E490">
            <v>0</v>
          </cell>
          <cell r="F490" t="str">
            <v>TOTAL GOODNOE HILLS - WIND</v>
          </cell>
          <cell r="G490">
            <v>0</v>
          </cell>
          <cell r="H490">
            <v>181679608.72999999</v>
          </cell>
          <cell r="I490">
            <v>0</v>
          </cell>
          <cell r="J490">
            <v>-223313.17</v>
          </cell>
          <cell r="K490">
            <v>0</v>
          </cell>
          <cell r="L490">
            <v>181456295.56</v>
          </cell>
          <cell r="M490">
            <v>0</v>
          </cell>
          <cell r="N490">
            <v>-237438.53999999998</v>
          </cell>
          <cell r="O490">
            <v>0</v>
          </cell>
          <cell r="P490">
            <v>181218857.02000001</v>
          </cell>
          <cell r="Q490">
            <v>0</v>
          </cell>
          <cell r="R490">
            <v>23898193</v>
          </cell>
          <cell r="S490">
            <v>0</v>
          </cell>
          <cell r="T490">
            <v>0</v>
          </cell>
          <cell r="U490">
            <v>0</v>
          </cell>
          <cell r="V490">
            <v>7353502</v>
          </cell>
          <cell r="W490">
            <v>0</v>
          </cell>
          <cell r="X490">
            <v>-223313.17</v>
          </cell>
          <cell r="Y490">
            <v>0</v>
          </cell>
          <cell r="Z490">
            <v>0</v>
          </cell>
          <cell r="AA490">
            <v>0</v>
          </cell>
          <cell r="AB490">
            <v>-11041.031900000002</v>
          </cell>
          <cell r="AC490">
            <v>0</v>
          </cell>
          <cell r="AD490">
            <v>31017340.798099998</v>
          </cell>
          <cell r="AE490">
            <v>0</v>
          </cell>
          <cell r="AF490">
            <v>0</v>
          </cell>
          <cell r="AG490">
            <v>0</v>
          </cell>
          <cell r="AH490">
            <v>7344173</v>
          </cell>
          <cell r="AI490">
            <v>0</v>
          </cell>
          <cell r="AJ490">
            <v>-237438.53999999998</v>
          </cell>
          <cell r="AK490">
            <v>0</v>
          </cell>
          <cell r="AL490">
            <v>0</v>
          </cell>
          <cell r="AM490">
            <v>0</v>
          </cell>
          <cell r="AN490">
            <v>-11731.045900000001</v>
          </cell>
          <cell r="AO490">
            <v>0</v>
          </cell>
          <cell r="AP490">
            <v>38112344.212199993</v>
          </cell>
        </row>
        <row r="491">
          <cell r="A491">
            <v>0</v>
          </cell>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row>
        <row r="492">
          <cell r="A492">
            <v>0</v>
          </cell>
          <cell r="B492">
            <v>0</v>
          </cell>
          <cell r="C492">
            <v>0</v>
          </cell>
          <cell r="D492">
            <v>0</v>
          </cell>
          <cell r="E492">
            <v>0</v>
          </cell>
          <cell r="F492" t="str">
            <v>HIGH PLAINS / MCFADDEN - WIND</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row>
        <row r="493">
          <cell r="A493" t="str">
            <v xml:space="preserve">341.00 0605         </v>
          </cell>
          <cell r="B493">
            <v>605</v>
          </cell>
          <cell r="C493" t="str">
            <v>ProdTrans</v>
          </cell>
          <cell r="D493" t="str">
            <v xml:space="preserve">341.00 0605         </v>
          </cell>
          <cell r="E493">
            <v>341</v>
          </cell>
          <cell r="F493" t="str">
            <v>Structures and Improvements</v>
          </cell>
          <cell r="G493">
            <v>0</v>
          </cell>
          <cell r="H493">
            <v>7826215.9100000001</v>
          </cell>
          <cell r="I493">
            <v>0</v>
          </cell>
          <cell r="J493">
            <v>-30624.3</v>
          </cell>
          <cell r="K493">
            <v>0</v>
          </cell>
          <cell r="L493">
            <v>7795591.6100000003</v>
          </cell>
          <cell r="M493">
            <v>0</v>
          </cell>
          <cell r="N493">
            <v>-31279.629999999997</v>
          </cell>
          <cell r="O493">
            <v>0</v>
          </cell>
          <cell r="P493">
            <v>7764311.9800000004</v>
          </cell>
          <cell r="Q493">
            <v>0</v>
          </cell>
          <cell r="R493">
            <v>704676</v>
          </cell>
          <cell r="S493">
            <v>0</v>
          </cell>
          <cell r="T493">
            <v>4.05</v>
          </cell>
          <cell r="U493">
            <v>0</v>
          </cell>
          <cell r="V493">
            <v>316342</v>
          </cell>
          <cell r="W493">
            <v>0</v>
          </cell>
          <cell r="X493">
            <v>-30624.3</v>
          </cell>
          <cell r="Y493">
            <v>0</v>
          </cell>
          <cell r="Z493">
            <v>-5</v>
          </cell>
          <cell r="AA493">
            <v>0</v>
          </cell>
          <cell r="AB493">
            <v>-1531.2149999999999</v>
          </cell>
          <cell r="AC493">
            <v>0</v>
          </cell>
          <cell r="AD493">
            <v>988862.48499999999</v>
          </cell>
          <cell r="AE493">
            <v>0</v>
          </cell>
          <cell r="AF493">
            <v>4.05</v>
          </cell>
          <cell r="AG493">
            <v>0</v>
          </cell>
          <cell r="AH493">
            <v>315088</v>
          </cell>
          <cell r="AI493">
            <v>0</v>
          </cell>
          <cell r="AJ493">
            <v>-31279.629999999997</v>
          </cell>
          <cell r="AK493">
            <v>0</v>
          </cell>
          <cell r="AL493">
            <v>-5</v>
          </cell>
          <cell r="AM493">
            <v>0</v>
          </cell>
          <cell r="AN493">
            <v>-1563.9814999999999</v>
          </cell>
          <cell r="AO493">
            <v>0</v>
          </cell>
          <cell r="AP493">
            <v>1271106.8735</v>
          </cell>
        </row>
        <row r="494">
          <cell r="A494" t="str">
            <v xml:space="preserve">343.00 0605         </v>
          </cell>
          <cell r="B494">
            <v>605</v>
          </cell>
          <cell r="C494" t="str">
            <v>ProdTrans</v>
          </cell>
          <cell r="D494" t="str">
            <v xml:space="preserve">343.00 0605         </v>
          </cell>
          <cell r="E494">
            <v>343</v>
          </cell>
          <cell r="F494" t="str">
            <v>Prime Movers</v>
          </cell>
          <cell r="G494">
            <v>0</v>
          </cell>
          <cell r="H494">
            <v>245354431.38999999</v>
          </cell>
          <cell r="I494">
            <v>0</v>
          </cell>
          <cell r="J494">
            <v>-271907.89</v>
          </cell>
          <cell r="K494">
            <v>0</v>
          </cell>
          <cell r="L494">
            <v>245082523.5</v>
          </cell>
          <cell r="M494">
            <v>0</v>
          </cell>
          <cell r="N494">
            <v>-291341.7</v>
          </cell>
          <cell r="O494">
            <v>0</v>
          </cell>
          <cell r="P494">
            <v>244791181.80000001</v>
          </cell>
          <cell r="Q494">
            <v>0</v>
          </cell>
          <cell r="R494">
            <v>23364404</v>
          </cell>
          <cell r="S494">
            <v>0</v>
          </cell>
          <cell r="T494">
            <v>4.05</v>
          </cell>
          <cell r="U494">
            <v>0</v>
          </cell>
          <cell r="V494">
            <v>9931348</v>
          </cell>
          <cell r="W494">
            <v>0</v>
          </cell>
          <cell r="X494">
            <v>-271907.89</v>
          </cell>
          <cell r="Y494">
            <v>0</v>
          </cell>
          <cell r="Z494">
            <v>-5</v>
          </cell>
          <cell r="AA494">
            <v>0</v>
          </cell>
          <cell r="AB494">
            <v>-13595.394500000002</v>
          </cell>
          <cell r="AC494">
            <v>0</v>
          </cell>
          <cell r="AD494">
            <v>33010248.715500001</v>
          </cell>
          <cell r="AE494">
            <v>0</v>
          </cell>
          <cell r="AF494">
            <v>4.05</v>
          </cell>
          <cell r="AG494">
            <v>0</v>
          </cell>
          <cell r="AH494">
            <v>9919943</v>
          </cell>
          <cell r="AI494">
            <v>0</v>
          </cell>
          <cell r="AJ494">
            <v>-291341.7</v>
          </cell>
          <cell r="AK494">
            <v>0</v>
          </cell>
          <cell r="AL494">
            <v>-5</v>
          </cell>
          <cell r="AM494">
            <v>0</v>
          </cell>
          <cell r="AN494">
            <v>-14567.084999999999</v>
          </cell>
          <cell r="AO494">
            <v>0</v>
          </cell>
          <cell r="AP494">
            <v>42624282.930499993</v>
          </cell>
        </row>
        <row r="495">
          <cell r="A495" t="str">
            <v xml:space="preserve">344.00 0605         </v>
          </cell>
          <cell r="B495">
            <v>605</v>
          </cell>
          <cell r="C495" t="str">
            <v>ProdTrans</v>
          </cell>
          <cell r="D495" t="str">
            <v xml:space="preserve">344.00 0605         </v>
          </cell>
          <cell r="E495">
            <v>344</v>
          </cell>
          <cell r="F495" t="str">
            <v>Generators</v>
          </cell>
          <cell r="G495">
            <v>0</v>
          </cell>
          <cell r="H495">
            <v>6957137.3200000003</v>
          </cell>
          <cell r="I495">
            <v>0</v>
          </cell>
          <cell r="J495">
            <v>-7710.62</v>
          </cell>
          <cell r="K495">
            <v>0</v>
          </cell>
          <cell r="L495">
            <v>6949426.7000000002</v>
          </cell>
          <cell r="M495">
            <v>0</v>
          </cell>
          <cell r="N495">
            <v>-8261.7199999999993</v>
          </cell>
          <cell r="O495">
            <v>0</v>
          </cell>
          <cell r="P495">
            <v>6941164.9800000004</v>
          </cell>
          <cell r="Q495">
            <v>0</v>
          </cell>
          <cell r="R495">
            <v>662797</v>
          </cell>
          <cell r="S495">
            <v>0</v>
          </cell>
          <cell r="T495">
            <v>4.05</v>
          </cell>
          <cell r="U495">
            <v>0</v>
          </cell>
          <cell r="V495">
            <v>281608</v>
          </cell>
          <cell r="W495">
            <v>0</v>
          </cell>
          <cell r="X495">
            <v>-7710.62</v>
          </cell>
          <cell r="Y495">
            <v>0</v>
          </cell>
          <cell r="Z495">
            <v>-5</v>
          </cell>
          <cell r="AA495">
            <v>0</v>
          </cell>
          <cell r="AB495">
            <v>-385.53100000000001</v>
          </cell>
          <cell r="AC495">
            <v>0</v>
          </cell>
          <cell r="AD495">
            <v>936308.84900000005</v>
          </cell>
          <cell r="AE495">
            <v>0</v>
          </cell>
          <cell r="AF495">
            <v>4.05</v>
          </cell>
          <cell r="AG495">
            <v>0</v>
          </cell>
          <cell r="AH495">
            <v>281284</v>
          </cell>
          <cell r="AI495">
            <v>0</v>
          </cell>
          <cell r="AJ495">
            <v>-8261.7199999999993</v>
          </cell>
          <cell r="AK495">
            <v>0</v>
          </cell>
          <cell r="AL495">
            <v>-5</v>
          </cell>
          <cell r="AM495">
            <v>0</v>
          </cell>
          <cell r="AN495">
            <v>-413.08600000000001</v>
          </cell>
          <cell r="AO495">
            <v>0</v>
          </cell>
          <cell r="AP495">
            <v>1208918.0430000001</v>
          </cell>
        </row>
        <row r="496">
          <cell r="A496" t="str">
            <v xml:space="preserve">345.00 0605         </v>
          </cell>
          <cell r="B496">
            <v>605</v>
          </cell>
          <cell r="C496" t="str">
            <v>ProdTrans</v>
          </cell>
          <cell r="D496" t="str">
            <v xml:space="preserve">345.00 0605         </v>
          </cell>
          <cell r="E496">
            <v>345</v>
          </cell>
          <cell r="F496" t="str">
            <v>Accessory Electric Equipment</v>
          </cell>
          <cell r="G496">
            <v>0</v>
          </cell>
          <cell r="H496">
            <v>14747043.32</v>
          </cell>
          <cell r="I496">
            <v>0</v>
          </cell>
          <cell r="J496">
            <v>-5495.39</v>
          </cell>
          <cell r="K496">
            <v>0</v>
          </cell>
          <cell r="L496">
            <v>14741547.93</v>
          </cell>
          <cell r="M496">
            <v>0</v>
          </cell>
          <cell r="N496">
            <v>-6274.32</v>
          </cell>
          <cell r="O496">
            <v>0</v>
          </cell>
          <cell r="P496">
            <v>14735273.609999999</v>
          </cell>
          <cell r="Q496">
            <v>0</v>
          </cell>
          <cell r="R496">
            <v>1402520</v>
          </cell>
          <cell r="S496">
            <v>0</v>
          </cell>
          <cell r="T496">
            <v>4.05</v>
          </cell>
          <cell r="U496">
            <v>0</v>
          </cell>
          <cell r="V496">
            <v>597144</v>
          </cell>
          <cell r="W496">
            <v>0</v>
          </cell>
          <cell r="X496">
            <v>-5495.39</v>
          </cell>
          <cell r="Y496">
            <v>0</v>
          </cell>
          <cell r="Z496">
            <v>-2</v>
          </cell>
          <cell r="AA496">
            <v>0</v>
          </cell>
          <cell r="AB496">
            <v>-109.90780000000001</v>
          </cell>
          <cell r="AC496">
            <v>0</v>
          </cell>
          <cell r="AD496">
            <v>1994058.7022000002</v>
          </cell>
          <cell r="AE496">
            <v>0</v>
          </cell>
          <cell r="AF496">
            <v>4.05</v>
          </cell>
          <cell r="AG496">
            <v>0</v>
          </cell>
          <cell r="AH496">
            <v>596906</v>
          </cell>
          <cell r="AI496">
            <v>0</v>
          </cell>
          <cell r="AJ496">
            <v>-6274.32</v>
          </cell>
          <cell r="AK496">
            <v>0</v>
          </cell>
          <cell r="AL496">
            <v>-2</v>
          </cell>
          <cell r="AM496">
            <v>0</v>
          </cell>
          <cell r="AN496">
            <v>-125.48639999999999</v>
          </cell>
          <cell r="AO496">
            <v>0</v>
          </cell>
          <cell r="AP496">
            <v>2584564.8958000005</v>
          </cell>
        </row>
        <row r="497">
          <cell r="A497" t="str">
            <v xml:space="preserve">346.00 0605         </v>
          </cell>
          <cell r="B497">
            <v>605</v>
          </cell>
          <cell r="C497" t="str">
            <v>ProdTrans</v>
          </cell>
          <cell r="D497" t="str">
            <v xml:space="preserve">346.00 0605         </v>
          </cell>
          <cell r="E497">
            <v>346</v>
          </cell>
          <cell r="F497" t="str">
            <v>Miscellaneous Power Plant Equipment</v>
          </cell>
          <cell r="G497">
            <v>0</v>
          </cell>
          <cell r="H497">
            <v>113708.5</v>
          </cell>
          <cell r="I497">
            <v>0</v>
          </cell>
          <cell r="J497">
            <v>-42.48</v>
          </cell>
          <cell r="K497">
            <v>0</v>
          </cell>
          <cell r="L497">
            <v>113666.02</v>
          </cell>
          <cell r="M497">
            <v>0</v>
          </cell>
          <cell r="N497">
            <v>-48.5</v>
          </cell>
          <cell r="O497">
            <v>0</v>
          </cell>
          <cell r="P497">
            <v>113617.52</v>
          </cell>
          <cell r="Q497">
            <v>0</v>
          </cell>
          <cell r="R497">
            <v>10800</v>
          </cell>
          <cell r="S497">
            <v>0</v>
          </cell>
          <cell r="T497">
            <v>4.05</v>
          </cell>
          <cell r="U497">
            <v>0</v>
          </cell>
          <cell r="V497">
            <v>4604</v>
          </cell>
          <cell r="W497">
            <v>0</v>
          </cell>
          <cell r="X497">
            <v>-42.48</v>
          </cell>
          <cell r="Y497">
            <v>0</v>
          </cell>
          <cell r="Z497">
            <v>0</v>
          </cell>
          <cell r="AA497">
            <v>0</v>
          </cell>
          <cell r="AB497">
            <v>0</v>
          </cell>
          <cell r="AC497">
            <v>0</v>
          </cell>
          <cell r="AD497">
            <v>15361.52</v>
          </cell>
          <cell r="AE497">
            <v>0</v>
          </cell>
          <cell r="AF497">
            <v>4.05</v>
          </cell>
          <cell r="AG497">
            <v>0</v>
          </cell>
          <cell r="AH497">
            <v>4602</v>
          </cell>
          <cell r="AI497">
            <v>0</v>
          </cell>
          <cell r="AJ497">
            <v>-48.5</v>
          </cell>
          <cell r="AK497">
            <v>0</v>
          </cell>
          <cell r="AL497">
            <v>0</v>
          </cell>
          <cell r="AM497">
            <v>0</v>
          </cell>
          <cell r="AN497">
            <v>0</v>
          </cell>
          <cell r="AO497">
            <v>0</v>
          </cell>
          <cell r="AP497">
            <v>19915.02</v>
          </cell>
        </row>
        <row r="498">
          <cell r="A498">
            <v>0</v>
          </cell>
          <cell r="B498">
            <v>0</v>
          </cell>
          <cell r="C498">
            <v>0</v>
          </cell>
          <cell r="D498">
            <v>0</v>
          </cell>
          <cell r="E498">
            <v>0</v>
          </cell>
          <cell r="F498" t="str">
            <v>TOTAL HIGH PLAINS / MCFADDEN - WIND</v>
          </cell>
          <cell r="G498">
            <v>0</v>
          </cell>
          <cell r="H498">
            <v>274998536.44</v>
          </cell>
          <cell r="I498">
            <v>0</v>
          </cell>
          <cell r="J498">
            <v>-315780.68</v>
          </cell>
          <cell r="K498">
            <v>0</v>
          </cell>
          <cell r="L498">
            <v>274682755.75999999</v>
          </cell>
          <cell r="M498">
            <v>0</v>
          </cell>
          <cell r="N498">
            <v>-337205.87</v>
          </cell>
          <cell r="O498">
            <v>0</v>
          </cell>
          <cell r="P498">
            <v>274345549.88999999</v>
          </cell>
          <cell r="Q498">
            <v>0</v>
          </cell>
          <cell r="R498">
            <v>26145197</v>
          </cell>
          <cell r="S498">
            <v>0</v>
          </cell>
          <cell r="T498">
            <v>0</v>
          </cell>
          <cell r="U498">
            <v>0</v>
          </cell>
          <cell r="V498">
            <v>11131046</v>
          </cell>
          <cell r="W498">
            <v>0</v>
          </cell>
          <cell r="X498">
            <v>-315780.68</v>
          </cell>
          <cell r="Y498">
            <v>0</v>
          </cell>
          <cell r="Z498">
            <v>0</v>
          </cell>
          <cell r="AA498">
            <v>0</v>
          </cell>
          <cell r="AB498">
            <v>-15622.048300000004</v>
          </cell>
          <cell r="AC498">
            <v>0</v>
          </cell>
          <cell r="AD498">
            <v>36944840.27170001</v>
          </cell>
          <cell r="AE498">
            <v>0</v>
          </cell>
          <cell r="AF498">
            <v>0</v>
          </cell>
          <cell r="AG498">
            <v>0</v>
          </cell>
          <cell r="AH498">
            <v>11117823</v>
          </cell>
          <cell r="AI498">
            <v>0</v>
          </cell>
          <cell r="AJ498">
            <v>-337205.87</v>
          </cell>
          <cell r="AK498">
            <v>0</v>
          </cell>
          <cell r="AL498">
            <v>0</v>
          </cell>
          <cell r="AM498">
            <v>0</v>
          </cell>
          <cell r="AN498">
            <v>-16669.638900000002</v>
          </cell>
          <cell r="AO498">
            <v>0</v>
          </cell>
          <cell r="AP498">
            <v>47708787.762799993</v>
          </cell>
        </row>
        <row r="499">
          <cell r="A499">
            <v>0</v>
          </cell>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row>
        <row r="500">
          <cell r="A500">
            <v>0</v>
          </cell>
          <cell r="B500">
            <v>0</v>
          </cell>
          <cell r="C500">
            <v>0</v>
          </cell>
          <cell r="D500">
            <v>0</v>
          </cell>
          <cell r="E500">
            <v>0</v>
          </cell>
          <cell r="F500" t="str">
            <v>LEANING JUMPER - WIND</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row>
        <row r="501">
          <cell r="A501" t="str">
            <v xml:space="preserve">341.00 0606         </v>
          </cell>
          <cell r="B501">
            <v>606</v>
          </cell>
          <cell r="C501" t="str">
            <v>ProdTrans</v>
          </cell>
          <cell r="D501" t="str">
            <v xml:space="preserve">341.00 0606         </v>
          </cell>
          <cell r="E501">
            <v>341</v>
          </cell>
          <cell r="F501" t="str">
            <v>Structures and Improvements</v>
          </cell>
          <cell r="G501">
            <v>0</v>
          </cell>
          <cell r="H501">
            <v>4944194.3099999996</v>
          </cell>
          <cell r="I501">
            <v>0</v>
          </cell>
          <cell r="J501">
            <v>-20750.080000000002</v>
          </cell>
          <cell r="K501">
            <v>0</v>
          </cell>
          <cell r="L501">
            <v>4923444.2299999995</v>
          </cell>
          <cell r="M501">
            <v>0</v>
          </cell>
          <cell r="N501">
            <v>-21116.01</v>
          </cell>
          <cell r="O501">
            <v>0</v>
          </cell>
          <cell r="P501">
            <v>4902328.22</v>
          </cell>
          <cell r="Q501">
            <v>0</v>
          </cell>
          <cell r="R501">
            <v>995607</v>
          </cell>
          <cell r="S501">
            <v>0</v>
          </cell>
          <cell r="T501">
            <v>3.96</v>
          </cell>
          <cell r="U501">
            <v>0</v>
          </cell>
          <cell r="V501">
            <v>195379</v>
          </cell>
          <cell r="W501">
            <v>0</v>
          </cell>
          <cell r="X501">
            <v>-20750.080000000002</v>
          </cell>
          <cell r="Y501">
            <v>0</v>
          </cell>
          <cell r="Z501">
            <v>-5</v>
          </cell>
          <cell r="AA501">
            <v>0</v>
          </cell>
          <cell r="AB501">
            <v>-1037.5040000000001</v>
          </cell>
          <cell r="AC501">
            <v>0</v>
          </cell>
          <cell r="AD501">
            <v>1169198.416</v>
          </cell>
          <cell r="AE501">
            <v>0</v>
          </cell>
          <cell r="AF501">
            <v>3.96</v>
          </cell>
          <cell r="AG501">
            <v>0</v>
          </cell>
          <cell r="AH501">
            <v>194550</v>
          </cell>
          <cell r="AI501">
            <v>0</v>
          </cell>
          <cell r="AJ501">
            <v>-21116.01</v>
          </cell>
          <cell r="AK501">
            <v>0</v>
          </cell>
          <cell r="AL501">
            <v>-5</v>
          </cell>
          <cell r="AM501">
            <v>0</v>
          </cell>
          <cell r="AN501">
            <v>-1055.8004999999998</v>
          </cell>
          <cell r="AO501">
            <v>0</v>
          </cell>
          <cell r="AP501">
            <v>1341576.6055000001</v>
          </cell>
        </row>
        <row r="502">
          <cell r="A502" t="str">
            <v xml:space="preserve">343.00 0606         </v>
          </cell>
          <cell r="B502">
            <v>606</v>
          </cell>
          <cell r="C502" t="str">
            <v>ProdTrans</v>
          </cell>
          <cell r="D502" t="str">
            <v xml:space="preserve">343.00 0606         </v>
          </cell>
          <cell r="E502">
            <v>343</v>
          </cell>
          <cell r="F502" t="str">
            <v>Prime Movers</v>
          </cell>
          <cell r="G502">
            <v>0</v>
          </cell>
          <cell r="H502">
            <v>155200731.50999999</v>
          </cell>
          <cell r="I502">
            <v>0</v>
          </cell>
          <cell r="J502">
            <v>-210509.58000000002</v>
          </cell>
          <cell r="K502">
            <v>0</v>
          </cell>
          <cell r="L502">
            <v>154990221.92999998</v>
          </cell>
          <cell r="M502">
            <v>0</v>
          </cell>
          <cell r="N502">
            <v>-225353.88</v>
          </cell>
          <cell r="O502">
            <v>0</v>
          </cell>
          <cell r="P502">
            <v>154764868.04999998</v>
          </cell>
          <cell r="Q502">
            <v>0</v>
          </cell>
          <cell r="R502">
            <v>32084829</v>
          </cell>
          <cell r="S502">
            <v>0</v>
          </cell>
          <cell r="T502">
            <v>4.08</v>
          </cell>
          <cell r="U502">
            <v>0</v>
          </cell>
          <cell r="V502">
            <v>6327895</v>
          </cell>
          <cell r="W502">
            <v>0</v>
          </cell>
          <cell r="X502">
            <v>-210509.58000000002</v>
          </cell>
          <cell r="Y502">
            <v>0</v>
          </cell>
          <cell r="Z502">
            <v>-5</v>
          </cell>
          <cell r="AA502">
            <v>0</v>
          </cell>
          <cell r="AB502">
            <v>-10525.479000000001</v>
          </cell>
          <cell r="AC502">
            <v>0</v>
          </cell>
          <cell r="AD502">
            <v>38191688.941</v>
          </cell>
          <cell r="AE502">
            <v>0</v>
          </cell>
          <cell r="AF502">
            <v>4.08</v>
          </cell>
          <cell r="AG502">
            <v>0</v>
          </cell>
          <cell r="AH502">
            <v>6319004</v>
          </cell>
          <cell r="AI502">
            <v>0</v>
          </cell>
          <cell r="AJ502">
            <v>-225353.88</v>
          </cell>
          <cell r="AK502">
            <v>0</v>
          </cell>
          <cell r="AL502">
            <v>-5</v>
          </cell>
          <cell r="AM502">
            <v>0</v>
          </cell>
          <cell r="AN502">
            <v>-11267.694</v>
          </cell>
          <cell r="AO502">
            <v>0</v>
          </cell>
          <cell r="AP502">
            <v>44274071.366999999</v>
          </cell>
        </row>
        <row r="503">
          <cell r="A503" t="str">
            <v xml:space="preserve">344.00 0606         </v>
          </cell>
          <cell r="B503">
            <v>606</v>
          </cell>
          <cell r="C503" t="str">
            <v>ProdTrans</v>
          </cell>
          <cell r="D503" t="str">
            <v xml:space="preserve">344.00 0606         </v>
          </cell>
          <cell r="E503">
            <v>344</v>
          </cell>
          <cell r="F503" t="str">
            <v>Generators</v>
          </cell>
          <cell r="G503">
            <v>0</v>
          </cell>
          <cell r="H503">
            <v>5450980.0700000003</v>
          </cell>
          <cell r="I503">
            <v>0</v>
          </cell>
          <cell r="J503">
            <v>-7319.99</v>
          </cell>
          <cell r="K503">
            <v>0</v>
          </cell>
          <cell r="L503">
            <v>5443660.0800000001</v>
          </cell>
          <cell r="M503">
            <v>0</v>
          </cell>
          <cell r="N503">
            <v>-7836.6</v>
          </cell>
          <cell r="O503">
            <v>0</v>
          </cell>
          <cell r="P503">
            <v>5435823.4800000004</v>
          </cell>
          <cell r="Q503">
            <v>0</v>
          </cell>
          <cell r="R503">
            <v>1096696</v>
          </cell>
          <cell r="S503">
            <v>0</v>
          </cell>
          <cell r="T503">
            <v>3.96</v>
          </cell>
          <cell r="U503">
            <v>0</v>
          </cell>
          <cell r="V503">
            <v>215714</v>
          </cell>
          <cell r="W503">
            <v>0</v>
          </cell>
          <cell r="X503">
            <v>-7319.99</v>
          </cell>
          <cell r="Y503">
            <v>0</v>
          </cell>
          <cell r="Z503">
            <v>-5</v>
          </cell>
          <cell r="AA503">
            <v>0</v>
          </cell>
          <cell r="AB503">
            <v>-365.99949999999995</v>
          </cell>
          <cell r="AC503">
            <v>0</v>
          </cell>
          <cell r="AD503">
            <v>1304724.0105000001</v>
          </cell>
          <cell r="AE503">
            <v>0</v>
          </cell>
          <cell r="AF503">
            <v>3.96</v>
          </cell>
          <cell r="AG503">
            <v>0</v>
          </cell>
          <cell r="AH503">
            <v>215414</v>
          </cell>
          <cell r="AI503">
            <v>0</v>
          </cell>
          <cell r="AJ503">
            <v>-7836.6</v>
          </cell>
          <cell r="AK503">
            <v>0</v>
          </cell>
          <cell r="AL503">
            <v>-5</v>
          </cell>
          <cell r="AM503">
            <v>0</v>
          </cell>
          <cell r="AN503">
            <v>-391.83</v>
          </cell>
          <cell r="AO503">
            <v>0</v>
          </cell>
          <cell r="AP503">
            <v>1511909.5804999999</v>
          </cell>
        </row>
        <row r="504">
          <cell r="A504" t="str">
            <v xml:space="preserve">345.00 0606         </v>
          </cell>
          <cell r="B504">
            <v>606</v>
          </cell>
          <cell r="C504" t="str">
            <v>ProdTrans</v>
          </cell>
          <cell r="D504" t="str">
            <v xml:space="preserve">345.00 0606         </v>
          </cell>
          <cell r="E504">
            <v>345</v>
          </cell>
          <cell r="F504" t="str">
            <v>Accessory Electric Equipment</v>
          </cell>
          <cell r="G504">
            <v>0</v>
          </cell>
          <cell r="H504">
            <v>9073183.2899999991</v>
          </cell>
          <cell r="I504">
            <v>0</v>
          </cell>
          <cell r="J504">
            <v>-4849.1499999999996</v>
          </cell>
          <cell r="K504">
            <v>0</v>
          </cell>
          <cell r="L504">
            <v>9068334.1399999987</v>
          </cell>
          <cell r="M504">
            <v>0</v>
          </cell>
          <cell r="N504">
            <v>-5486.54</v>
          </cell>
          <cell r="O504">
            <v>0</v>
          </cell>
          <cell r="P504">
            <v>9062847.5999999996</v>
          </cell>
          <cell r="Q504">
            <v>0</v>
          </cell>
          <cell r="R504">
            <v>1837461</v>
          </cell>
          <cell r="S504">
            <v>0</v>
          </cell>
          <cell r="T504">
            <v>3.96</v>
          </cell>
          <cell r="U504">
            <v>0</v>
          </cell>
          <cell r="V504">
            <v>359202</v>
          </cell>
          <cell r="W504">
            <v>0</v>
          </cell>
          <cell r="X504">
            <v>-4849.1499999999996</v>
          </cell>
          <cell r="Y504">
            <v>0</v>
          </cell>
          <cell r="Z504">
            <v>-2</v>
          </cell>
          <cell r="AA504">
            <v>0</v>
          </cell>
          <cell r="AB504">
            <v>-96.98299999999999</v>
          </cell>
          <cell r="AC504">
            <v>0</v>
          </cell>
          <cell r="AD504">
            <v>2191716.8670000001</v>
          </cell>
          <cell r="AE504">
            <v>0</v>
          </cell>
          <cell r="AF504">
            <v>3.96</v>
          </cell>
          <cell r="AG504">
            <v>0</v>
          </cell>
          <cell r="AH504">
            <v>358997</v>
          </cell>
          <cell r="AI504">
            <v>0</v>
          </cell>
          <cell r="AJ504">
            <v>-5486.54</v>
          </cell>
          <cell r="AK504">
            <v>0</v>
          </cell>
          <cell r="AL504">
            <v>-2</v>
          </cell>
          <cell r="AM504">
            <v>0</v>
          </cell>
          <cell r="AN504">
            <v>-109.7308</v>
          </cell>
          <cell r="AO504">
            <v>0</v>
          </cell>
          <cell r="AP504">
            <v>2545117.5962</v>
          </cell>
        </row>
        <row r="505">
          <cell r="A505" t="str">
            <v xml:space="preserve">346.00 0606         </v>
          </cell>
          <cell r="B505">
            <v>606</v>
          </cell>
          <cell r="C505" t="str">
            <v>ProdTrans</v>
          </cell>
          <cell r="D505" t="str">
            <v xml:space="preserve">346.00 0606         </v>
          </cell>
          <cell r="E505">
            <v>346</v>
          </cell>
          <cell r="F505" t="str">
            <v>Miscellaneous Power Plant Equipment</v>
          </cell>
          <cell r="G505">
            <v>0</v>
          </cell>
          <cell r="H505">
            <v>81035.73</v>
          </cell>
          <cell r="I505">
            <v>0</v>
          </cell>
          <cell r="J505">
            <v>-44.34</v>
          </cell>
          <cell r="K505">
            <v>0</v>
          </cell>
          <cell r="L505">
            <v>80991.39</v>
          </cell>
          <cell r="M505">
            <v>0</v>
          </cell>
          <cell r="N505">
            <v>-50.14</v>
          </cell>
          <cell r="O505">
            <v>0</v>
          </cell>
          <cell r="P505">
            <v>80941.25</v>
          </cell>
          <cell r="Q505">
            <v>0</v>
          </cell>
          <cell r="R505">
            <v>17052</v>
          </cell>
          <cell r="S505">
            <v>0</v>
          </cell>
          <cell r="T505">
            <v>3.96</v>
          </cell>
          <cell r="U505">
            <v>0</v>
          </cell>
          <cell r="V505">
            <v>3208</v>
          </cell>
          <cell r="W505">
            <v>0</v>
          </cell>
          <cell r="X505">
            <v>-44.34</v>
          </cell>
          <cell r="Y505">
            <v>0</v>
          </cell>
          <cell r="Z505">
            <v>0</v>
          </cell>
          <cell r="AA505">
            <v>0</v>
          </cell>
          <cell r="AB505">
            <v>0</v>
          </cell>
          <cell r="AC505">
            <v>0</v>
          </cell>
          <cell r="AD505">
            <v>20215.66</v>
          </cell>
          <cell r="AE505">
            <v>0</v>
          </cell>
          <cell r="AF505">
            <v>3.96</v>
          </cell>
          <cell r="AG505">
            <v>0</v>
          </cell>
          <cell r="AH505">
            <v>3206</v>
          </cell>
          <cell r="AI505">
            <v>0</v>
          </cell>
          <cell r="AJ505">
            <v>-50.14</v>
          </cell>
          <cell r="AK505">
            <v>0</v>
          </cell>
          <cell r="AL505">
            <v>0</v>
          </cell>
          <cell r="AM505">
            <v>0</v>
          </cell>
          <cell r="AN505">
            <v>0</v>
          </cell>
          <cell r="AO505">
            <v>0</v>
          </cell>
          <cell r="AP505">
            <v>23371.52</v>
          </cell>
        </row>
        <row r="506">
          <cell r="A506">
            <v>0</v>
          </cell>
          <cell r="B506">
            <v>0</v>
          </cell>
          <cell r="C506">
            <v>0</v>
          </cell>
          <cell r="D506">
            <v>0</v>
          </cell>
          <cell r="E506">
            <v>0</v>
          </cell>
          <cell r="F506" t="str">
            <v>TOTAL LEANING JUMPER - WIND</v>
          </cell>
          <cell r="G506">
            <v>0</v>
          </cell>
          <cell r="H506">
            <v>174750124.90999997</v>
          </cell>
          <cell r="I506">
            <v>0</v>
          </cell>
          <cell r="J506">
            <v>-243473.14</v>
          </cell>
          <cell r="K506">
            <v>0</v>
          </cell>
          <cell r="L506">
            <v>174506651.76999995</v>
          </cell>
          <cell r="M506">
            <v>0</v>
          </cell>
          <cell r="N506">
            <v>-259843.17000000004</v>
          </cell>
          <cell r="O506">
            <v>0</v>
          </cell>
          <cell r="P506">
            <v>174246808.59999996</v>
          </cell>
          <cell r="Q506">
            <v>0</v>
          </cell>
          <cell r="R506">
            <v>36031645</v>
          </cell>
          <cell r="S506">
            <v>0</v>
          </cell>
          <cell r="T506">
            <v>0</v>
          </cell>
          <cell r="U506">
            <v>0</v>
          </cell>
          <cell r="V506">
            <v>7101398</v>
          </cell>
          <cell r="W506">
            <v>0</v>
          </cell>
          <cell r="X506">
            <v>-243473.14</v>
          </cell>
          <cell r="Y506">
            <v>0</v>
          </cell>
          <cell r="Z506">
            <v>0</v>
          </cell>
          <cell r="AA506">
            <v>0</v>
          </cell>
          <cell r="AB506">
            <v>-12025.965500000002</v>
          </cell>
          <cell r="AC506">
            <v>0</v>
          </cell>
          <cell r="AD506">
            <v>42877543.894499995</v>
          </cell>
          <cell r="AE506">
            <v>0</v>
          </cell>
          <cell r="AF506">
            <v>0</v>
          </cell>
          <cell r="AG506">
            <v>0</v>
          </cell>
          <cell r="AH506">
            <v>7091171</v>
          </cell>
          <cell r="AI506">
            <v>0</v>
          </cell>
          <cell r="AJ506">
            <v>-259843.17000000004</v>
          </cell>
          <cell r="AK506">
            <v>0</v>
          </cell>
          <cell r="AL506">
            <v>0</v>
          </cell>
          <cell r="AM506">
            <v>0</v>
          </cell>
          <cell r="AN506">
            <v>-12825.055299999998</v>
          </cell>
          <cell r="AO506">
            <v>0</v>
          </cell>
          <cell r="AP506">
            <v>49696046.669199996</v>
          </cell>
        </row>
        <row r="507">
          <cell r="A507">
            <v>0</v>
          </cell>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row>
        <row r="508">
          <cell r="A508">
            <v>0</v>
          </cell>
          <cell r="B508">
            <v>0</v>
          </cell>
          <cell r="C508">
            <v>0</v>
          </cell>
          <cell r="D508">
            <v>0</v>
          </cell>
          <cell r="E508">
            <v>0</v>
          </cell>
          <cell r="F508" t="str">
            <v>MARENGO - WIND</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row>
        <row r="509">
          <cell r="A509" t="str">
            <v xml:space="preserve">341.00 0607         </v>
          </cell>
          <cell r="B509">
            <v>607</v>
          </cell>
          <cell r="C509" t="str">
            <v>ProdTrans</v>
          </cell>
          <cell r="D509" t="str">
            <v xml:space="preserve">341.00 0607         </v>
          </cell>
          <cell r="E509">
            <v>341</v>
          </cell>
          <cell r="F509" t="str">
            <v>Structures and Improvements</v>
          </cell>
          <cell r="G509">
            <v>0</v>
          </cell>
          <cell r="H509">
            <v>10204779.66</v>
          </cell>
          <cell r="I509">
            <v>0</v>
          </cell>
          <cell r="J509">
            <v>-41509.86</v>
          </cell>
          <cell r="K509">
            <v>0</v>
          </cell>
          <cell r="L509">
            <v>10163269.800000001</v>
          </cell>
          <cell r="M509">
            <v>0</v>
          </cell>
          <cell r="N509">
            <v>-42274.65</v>
          </cell>
          <cell r="O509">
            <v>0</v>
          </cell>
          <cell r="P509">
            <v>10120995.15</v>
          </cell>
          <cell r="Q509">
            <v>0</v>
          </cell>
          <cell r="R509">
            <v>1552881</v>
          </cell>
          <cell r="S509">
            <v>0</v>
          </cell>
          <cell r="T509">
            <v>4.05</v>
          </cell>
          <cell r="U509">
            <v>0</v>
          </cell>
          <cell r="V509">
            <v>412453</v>
          </cell>
          <cell r="W509">
            <v>0</v>
          </cell>
          <cell r="X509">
            <v>-41509.86</v>
          </cell>
          <cell r="Y509">
            <v>0</v>
          </cell>
          <cell r="Z509">
            <v>-5</v>
          </cell>
          <cell r="AA509">
            <v>0</v>
          </cell>
          <cell r="AB509">
            <v>-2075.4929999999999</v>
          </cell>
          <cell r="AC509">
            <v>0</v>
          </cell>
          <cell r="AD509">
            <v>1921748.6469999999</v>
          </cell>
          <cell r="AE509">
            <v>0</v>
          </cell>
          <cell r="AF509">
            <v>4.05</v>
          </cell>
          <cell r="AG509">
            <v>0</v>
          </cell>
          <cell r="AH509">
            <v>410756</v>
          </cell>
          <cell r="AI509">
            <v>0</v>
          </cell>
          <cell r="AJ509">
            <v>-42274.65</v>
          </cell>
          <cell r="AK509">
            <v>0</v>
          </cell>
          <cell r="AL509">
            <v>-5</v>
          </cell>
          <cell r="AM509">
            <v>0</v>
          </cell>
          <cell r="AN509">
            <v>-2113.7325000000001</v>
          </cell>
          <cell r="AO509">
            <v>0</v>
          </cell>
          <cell r="AP509">
            <v>2288116.2645</v>
          </cell>
        </row>
        <row r="510">
          <cell r="A510" t="str">
            <v xml:space="preserve">343.00 0607         </v>
          </cell>
          <cell r="B510">
            <v>607</v>
          </cell>
          <cell r="C510" t="str">
            <v>ProdTrans</v>
          </cell>
          <cell r="D510" t="str">
            <v xml:space="preserve">343.00 0607         </v>
          </cell>
          <cell r="E510">
            <v>343</v>
          </cell>
          <cell r="F510" t="str">
            <v>Prime Movers</v>
          </cell>
          <cell r="G510">
            <v>0</v>
          </cell>
          <cell r="H510">
            <v>325732057.39999998</v>
          </cell>
          <cell r="I510">
            <v>0</v>
          </cell>
          <cell r="J510">
            <v>-404508.22</v>
          </cell>
          <cell r="K510">
            <v>0</v>
          </cell>
          <cell r="L510">
            <v>325327549.17999995</v>
          </cell>
          <cell r="M510">
            <v>0</v>
          </cell>
          <cell r="N510">
            <v>-432598.80000000005</v>
          </cell>
          <cell r="O510">
            <v>0</v>
          </cell>
          <cell r="P510">
            <v>324894950.37999994</v>
          </cell>
          <cell r="Q510">
            <v>0</v>
          </cell>
          <cell r="R510">
            <v>52036563</v>
          </cell>
          <cell r="S510">
            <v>0</v>
          </cell>
          <cell r="T510">
            <v>4.05</v>
          </cell>
          <cell r="U510">
            <v>0</v>
          </cell>
          <cell r="V510">
            <v>13183957</v>
          </cell>
          <cell r="W510">
            <v>0</v>
          </cell>
          <cell r="X510">
            <v>-404508.22</v>
          </cell>
          <cell r="Y510">
            <v>0</v>
          </cell>
          <cell r="Z510">
            <v>-5</v>
          </cell>
          <cell r="AA510">
            <v>0</v>
          </cell>
          <cell r="AB510">
            <v>-20225.411</v>
          </cell>
          <cell r="AC510">
            <v>0</v>
          </cell>
          <cell r="AD510">
            <v>64795786.369000003</v>
          </cell>
          <cell r="AE510">
            <v>0</v>
          </cell>
          <cell r="AF510">
            <v>4.05</v>
          </cell>
          <cell r="AG510">
            <v>0</v>
          </cell>
          <cell r="AH510">
            <v>13167006</v>
          </cell>
          <cell r="AI510">
            <v>0</v>
          </cell>
          <cell r="AJ510">
            <v>-432598.80000000005</v>
          </cell>
          <cell r="AK510">
            <v>0</v>
          </cell>
          <cell r="AL510">
            <v>-5</v>
          </cell>
          <cell r="AM510">
            <v>0</v>
          </cell>
          <cell r="AN510">
            <v>-21629.94</v>
          </cell>
          <cell r="AO510">
            <v>0</v>
          </cell>
          <cell r="AP510">
            <v>77508563.629000008</v>
          </cell>
        </row>
        <row r="511">
          <cell r="A511" t="str">
            <v xml:space="preserve">344.00 0607         </v>
          </cell>
          <cell r="B511">
            <v>607</v>
          </cell>
          <cell r="C511" t="str">
            <v>ProdTrans</v>
          </cell>
          <cell r="D511" t="str">
            <v xml:space="preserve">344.00 0607         </v>
          </cell>
          <cell r="E511">
            <v>344</v>
          </cell>
          <cell r="F511" t="str">
            <v>Generators</v>
          </cell>
          <cell r="G511">
            <v>0</v>
          </cell>
          <cell r="H511">
            <v>9356542.0199999996</v>
          </cell>
          <cell r="I511">
            <v>0</v>
          </cell>
          <cell r="J511">
            <v>-11594.27</v>
          </cell>
          <cell r="K511">
            <v>0</v>
          </cell>
          <cell r="L511">
            <v>9344947.75</v>
          </cell>
          <cell r="M511">
            <v>0</v>
          </cell>
          <cell r="N511">
            <v>-12399.68</v>
          </cell>
          <cell r="O511">
            <v>0</v>
          </cell>
          <cell r="P511">
            <v>9332548.0700000003</v>
          </cell>
          <cell r="Q511">
            <v>0</v>
          </cell>
          <cell r="R511">
            <v>1481456</v>
          </cell>
          <cell r="S511">
            <v>0</v>
          </cell>
          <cell r="T511">
            <v>4.05</v>
          </cell>
          <cell r="U511">
            <v>0</v>
          </cell>
          <cell r="V511">
            <v>378705</v>
          </cell>
          <cell r="W511">
            <v>0</v>
          </cell>
          <cell r="X511">
            <v>-11594.27</v>
          </cell>
          <cell r="Y511">
            <v>0</v>
          </cell>
          <cell r="Z511">
            <v>-5</v>
          </cell>
          <cell r="AA511">
            <v>0</v>
          </cell>
          <cell r="AB511">
            <v>-579.71350000000007</v>
          </cell>
          <cell r="AC511">
            <v>0</v>
          </cell>
          <cell r="AD511">
            <v>1847987.0164999999</v>
          </cell>
          <cell r="AE511">
            <v>0</v>
          </cell>
          <cell r="AF511">
            <v>4.05</v>
          </cell>
          <cell r="AG511">
            <v>0</v>
          </cell>
          <cell r="AH511">
            <v>378219</v>
          </cell>
          <cell r="AI511">
            <v>0</v>
          </cell>
          <cell r="AJ511">
            <v>-12399.68</v>
          </cell>
          <cell r="AK511">
            <v>0</v>
          </cell>
          <cell r="AL511">
            <v>-5</v>
          </cell>
          <cell r="AM511">
            <v>0</v>
          </cell>
          <cell r="AN511">
            <v>-619.98400000000004</v>
          </cell>
          <cell r="AO511">
            <v>0</v>
          </cell>
          <cell r="AP511">
            <v>2213186.3524999996</v>
          </cell>
        </row>
        <row r="512">
          <cell r="A512" t="str">
            <v xml:space="preserve">345.00 0607         </v>
          </cell>
          <cell r="B512">
            <v>607</v>
          </cell>
          <cell r="C512" t="str">
            <v>ProdTrans</v>
          </cell>
          <cell r="D512" t="str">
            <v xml:space="preserve">345.00 0607         </v>
          </cell>
          <cell r="E512">
            <v>345</v>
          </cell>
          <cell r="F512" t="str">
            <v>Accessory Electric Equipment</v>
          </cell>
          <cell r="G512">
            <v>0</v>
          </cell>
          <cell r="H512">
            <v>19708441.550000001</v>
          </cell>
          <cell r="I512">
            <v>0</v>
          </cell>
          <cell r="J512">
            <v>-9074.5</v>
          </cell>
          <cell r="K512">
            <v>0</v>
          </cell>
          <cell r="L512">
            <v>19699367.050000001</v>
          </cell>
          <cell r="M512">
            <v>0</v>
          </cell>
          <cell r="N512">
            <v>-10283.15</v>
          </cell>
          <cell r="O512">
            <v>0</v>
          </cell>
          <cell r="P512">
            <v>19689083.900000002</v>
          </cell>
          <cell r="Q512">
            <v>0</v>
          </cell>
          <cell r="R512">
            <v>3127550</v>
          </cell>
          <cell r="S512">
            <v>0</v>
          </cell>
          <cell r="T512">
            <v>4.05</v>
          </cell>
          <cell r="U512">
            <v>0</v>
          </cell>
          <cell r="V512">
            <v>798008</v>
          </cell>
          <cell r="W512">
            <v>0</v>
          </cell>
          <cell r="X512">
            <v>-9074.5</v>
          </cell>
          <cell r="Y512">
            <v>0</v>
          </cell>
          <cell r="Z512">
            <v>-2</v>
          </cell>
          <cell r="AA512">
            <v>0</v>
          </cell>
          <cell r="AB512">
            <v>-181.49</v>
          </cell>
          <cell r="AC512">
            <v>0</v>
          </cell>
          <cell r="AD512">
            <v>3916302.01</v>
          </cell>
          <cell r="AE512">
            <v>0</v>
          </cell>
          <cell r="AF512">
            <v>4.05</v>
          </cell>
          <cell r="AG512">
            <v>0</v>
          </cell>
          <cell r="AH512">
            <v>797616</v>
          </cell>
          <cell r="AI512">
            <v>0</v>
          </cell>
          <cell r="AJ512">
            <v>-10283.15</v>
          </cell>
          <cell r="AK512">
            <v>0</v>
          </cell>
          <cell r="AL512">
            <v>-2</v>
          </cell>
          <cell r="AM512">
            <v>0</v>
          </cell>
          <cell r="AN512">
            <v>-205.66299999999998</v>
          </cell>
          <cell r="AO512">
            <v>0</v>
          </cell>
          <cell r="AP512">
            <v>4703429.1969999997</v>
          </cell>
        </row>
        <row r="513">
          <cell r="A513" t="str">
            <v xml:space="preserve">346.00 0607         </v>
          </cell>
          <cell r="B513">
            <v>607</v>
          </cell>
          <cell r="C513" t="str">
            <v>ProdTrans</v>
          </cell>
          <cell r="D513" t="str">
            <v xml:space="preserve">346.00 0607         </v>
          </cell>
          <cell r="E513">
            <v>346</v>
          </cell>
          <cell r="F513" t="str">
            <v>Miscellaneous Power Plant Equipment</v>
          </cell>
          <cell r="G513">
            <v>0</v>
          </cell>
          <cell r="H513">
            <v>337118.68</v>
          </cell>
          <cell r="I513">
            <v>0</v>
          </cell>
          <cell r="J513">
            <v>-152.88999999999999</v>
          </cell>
          <cell r="K513">
            <v>0</v>
          </cell>
          <cell r="L513">
            <v>336965.79</v>
          </cell>
          <cell r="M513">
            <v>0</v>
          </cell>
          <cell r="N513">
            <v>-173.05</v>
          </cell>
          <cell r="O513">
            <v>0</v>
          </cell>
          <cell r="P513">
            <v>336792.74</v>
          </cell>
          <cell r="Q513">
            <v>0</v>
          </cell>
          <cell r="R513">
            <v>52243</v>
          </cell>
          <cell r="S513">
            <v>0</v>
          </cell>
          <cell r="T513">
            <v>4.05</v>
          </cell>
          <cell r="U513">
            <v>0</v>
          </cell>
          <cell r="V513">
            <v>13650</v>
          </cell>
          <cell r="W513">
            <v>0</v>
          </cell>
          <cell r="X513">
            <v>-152.88999999999999</v>
          </cell>
          <cell r="Y513">
            <v>0</v>
          </cell>
          <cell r="Z513">
            <v>0</v>
          </cell>
          <cell r="AA513">
            <v>0</v>
          </cell>
          <cell r="AB513">
            <v>0</v>
          </cell>
          <cell r="AC513">
            <v>0</v>
          </cell>
          <cell r="AD513">
            <v>65740.11</v>
          </cell>
          <cell r="AE513">
            <v>0</v>
          </cell>
          <cell r="AF513">
            <v>4.05</v>
          </cell>
          <cell r="AG513">
            <v>0</v>
          </cell>
          <cell r="AH513">
            <v>13644</v>
          </cell>
          <cell r="AI513">
            <v>0</v>
          </cell>
          <cell r="AJ513">
            <v>-173.05</v>
          </cell>
          <cell r="AK513">
            <v>0</v>
          </cell>
          <cell r="AL513">
            <v>0</v>
          </cell>
          <cell r="AM513">
            <v>0</v>
          </cell>
          <cell r="AN513">
            <v>0</v>
          </cell>
          <cell r="AO513">
            <v>0</v>
          </cell>
          <cell r="AP513">
            <v>79211.06</v>
          </cell>
        </row>
        <row r="514">
          <cell r="A514">
            <v>0</v>
          </cell>
          <cell r="B514">
            <v>0</v>
          </cell>
          <cell r="C514">
            <v>0</v>
          </cell>
          <cell r="D514">
            <v>0</v>
          </cell>
          <cell r="E514">
            <v>0</v>
          </cell>
          <cell r="F514" t="str">
            <v>TOTAL MARENGO - WIND</v>
          </cell>
          <cell r="G514">
            <v>0</v>
          </cell>
          <cell r="H514">
            <v>365338939.31</v>
          </cell>
          <cell r="I514">
            <v>0</v>
          </cell>
          <cell r="J514">
            <v>-466839.74</v>
          </cell>
          <cell r="K514">
            <v>0</v>
          </cell>
          <cell r="L514">
            <v>364872099.56999999</v>
          </cell>
          <cell r="M514">
            <v>0</v>
          </cell>
          <cell r="N514">
            <v>-497729.33000000007</v>
          </cell>
          <cell r="O514">
            <v>0</v>
          </cell>
          <cell r="P514">
            <v>364374370.23999989</v>
          </cell>
          <cell r="Q514">
            <v>0</v>
          </cell>
          <cell r="R514">
            <v>58250693</v>
          </cell>
          <cell r="S514">
            <v>0</v>
          </cell>
          <cell r="T514">
            <v>0</v>
          </cell>
          <cell r="U514">
            <v>0</v>
          </cell>
          <cell r="V514">
            <v>14786773</v>
          </cell>
          <cell r="W514">
            <v>0</v>
          </cell>
          <cell r="X514">
            <v>-466839.74</v>
          </cell>
          <cell r="Y514">
            <v>0</v>
          </cell>
          <cell r="Z514">
            <v>0</v>
          </cell>
          <cell r="AA514">
            <v>0</v>
          </cell>
          <cell r="AB514">
            <v>-23062.107500000002</v>
          </cell>
          <cell r="AC514">
            <v>0</v>
          </cell>
          <cell r="AD514">
            <v>72547564.152500004</v>
          </cell>
          <cell r="AE514">
            <v>0</v>
          </cell>
          <cell r="AF514">
            <v>0</v>
          </cell>
          <cell r="AG514">
            <v>0</v>
          </cell>
          <cell r="AH514">
            <v>14767241</v>
          </cell>
          <cell r="AI514">
            <v>0</v>
          </cell>
          <cell r="AJ514">
            <v>-497729.33000000007</v>
          </cell>
          <cell r="AK514">
            <v>0</v>
          </cell>
          <cell r="AL514">
            <v>0</v>
          </cell>
          <cell r="AM514">
            <v>0</v>
          </cell>
          <cell r="AN514">
            <v>-24569.319500000001</v>
          </cell>
          <cell r="AO514">
            <v>0</v>
          </cell>
          <cell r="AP514">
            <v>86792506.503000021</v>
          </cell>
        </row>
        <row r="515">
          <cell r="A515">
            <v>0</v>
          </cell>
          <cell r="B515">
            <v>0</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row>
        <row r="516">
          <cell r="A516">
            <v>0</v>
          </cell>
          <cell r="B516">
            <v>0</v>
          </cell>
          <cell r="C516">
            <v>0</v>
          </cell>
          <cell r="D516">
            <v>0</v>
          </cell>
          <cell r="E516">
            <v>0</v>
          </cell>
          <cell r="F516" t="str">
            <v>SEVEN MILE HILL - WIND</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row>
        <row r="517">
          <cell r="A517" t="str">
            <v xml:space="preserve">341.00 0608         </v>
          </cell>
          <cell r="B517">
            <v>608</v>
          </cell>
          <cell r="C517" t="str">
            <v>ProdTrans</v>
          </cell>
          <cell r="D517" t="str">
            <v xml:space="preserve">341.00 0608         </v>
          </cell>
          <cell r="E517">
            <v>341</v>
          </cell>
          <cell r="F517" t="str">
            <v>Structures and Improvements</v>
          </cell>
          <cell r="G517">
            <v>0</v>
          </cell>
          <cell r="H517">
            <v>5976710.8899999997</v>
          </cell>
          <cell r="I517">
            <v>0</v>
          </cell>
          <cell r="J517">
            <v>-23936.95</v>
          </cell>
          <cell r="K517">
            <v>0</v>
          </cell>
          <cell r="L517">
            <v>5952773.9399999995</v>
          </cell>
          <cell r="M517">
            <v>0</v>
          </cell>
          <cell r="N517">
            <v>-24348.12</v>
          </cell>
          <cell r="O517">
            <v>0</v>
          </cell>
          <cell r="P517">
            <v>5928425.8199999994</v>
          </cell>
          <cell r="Q517">
            <v>0</v>
          </cell>
          <cell r="R517">
            <v>740042</v>
          </cell>
          <cell r="S517">
            <v>0</v>
          </cell>
          <cell r="T517">
            <v>4.05</v>
          </cell>
          <cell r="U517">
            <v>0</v>
          </cell>
          <cell r="V517">
            <v>241572</v>
          </cell>
          <cell r="W517">
            <v>0</v>
          </cell>
          <cell r="X517">
            <v>-23936.95</v>
          </cell>
          <cell r="Y517">
            <v>0</v>
          </cell>
          <cell r="Z517">
            <v>-5</v>
          </cell>
          <cell r="AA517">
            <v>0</v>
          </cell>
          <cell r="AB517">
            <v>-1196.8475000000001</v>
          </cell>
          <cell r="AC517">
            <v>0</v>
          </cell>
          <cell r="AD517">
            <v>956480.20250000001</v>
          </cell>
          <cell r="AE517">
            <v>0</v>
          </cell>
          <cell r="AF517">
            <v>4.05</v>
          </cell>
          <cell r="AG517">
            <v>0</v>
          </cell>
          <cell r="AH517">
            <v>240594</v>
          </cell>
          <cell r="AI517">
            <v>0</v>
          </cell>
          <cell r="AJ517">
            <v>-24348.12</v>
          </cell>
          <cell r="AK517">
            <v>0</v>
          </cell>
          <cell r="AL517">
            <v>-5</v>
          </cell>
          <cell r="AM517">
            <v>0</v>
          </cell>
          <cell r="AN517">
            <v>-1217.4059999999999</v>
          </cell>
          <cell r="AO517">
            <v>0</v>
          </cell>
          <cell r="AP517">
            <v>1171508.6765000001</v>
          </cell>
        </row>
        <row r="518">
          <cell r="A518" t="str">
            <v xml:space="preserve">343.00 0608         </v>
          </cell>
          <cell r="B518">
            <v>608</v>
          </cell>
          <cell r="C518" t="str">
            <v>ProdTrans</v>
          </cell>
          <cell r="D518" t="str">
            <v xml:space="preserve">343.00 0608         </v>
          </cell>
          <cell r="E518">
            <v>343</v>
          </cell>
          <cell r="F518" t="str">
            <v>Prime Movers</v>
          </cell>
          <cell r="G518">
            <v>0</v>
          </cell>
          <cell r="H518">
            <v>214736151.83000001</v>
          </cell>
          <cell r="I518">
            <v>0</v>
          </cell>
          <cell r="J518">
            <v>-255123.81</v>
          </cell>
          <cell r="K518">
            <v>0</v>
          </cell>
          <cell r="L518">
            <v>214481028.02000001</v>
          </cell>
          <cell r="M518">
            <v>0</v>
          </cell>
          <cell r="N518">
            <v>-272209.52</v>
          </cell>
          <cell r="O518">
            <v>0</v>
          </cell>
          <cell r="P518">
            <v>214208818.5</v>
          </cell>
          <cell r="Q518">
            <v>0</v>
          </cell>
          <cell r="R518">
            <v>28544136</v>
          </cell>
          <cell r="S518">
            <v>0</v>
          </cell>
          <cell r="T518">
            <v>4.05</v>
          </cell>
          <cell r="U518">
            <v>0</v>
          </cell>
          <cell r="V518">
            <v>8691648</v>
          </cell>
          <cell r="W518">
            <v>0</v>
          </cell>
          <cell r="X518">
            <v>-255123.81</v>
          </cell>
          <cell r="Y518">
            <v>0</v>
          </cell>
          <cell r="Z518">
            <v>-5</v>
          </cell>
          <cell r="AA518">
            <v>0</v>
          </cell>
          <cell r="AB518">
            <v>-12756.190500000001</v>
          </cell>
          <cell r="AC518">
            <v>0</v>
          </cell>
          <cell r="AD518">
            <v>36967903.999499999</v>
          </cell>
          <cell r="AE518">
            <v>0</v>
          </cell>
          <cell r="AF518">
            <v>4.05</v>
          </cell>
          <cell r="AG518">
            <v>0</v>
          </cell>
          <cell r="AH518">
            <v>8680969</v>
          </cell>
          <cell r="AI518">
            <v>0</v>
          </cell>
          <cell r="AJ518">
            <v>-272209.52</v>
          </cell>
          <cell r="AK518">
            <v>0</v>
          </cell>
          <cell r="AL518">
            <v>-5</v>
          </cell>
          <cell r="AM518">
            <v>0</v>
          </cell>
          <cell r="AN518">
            <v>-13610.476000000001</v>
          </cell>
          <cell r="AO518">
            <v>0</v>
          </cell>
          <cell r="AP518">
            <v>45363053.003499992</v>
          </cell>
        </row>
        <row r="519">
          <cell r="A519" t="str">
            <v xml:space="preserve">344.00 0608         </v>
          </cell>
          <cell r="B519">
            <v>608</v>
          </cell>
          <cell r="C519" t="str">
            <v>ProdTrans</v>
          </cell>
          <cell r="D519" t="str">
            <v xml:space="preserve">344.00 0608         </v>
          </cell>
          <cell r="E519">
            <v>344</v>
          </cell>
          <cell r="F519" t="str">
            <v>Generators</v>
          </cell>
          <cell r="G519">
            <v>0</v>
          </cell>
          <cell r="H519">
            <v>6597543.9699999997</v>
          </cell>
          <cell r="I519">
            <v>0</v>
          </cell>
          <cell r="J519">
            <v>-7843.39</v>
          </cell>
          <cell r="K519">
            <v>0</v>
          </cell>
          <cell r="L519">
            <v>6589700.5800000001</v>
          </cell>
          <cell r="M519">
            <v>0</v>
          </cell>
          <cell r="N519">
            <v>-8368.58</v>
          </cell>
          <cell r="O519">
            <v>0</v>
          </cell>
          <cell r="P519">
            <v>6581332</v>
          </cell>
          <cell r="Q519">
            <v>0</v>
          </cell>
          <cell r="R519">
            <v>879420</v>
          </cell>
          <cell r="S519">
            <v>0</v>
          </cell>
          <cell r="T519">
            <v>4.05</v>
          </cell>
          <cell r="U519">
            <v>0</v>
          </cell>
          <cell r="V519">
            <v>267042</v>
          </cell>
          <cell r="W519">
            <v>0</v>
          </cell>
          <cell r="X519">
            <v>-7843.39</v>
          </cell>
          <cell r="Y519">
            <v>0</v>
          </cell>
          <cell r="Z519">
            <v>-5</v>
          </cell>
          <cell r="AA519">
            <v>0</v>
          </cell>
          <cell r="AB519">
            <v>-392.16950000000003</v>
          </cell>
          <cell r="AC519">
            <v>0</v>
          </cell>
          <cell r="AD519">
            <v>1138226.4405</v>
          </cell>
          <cell r="AE519">
            <v>0</v>
          </cell>
          <cell r="AF519">
            <v>4.05</v>
          </cell>
          <cell r="AG519">
            <v>0</v>
          </cell>
          <cell r="AH519">
            <v>266713</v>
          </cell>
          <cell r="AI519">
            <v>0</v>
          </cell>
          <cell r="AJ519">
            <v>-8368.58</v>
          </cell>
          <cell r="AK519">
            <v>0</v>
          </cell>
          <cell r="AL519">
            <v>-5</v>
          </cell>
          <cell r="AM519">
            <v>0</v>
          </cell>
          <cell r="AN519">
            <v>-418.42900000000003</v>
          </cell>
          <cell r="AO519">
            <v>0</v>
          </cell>
          <cell r="AP519">
            <v>1396152.4314999999</v>
          </cell>
        </row>
        <row r="520">
          <cell r="A520" t="str">
            <v xml:space="preserve">345.00 0608         </v>
          </cell>
          <cell r="B520">
            <v>608</v>
          </cell>
          <cell r="C520" t="str">
            <v>ProdTrans</v>
          </cell>
          <cell r="D520" t="str">
            <v xml:space="preserve">345.00 0608         </v>
          </cell>
          <cell r="E520">
            <v>345</v>
          </cell>
          <cell r="F520" t="str">
            <v>Accessory Electric Equipment</v>
          </cell>
          <cell r="G520">
            <v>0</v>
          </cell>
          <cell r="H520">
            <v>13215081.41</v>
          </cell>
          <cell r="I520">
            <v>0</v>
          </cell>
          <cell r="J520">
            <v>-5586.49</v>
          </cell>
          <cell r="K520">
            <v>0</v>
          </cell>
          <cell r="L520">
            <v>13209494.92</v>
          </cell>
          <cell r="M520">
            <v>0</v>
          </cell>
          <cell r="N520">
            <v>-6312.27</v>
          </cell>
          <cell r="O520">
            <v>0</v>
          </cell>
          <cell r="P520">
            <v>13203182.65</v>
          </cell>
          <cell r="Q520">
            <v>0</v>
          </cell>
          <cell r="R520">
            <v>1734141</v>
          </cell>
          <cell r="S520">
            <v>0</v>
          </cell>
          <cell r="T520">
            <v>4.05</v>
          </cell>
          <cell r="U520">
            <v>0</v>
          </cell>
          <cell r="V520">
            <v>535098</v>
          </cell>
          <cell r="W520">
            <v>0</v>
          </cell>
          <cell r="X520">
            <v>-5586.49</v>
          </cell>
          <cell r="Y520">
            <v>0</v>
          </cell>
          <cell r="Z520">
            <v>-2</v>
          </cell>
          <cell r="AA520">
            <v>0</v>
          </cell>
          <cell r="AB520">
            <v>-111.7298</v>
          </cell>
          <cell r="AC520">
            <v>0</v>
          </cell>
          <cell r="AD520">
            <v>2263540.7801999999</v>
          </cell>
          <cell r="AE520">
            <v>0</v>
          </cell>
          <cell r="AF520">
            <v>4.05</v>
          </cell>
          <cell r="AG520">
            <v>0</v>
          </cell>
          <cell r="AH520">
            <v>534857</v>
          </cell>
          <cell r="AI520">
            <v>0</v>
          </cell>
          <cell r="AJ520">
            <v>-6312.27</v>
          </cell>
          <cell r="AK520">
            <v>0</v>
          </cell>
          <cell r="AL520">
            <v>-2</v>
          </cell>
          <cell r="AM520">
            <v>0</v>
          </cell>
          <cell r="AN520">
            <v>-126.2454</v>
          </cell>
          <cell r="AO520">
            <v>0</v>
          </cell>
          <cell r="AP520">
            <v>2791959.2648</v>
          </cell>
        </row>
        <row r="521">
          <cell r="A521" t="str">
            <v xml:space="preserve">346.00 0608         </v>
          </cell>
          <cell r="B521">
            <v>608</v>
          </cell>
          <cell r="C521" t="str">
            <v>ProdTrans</v>
          </cell>
          <cell r="D521" t="str">
            <v xml:space="preserve">346.00 0608         </v>
          </cell>
          <cell r="E521">
            <v>346</v>
          </cell>
          <cell r="F521" t="str">
            <v>Miscellaneous Power Plant Equipment</v>
          </cell>
          <cell r="G521">
            <v>0</v>
          </cell>
          <cell r="H521">
            <v>515769.57</v>
          </cell>
          <cell r="I521">
            <v>0</v>
          </cell>
          <cell r="J521">
            <v>-216.45</v>
          </cell>
          <cell r="K521">
            <v>0</v>
          </cell>
          <cell r="L521">
            <v>515553.12</v>
          </cell>
          <cell r="M521">
            <v>0</v>
          </cell>
          <cell r="N521">
            <v>-244.55999999999997</v>
          </cell>
          <cell r="O521">
            <v>0</v>
          </cell>
          <cell r="P521">
            <v>515308.56</v>
          </cell>
          <cell r="Q521">
            <v>0</v>
          </cell>
          <cell r="R521">
            <v>65645</v>
          </cell>
          <cell r="S521">
            <v>0</v>
          </cell>
          <cell r="T521">
            <v>4.05</v>
          </cell>
          <cell r="U521">
            <v>0</v>
          </cell>
          <cell r="V521">
            <v>20884</v>
          </cell>
          <cell r="W521">
            <v>0</v>
          </cell>
          <cell r="X521">
            <v>-216.45</v>
          </cell>
          <cell r="Y521">
            <v>0</v>
          </cell>
          <cell r="Z521">
            <v>0</v>
          </cell>
          <cell r="AA521">
            <v>0</v>
          </cell>
          <cell r="AB521">
            <v>0</v>
          </cell>
          <cell r="AC521">
            <v>0</v>
          </cell>
          <cell r="AD521">
            <v>86312.55</v>
          </cell>
          <cell r="AE521">
            <v>0</v>
          </cell>
          <cell r="AF521">
            <v>4.05</v>
          </cell>
          <cell r="AG521">
            <v>0</v>
          </cell>
          <cell r="AH521">
            <v>20875</v>
          </cell>
          <cell r="AI521">
            <v>0</v>
          </cell>
          <cell r="AJ521">
            <v>-244.55999999999997</v>
          </cell>
          <cell r="AK521">
            <v>0</v>
          </cell>
          <cell r="AL521">
            <v>0</v>
          </cell>
          <cell r="AM521">
            <v>0</v>
          </cell>
          <cell r="AN521">
            <v>0</v>
          </cell>
          <cell r="AO521">
            <v>0</v>
          </cell>
          <cell r="AP521">
            <v>106942.99</v>
          </cell>
        </row>
        <row r="522">
          <cell r="A522">
            <v>0</v>
          </cell>
          <cell r="B522">
            <v>0</v>
          </cell>
          <cell r="C522">
            <v>0</v>
          </cell>
          <cell r="D522">
            <v>0</v>
          </cell>
          <cell r="E522">
            <v>0</v>
          </cell>
          <cell r="F522" t="str">
            <v>TOTAL SEVEN MILE HILL - WIND</v>
          </cell>
          <cell r="G522">
            <v>0</v>
          </cell>
          <cell r="H522">
            <v>241041257.66999999</v>
          </cell>
          <cell r="I522">
            <v>0</v>
          </cell>
          <cell r="J522">
            <v>-292707.09000000003</v>
          </cell>
          <cell r="K522">
            <v>0</v>
          </cell>
          <cell r="L522">
            <v>240748550.58000001</v>
          </cell>
          <cell r="M522">
            <v>0</v>
          </cell>
          <cell r="N522">
            <v>-311483.05000000005</v>
          </cell>
          <cell r="O522">
            <v>0</v>
          </cell>
          <cell r="P522">
            <v>240437067.53</v>
          </cell>
          <cell r="Q522">
            <v>0</v>
          </cell>
          <cell r="R522">
            <v>31963384</v>
          </cell>
          <cell r="S522">
            <v>0</v>
          </cell>
          <cell r="T522">
            <v>0</v>
          </cell>
          <cell r="U522">
            <v>0</v>
          </cell>
          <cell r="V522">
            <v>9756244</v>
          </cell>
          <cell r="W522">
            <v>0</v>
          </cell>
          <cell r="X522">
            <v>-292707.09000000003</v>
          </cell>
          <cell r="Y522">
            <v>0</v>
          </cell>
          <cell r="Z522">
            <v>0</v>
          </cell>
          <cell r="AA522">
            <v>0</v>
          </cell>
          <cell r="AB522">
            <v>-14456.9373</v>
          </cell>
          <cell r="AC522">
            <v>0</v>
          </cell>
          <cell r="AD522">
            <v>41412463.972699992</v>
          </cell>
          <cell r="AE522">
            <v>0</v>
          </cell>
          <cell r="AF522">
            <v>0</v>
          </cell>
          <cell r="AG522">
            <v>0</v>
          </cell>
          <cell r="AH522">
            <v>9744008</v>
          </cell>
          <cell r="AI522">
            <v>0</v>
          </cell>
          <cell r="AJ522">
            <v>-311483.05000000005</v>
          </cell>
          <cell r="AK522">
            <v>0</v>
          </cell>
          <cell r="AL522">
            <v>0</v>
          </cell>
          <cell r="AM522">
            <v>0</v>
          </cell>
          <cell r="AN522">
            <v>-15372.556400000001</v>
          </cell>
          <cell r="AO522">
            <v>0</v>
          </cell>
          <cell r="AP522">
            <v>50829616.366299994</v>
          </cell>
        </row>
        <row r="523">
          <cell r="A523">
            <v>0</v>
          </cell>
          <cell r="B523">
            <v>0</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row>
        <row r="524">
          <cell r="A524">
            <v>0</v>
          </cell>
          <cell r="B524">
            <v>0</v>
          </cell>
          <cell r="C524">
            <v>0</v>
          </cell>
          <cell r="D524">
            <v>0</v>
          </cell>
          <cell r="E524">
            <v>0</v>
          </cell>
          <cell r="F524" t="str">
            <v>SOLAR GENERATING</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row>
        <row r="525">
          <cell r="A525" t="str">
            <v xml:space="preserve">344.00 0701         </v>
          </cell>
          <cell r="B525">
            <v>701</v>
          </cell>
          <cell r="C525" t="str">
            <v>ProdTrans</v>
          </cell>
          <cell r="D525" t="str">
            <v xml:space="preserve">344.00 0701         </v>
          </cell>
          <cell r="E525">
            <v>344</v>
          </cell>
          <cell r="F525" t="str">
            <v>Generators - Atlantic City</v>
          </cell>
          <cell r="G525">
            <v>0</v>
          </cell>
          <cell r="H525">
            <v>5545.93</v>
          </cell>
          <cell r="I525">
            <v>0</v>
          </cell>
          <cell r="J525">
            <v>0</v>
          </cell>
          <cell r="K525">
            <v>0</v>
          </cell>
          <cell r="L525">
            <v>5545.93</v>
          </cell>
          <cell r="M525">
            <v>0</v>
          </cell>
          <cell r="N525">
            <v>0</v>
          </cell>
          <cell r="O525">
            <v>0</v>
          </cell>
          <cell r="P525">
            <v>5545.93</v>
          </cell>
          <cell r="Q525">
            <v>0</v>
          </cell>
          <cell r="R525">
            <v>1616</v>
          </cell>
          <cell r="S525">
            <v>0</v>
          </cell>
          <cell r="T525">
            <v>6.67</v>
          </cell>
          <cell r="U525">
            <v>0</v>
          </cell>
          <cell r="V525">
            <v>370</v>
          </cell>
          <cell r="W525">
            <v>0</v>
          </cell>
          <cell r="X525">
            <v>0</v>
          </cell>
          <cell r="Y525">
            <v>0</v>
          </cell>
          <cell r="Z525">
            <v>-5</v>
          </cell>
          <cell r="AA525">
            <v>0</v>
          </cell>
          <cell r="AB525">
            <v>0</v>
          </cell>
          <cell r="AC525">
            <v>0</v>
          </cell>
          <cell r="AD525">
            <v>1986</v>
          </cell>
          <cell r="AE525">
            <v>0</v>
          </cell>
          <cell r="AF525">
            <v>6.67</v>
          </cell>
          <cell r="AG525">
            <v>0</v>
          </cell>
          <cell r="AH525">
            <v>370</v>
          </cell>
          <cell r="AI525">
            <v>0</v>
          </cell>
          <cell r="AJ525">
            <v>0</v>
          </cell>
          <cell r="AK525">
            <v>0</v>
          </cell>
          <cell r="AL525">
            <v>-5</v>
          </cell>
          <cell r="AM525">
            <v>0</v>
          </cell>
          <cell r="AN525">
            <v>0</v>
          </cell>
          <cell r="AO525">
            <v>0</v>
          </cell>
          <cell r="AP525">
            <v>2356</v>
          </cell>
        </row>
        <row r="526">
          <cell r="A526" t="str">
            <v xml:space="preserve">344.00 0702         </v>
          </cell>
          <cell r="B526">
            <v>702</v>
          </cell>
          <cell r="C526" t="str">
            <v>ProdTrans</v>
          </cell>
          <cell r="D526" t="str">
            <v xml:space="preserve">344.00 0702         </v>
          </cell>
          <cell r="E526">
            <v>344</v>
          </cell>
          <cell r="F526" t="str">
            <v>Generators - Canyon Lands</v>
          </cell>
          <cell r="G526">
            <v>0</v>
          </cell>
          <cell r="H526">
            <v>36389.01</v>
          </cell>
          <cell r="I526">
            <v>0</v>
          </cell>
          <cell r="J526">
            <v>0</v>
          </cell>
          <cell r="K526">
            <v>0</v>
          </cell>
          <cell r="L526">
            <v>36389.01</v>
          </cell>
          <cell r="M526">
            <v>0</v>
          </cell>
          <cell r="N526">
            <v>0</v>
          </cell>
          <cell r="O526">
            <v>0</v>
          </cell>
          <cell r="P526">
            <v>36389.01</v>
          </cell>
          <cell r="Q526">
            <v>0</v>
          </cell>
          <cell r="R526">
            <v>43953</v>
          </cell>
          <cell r="S526">
            <v>0</v>
          </cell>
          <cell r="T526">
            <v>8.8360035541876218</v>
          </cell>
          <cell r="U526">
            <v>0</v>
          </cell>
          <cell r="V526">
            <v>3215</v>
          </cell>
          <cell r="W526">
            <v>0</v>
          </cell>
          <cell r="X526">
            <v>0</v>
          </cell>
          <cell r="Y526">
            <v>0</v>
          </cell>
          <cell r="Z526">
            <v>-5</v>
          </cell>
          <cell r="AA526">
            <v>0</v>
          </cell>
          <cell r="AB526">
            <v>0</v>
          </cell>
          <cell r="AC526">
            <v>0</v>
          </cell>
          <cell r="AD526">
            <v>47168</v>
          </cell>
          <cell r="AE526">
            <v>0</v>
          </cell>
          <cell r="AF526">
            <v>8.8360035541876218</v>
          </cell>
          <cell r="AG526">
            <v>0</v>
          </cell>
          <cell r="AH526">
            <v>3215</v>
          </cell>
          <cell r="AI526">
            <v>0</v>
          </cell>
          <cell r="AJ526">
            <v>0</v>
          </cell>
          <cell r="AK526">
            <v>0</v>
          </cell>
          <cell r="AL526">
            <v>-5</v>
          </cell>
          <cell r="AM526">
            <v>0</v>
          </cell>
          <cell r="AN526">
            <v>0</v>
          </cell>
          <cell r="AO526">
            <v>0</v>
          </cell>
          <cell r="AP526">
            <v>50383</v>
          </cell>
        </row>
        <row r="527">
          <cell r="A527" t="str">
            <v xml:space="preserve">344.00 0703         </v>
          </cell>
          <cell r="B527">
            <v>703</v>
          </cell>
          <cell r="C527" t="str">
            <v>ProdTrans</v>
          </cell>
          <cell r="D527" t="str">
            <v xml:space="preserve">344.00 0703         </v>
          </cell>
          <cell r="E527">
            <v>344</v>
          </cell>
          <cell r="F527" t="str">
            <v>Generators - Green River</v>
          </cell>
          <cell r="G527">
            <v>0</v>
          </cell>
          <cell r="H527">
            <v>55086.78</v>
          </cell>
          <cell r="I527">
            <v>0</v>
          </cell>
          <cell r="J527">
            <v>0</v>
          </cell>
          <cell r="K527">
            <v>0</v>
          </cell>
          <cell r="L527">
            <v>55086.78</v>
          </cell>
          <cell r="M527">
            <v>0</v>
          </cell>
          <cell r="N527">
            <v>0</v>
          </cell>
          <cell r="O527">
            <v>0</v>
          </cell>
          <cell r="P527">
            <v>55086.78</v>
          </cell>
          <cell r="Q527">
            <v>0</v>
          </cell>
          <cell r="R527">
            <v>66516</v>
          </cell>
          <cell r="S527">
            <v>0</v>
          </cell>
          <cell r="T527">
            <v>8.98</v>
          </cell>
          <cell r="U527">
            <v>0</v>
          </cell>
          <cell r="V527">
            <v>4947</v>
          </cell>
          <cell r="W527">
            <v>0</v>
          </cell>
          <cell r="X527">
            <v>0</v>
          </cell>
          <cell r="Y527">
            <v>0</v>
          </cell>
          <cell r="Z527">
            <v>-5</v>
          </cell>
          <cell r="AA527">
            <v>0</v>
          </cell>
          <cell r="AB527">
            <v>0</v>
          </cell>
          <cell r="AC527">
            <v>0</v>
          </cell>
          <cell r="AD527">
            <v>71463</v>
          </cell>
          <cell r="AE527">
            <v>0</v>
          </cell>
          <cell r="AF527">
            <v>8.98</v>
          </cell>
          <cell r="AG527">
            <v>0</v>
          </cell>
          <cell r="AH527">
            <v>4947</v>
          </cell>
          <cell r="AI527">
            <v>0</v>
          </cell>
          <cell r="AJ527">
            <v>0</v>
          </cell>
          <cell r="AK527">
            <v>0</v>
          </cell>
          <cell r="AL527">
            <v>-5</v>
          </cell>
          <cell r="AM527">
            <v>0</v>
          </cell>
          <cell r="AN527">
            <v>0</v>
          </cell>
          <cell r="AO527">
            <v>0</v>
          </cell>
          <cell r="AP527">
            <v>76410</v>
          </cell>
        </row>
        <row r="528">
          <cell r="A528" t="str">
            <v xml:space="preserve">344.00 0704         </v>
          </cell>
          <cell r="B528">
            <v>704</v>
          </cell>
          <cell r="C528" t="str">
            <v>ProdTrans</v>
          </cell>
          <cell r="D528" t="str">
            <v xml:space="preserve">344.00 0704         </v>
          </cell>
          <cell r="E528">
            <v>344</v>
          </cell>
          <cell r="F528" t="str">
            <v>Generators - Oregon High Desert</v>
          </cell>
          <cell r="G528">
            <v>0</v>
          </cell>
          <cell r="H528">
            <v>56321.97</v>
          </cell>
          <cell r="I528">
            <v>0</v>
          </cell>
          <cell r="J528">
            <v>-312.10000000000002</v>
          </cell>
          <cell r="K528">
            <v>0</v>
          </cell>
          <cell r="L528">
            <v>56009.87</v>
          </cell>
          <cell r="M528">
            <v>0</v>
          </cell>
          <cell r="N528">
            <v>-329.38</v>
          </cell>
          <cell r="O528">
            <v>0</v>
          </cell>
          <cell r="P528">
            <v>55680.490000000005</v>
          </cell>
          <cell r="Q528">
            <v>0</v>
          </cell>
          <cell r="R528">
            <v>60789</v>
          </cell>
          <cell r="S528">
            <v>0</v>
          </cell>
          <cell r="T528">
            <v>5.732662192393736</v>
          </cell>
          <cell r="U528">
            <v>0</v>
          </cell>
          <cell r="V528">
            <v>3220</v>
          </cell>
          <cell r="W528">
            <v>0</v>
          </cell>
          <cell r="X528">
            <v>-312.10000000000002</v>
          </cell>
          <cell r="Y528">
            <v>0</v>
          </cell>
          <cell r="Z528">
            <v>-5</v>
          </cell>
          <cell r="AA528">
            <v>0</v>
          </cell>
          <cell r="AB528">
            <v>-15.605</v>
          </cell>
          <cell r="AC528">
            <v>0</v>
          </cell>
          <cell r="AD528">
            <v>63681.294999999998</v>
          </cell>
          <cell r="AE528">
            <v>0</v>
          </cell>
          <cell r="AF528">
            <v>5.732662192393736</v>
          </cell>
          <cell r="AG528">
            <v>0</v>
          </cell>
          <cell r="AH528">
            <v>3201</v>
          </cell>
          <cell r="AI528">
            <v>0</v>
          </cell>
          <cell r="AJ528">
            <v>-329.38</v>
          </cell>
          <cell r="AK528">
            <v>0</v>
          </cell>
          <cell r="AL528">
            <v>-5</v>
          </cell>
          <cell r="AM528">
            <v>0</v>
          </cell>
          <cell r="AN528">
            <v>-16.469000000000001</v>
          </cell>
          <cell r="AO528">
            <v>0</v>
          </cell>
          <cell r="AP528">
            <v>66536.445999999996</v>
          </cell>
        </row>
        <row r="529">
          <cell r="A529">
            <v>0</v>
          </cell>
          <cell r="B529">
            <v>0</v>
          </cell>
          <cell r="C529">
            <v>0</v>
          </cell>
          <cell r="D529">
            <v>0</v>
          </cell>
          <cell r="E529">
            <v>0</v>
          </cell>
          <cell r="F529" t="str">
            <v>TOTAL SOLAR GENERATING</v>
          </cell>
          <cell r="G529">
            <v>0</v>
          </cell>
          <cell r="H529">
            <v>153343.69</v>
          </cell>
          <cell r="I529">
            <v>0</v>
          </cell>
          <cell r="J529">
            <v>-312.10000000000002</v>
          </cell>
          <cell r="K529">
            <v>0</v>
          </cell>
          <cell r="L529">
            <v>153031.59</v>
          </cell>
          <cell r="M529">
            <v>0</v>
          </cell>
          <cell r="N529">
            <v>-329.38</v>
          </cell>
          <cell r="O529">
            <v>0</v>
          </cell>
          <cell r="P529">
            <v>152702.21000000002</v>
          </cell>
          <cell r="Q529">
            <v>0</v>
          </cell>
          <cell r="R529">
            <v>172874</v>
          </cell>
          <cell r="S529">
            <v>0</v>
          </cell>
          <cell r="T529">
            <v>0</v>
          </cell>
          <cell r="U529">
            <v>0</v>
          </cell>
          <cell r="V529">
            <v>11752</v>
          </cell>
          <cell r="W529">
            <v>0</v>
          </cell>
          <cell r="X529">
            <v>-312.10000000000002</v>
          </cell>
          <cell r="Y529">
            <v>0</v>
          </cell>
          <cell r="Z529">
            <v>0</v>
          </cell>
          <cell r="AA529">
            <v>0</v>
          </cell>
          <cell r="AB529">
            <v>-15.605</v>
          </cell>
          <cell r="AC529">
            <v>0</v>
          </cell>
          <cell r="AD529">
            <v>184298.29499999998</v>
          </cell>
          <cell r="AE529">
            <v>0</v>
          </cell>
          <cell r="AF529">
            <v>0</v>
          </cell>
          <cell r="AG529">
            <v>0</v>
          </cell>
          <cell r="AH529">
            <v>11733</v>
          </cell>
          <cell r="AI529">
            <v>0</v>
          </cell>
          <cell r="AJ529">
            <v>-329.38</v>
          </cell>
          <cell r="AK529">
            <v>0</v>
          </cell>
          <cell r="AL529">
            <v>0</v>
          </cell>
          <cell r="AM529">
            <v>0</v>
          </cell>
          <cell r="AN529">
            <v>-16.469000000000001</v>
          </cell>
          <cell r="AO529">
            <v>0</v>
          </cell>
          <cell r="AP529">
            <v>195685.446</v>
          </cell>
        </row>
        <row r="530">
          <cell r="A530">
            <v>0</v>
          </cell>
          <cell r="B530">
            <v>0</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row>
        <row r="531">
          <cell r="A531">
            <v>0</v>
          </cell>
          <cell r="B531">
            <v>0</v>
          </cell>
          <cell r="C531">
            <v>0</v>
          </cell>
          <cell r="D531">
            <v>0</v>
          </cell>
          <cell r="E531">
            <v>0</v>
          </cell>
          <cell r="F531" t="str">
            <v>MOBILE GENERATORS</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row>
        <row r="532">
          <cell r="A532" t="str">
            <v xml:space="preserve">344.00 0801         </v>
          </cell>
          <cell r="B532">
            <v>801</v>
          </cell>
          <cell r="C532" t="str">
            <v>ProdTrans</v>
          </cell>
          <cell r="D532" t="str">
            <v xml:space="preserve">344.00 0801         </v>
          </cell>
          <cell r="E532">
            <v>344</v>
          </cell>
          <cell r="F532" t="str">
            <v>East Side Mobile Generator</v>
          </cell>
          <cell r="G532">
            <v>0</v>
          </cell>
          <cell r="H532">
            <v>839680.12</v>
          </cell>
          <cell r="I532">
            <v>0</v>
          </cell>
          <cell r="J532">
            <v>-2505.7600000000002</v>
          </cell>
          <cell r="K532">
            <v>0</v>
          </cell>
          <cell r="L532">
            <v>837174.36</v>
          </cell>
          <cell r="M532">
            <v>0</v>
          </cell>
          <cell r="N532">
            <v>-2664.43</v>
          </cell>
          <cell r="O532">
            <v>0</v>
          </cell>
          <cell r="P532">
            <v>834509.92999999993</v>
          </cell>
          <cell r="Q532">
            <v>0</v>
          </cell>
          <cell r="R532">
            <v>230290</v>
          </cell>
          <cell r="S532">
            <v>0</v>
          </cell>
          <cell r="T532">
            <v>5</v>
          </cell>
          <cell r="U532">
            <v>0</v>
          </cell>
          <cell r="V532">
            <v>41921</v>
          </cell>
          <cell r="W532">
            <v>0</v>
          </cell>
          <cell r="X532">
            <v>-2505.7600000000002</v>
          </cell>
          <cell r="Y532">
            <v>0</v>
          </cell>
          <cell r="Z532">
            <v>-5</v>
          </cell>
          <cell r="AA532">
            <v>0</v>
          </cell>
          <cell r="AB532">
            <v>-125.28800000000001</v>
          </cell>
          <cell r="AC532">
            <v>0</v>
          </cell>
          <cell r="AD532">
            <v>269579.95199999999</v>
          </cell>
          <cell r="AE532">
            <v>0</v>
          </cell>
          <cell r="AF532">
            <v>5</v>
          </cell>
          <cell r="AG532">
            <v>0</v>
          </cell>
          <cell r="AH532">
            <v>41792</v>
          </cell>
          <cell r="AI532">
            <v>0</v>
          </cell>
          <cell r="AJ532">
            <v>-2664.43</v>
          </cell>
          <cell r="AK532">
            <v>0</v>
          </cell>
          <cell r="AL532">
            <v>-5</v>
          </cell>
          <cell r="AM532">
            <v>0</v>
          </cell>
          <cell r="AN532">
            <v>-133.22149999999999</v>
          </cell>
          <cell r="AO532">
            <v>0</v>
          </cell>
          <cell r="AP532">
            <v>308574.30050000001</v>
          </cell>
        </row>
        <row r="533">
          <cell r="A533" t="str">
            <v xml:space="preserve">344.00 0802         </v>
          </cell>
          <cell r="B533">
            <v>802</v>
          </cell>
          <cell r="C533" t="str">
            <v>ProdTrans</v>
          </cell>
          <cell r="D533" t="str">
            <v xml:space="preserve">344.00 0802         </v>
          </cell>
          <cell r="E533">
            <v>344</v>
          </cell>
          <cell r="F533" t="str">
            <v>West Side Mobile Generator</v>
          </cell>
          <cell r="G533">
            <v>0</v>
          </cell>
          <cell r="H533">
            <v>849226.01</v>
          </cell>
          <cell r="I533">
            <v>0</v>
          </cell>
          <cell r="J533">
            <v>-1945.18</v>
          </cell>
          <cell r="K533">
            <v>0</v>
          </cell>
          <cell r="L533">
            <v>847280.83</v>
          </cell>
          <cell r="M533">
            <v>0</v>
          </cell>
          <cell r="N533">
            <v>-2075.69</v>
          </cell>
          <cell r="O533">
            <v>0</v>
          </cell>
          <cell r="P533">
            <v>845205.14</v>
          </cell>
          <cell r="Q533">
            <v>0</v>
          </cell>
          <cell r="R533">
            <v>108199</v>
          </cell>
          <cell r="S533">
            <v>0</v>
          </cell>
          <cell r="T533">
            <v>5</v>
          </cell>
          <cell r="U533">
            <v>0</v>
          </cell>
          <cell r="V533">
            <v>42413</v>
          </cell>
          <cell r="W533">
            <v>0</v>
          </cell>
          <cell r="X533">
            <v>-1945.18</v>
          </cell>
          <cell r="Y533">
            <v>0</v>
          </cell>
          <cell r="Z533">
            <v>-5</v>
          </cell>
          <cell r="AA533">
            <v>0</v>
          </cell>
          <cell r="AB533">
            <v>-97.259</v>
          </cell>
          <cell r="AC533">
            <v>0</v>
          </cell>
          <cell r="AD533">
            <v>148569.56100000002</v>
          </cell>
          <cell r="AE533">
            <v>0</v>
          </cell>
          <cell r="AF533">
            <v>5</v>
          </cell>
          <cell r="AG533">
            <v>0</v>
          </cell>
          <cell r="AH533">
            <v>42312</v>
          </cell>
          <cell r="AI533">
            <v>0</v>
          </cell>
          <cell r="AJ533">
            <v>-2075.69</v>
          </cell>
          <cell r="AK533">
            <v>0</v>
          </cell>
          <cell r="AL533">
            <v>-5</v>
          </cell>
          <cell r="AM533">
            <v>0</v>
          </cell>
          <cell r="AN533">
            <v>-103.78450000000001</v>
          </cell>
          <cell r="AO533">
            <v>0</v>
          </cell>
          <cell r="AP533">
            <v>188702.0865</v>
          </cell>
        </row>
        <row r="534">
          <cell r="A534">
            <v>0</v>
          </cell>
          <cell r="B534">
            <v>0</v>
          </cell>
          <cell r="C534">
            <v>0</v>
          </cell>
          <cell r="D534">
            <v>0</v>
          </cell>
          <cell r="E534">
            <v>0</v>
          </cell>
          <cell r="F534" t="str">
            <v>TOTAL MOBILE GENERATORS</v>
          </cell>
          <cell r="G534">
            <v>0</v>
          </cell>
          <cell r="H534">
            <v>1688906.13</v>
          </cell>
          <cell r="I534">
            <v>0</v>
          </cell>
          <cell r="J534">
            <v>-4450.9400000000005</v>
          </cell>
          <cell r="K534">
            <v>0</v>
          </cell>
          <cell r="L534">
            <v>1684455.19</v>
          </cell>
          <cell r="M534">
            <v>0</v>
          </cell>
          <cell r="N534">
            <v>-4740.12</v>
          </cell>
          <cell r="O534">
            <v>0</v>
          </cell>
          <cell r="P534">
            <v>1679715.0699999998</v>
          </cell>
          <cell r="Q534">
            <v>0</v>
          </cell>
          <cell r="R534">
            <v>338489</v>
          </cell>
          <cell r="S534">
            <v>0</v>
          </cell>
          <cell r="T534">
            <v>0</v>
          </cell>
          <cell r="U534">
            <v>0</v>
          </cell>
          <cell r="V534">
            <v>84334</v>
          </cell>
          <cell r="W534">
            <v>0</v>
          </cell>
          <cell r="X534">
            <v>-4450.9400000000005</v>
          </cell>
          <cell r="Y534">
            <v>0</v>
          </cell>
          <cell r="Z534">
            <v>0</v>
          </cell>
          <cell r="AA534">
            <v>0</v>
          </cell>
          <cell r="AB534">
            <v>-222.54700000000003</v>
          </cell>
          <cell r="AC534">
            <v>0</v>
          </cell>
          <cell r="AD534">
            <v>418149.51300000004</v>
          </cell>
          <cell r="AE534">
            <v>0</v>
          </cell>
          <cell r="AF534">
            <v>0</v>
          </cell>
          <cell r="AG534">
            <v>0</v>
          </cell>
          <cell r="AH534">
            <v>84104</v>
          </cell>
          <cell r="AI534">
            <v>0</v>
          </cell>
          <cell r="AJ534">
            <v>-4740.12</v>
          </cell>
          <cell r="AK534">
            <v>0</v>
          </cell>
          <cell r="AL534">
            <v>0</v>
          </cell>
          <cell r="AM534">
            <v>0</v>
          </cell>
          <cell r="AN534">
            <v>-237.006</v>
          </cell>
          <cell r="AO534">
            <v>0</v>
          </cell>
          <cell r="AP534">
            <v>497276.38699999999</v>
          </cell>
        </row>
        <row r="535">
          <cell r="A535">
            <v>0</v>
          </cell>
          <cell r="B535">
            <v>0</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row>
        <row r="536">
          <cell r="A536">
            <v>0</v>
          </cell>
          <cell r="B536">
            <v>0</v>
          </cell>
          <cell r="C536">
            <v>0</v>
          </cell>
          <cell r="D536">
            <v>0</v>
          </cell>
          <cell r="E536">
            <v>0</v>
          </cell>
          <cell r="F536" t="str">
            <v>TOTAL DEPRECIABLE OTHER PRODUCTION</v>
          </cell>
          <cell r="G536">
            <v>0</v>
          </cell>
          <cell r="H536">
            <v>3285910905.0399995</v>
          </cell>
          <cell r="I536">
            <v>0</v>
          </cell>
          <cell r="J536">
            <v>-11436451.759999996</v>
          </cell>
          <cell r="K536">
            <v>0</v>
          </cell>
          <cell r="L536">
            <v>3274474453.2799993</v>
          </cell>
          <cell r="M536">
            <v>0</v>
          </cell>
          <cell r="N536">
            <v>-10110602.920000004</v>
          </cell>
          <cell r="O536">
            <v>0</v>
          </cell>
          <cell r="P536">
            <v>3264363850.3600011</v>
          </cell>
          <cell r="Q536">
            <v>0</v>
          </cell>
          <cell r="R536">
            <v>483323223</v>
          </cell>
          <cell r="S536">
            <v>0</v>
          </cell>
          <cell r="T536">
            <v>0</v>
          </cell>
          <cell r="U536">
            <v>0</v>
          </cell>
          <cell r="V536">
            <v>114975012</v>
          </cell>
          <cell r="W536">
            <v>0</v>
          </cell>
          <cell r="X536">
            <v>-11436451.759999996</v>
          </cell>
          <cell r="Y536">
            <v>0</v>
          </cell>
          <cell r="Z536">
            <v>0</v>
          </cell>
          <cell r="AA536">
            <v>0</v>
          </cell>
          <cell r="AB536">
            <v>-479689.27070000011</v>
          </cell>
          <cell r="AC536">
            <v>0</v>
          </cell>
          <cell r="AD536">
            <v>586382093.96929991</v>
          </cell>
          <cell r="AE536">
            <v>0</v>
          </cell>
          <cell r="AF536">
            <v>0</v>
          </cell>
          <cell r="AG536">
            <v>0</v>
          </cell>
          <cell r="AH536">
            <v>114584206</v>
          </cell>
          <cell r="AI536">
            <v>0</v>
          </cell>
          <cell r="AJ536">
            <v>-10110602.920000004</v>
          </cell>
          <cell r="AK536">
            <v>0</v>
          </cell>
          <cell r="AL536">
            <v>0</v>
          </cell>
          <cell r="AM536">
            <v>0</v>
          </cell>
          <cell r="AN536">
            <v>-499423.09419999999</v>
          </cell>
          <cell r="AO536">
            <v>0</v>
          </cell>
          <cell r="AP536">
            <v>690356273.9550997</v>
          </cell>
        </row>
        <row r="537">
          <cell r="A537">
            <v>0</v>
          </cell>
          <cell r="B537">
            <v>0</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row>
        <row r="538">
          <cell r="A538" t="str">
            <v xml:space="preserve">340.30 0404         </v>
          </cell>
          <cell r="B538">
            <v>404</v>
          </cell>
          <cell r="C538" t="str">
            <v>ProdTrans</v>
          </cell>
          <cell r="D538" t="str">
            <v xml:space="preserve">340.30 0404         </v>
          </cell>
          <cell r="E538">
            <v>340.3</v>
          </cell>
          <cell r="F538" t="str">
            <v>Water Rights - Lakeside</v>
          </cell>
          <cell r="G538">
            <v>0</v>
          </cell>
          <cell r="H538">
            <v>14529040</v>
          </cell>
          <cell r="I538">
            <v>0</v>
          </cell>
          <cell r="J538">
            <v>0</v>
          </cell>
          <cell r="K538">
            <v>0</v>
          </cell>
          <cell r="L538">
            <v>14529040</v>
          </cell>
          <cell r="M538">
            <v>0</v>
          </cell>
          <cell r="N538">
            <v>0</v>
          </cell>
          <cell r="O538">
            <v>0</v>
          </cell>
          <cell r="P538">
            <v>14529040</v>
          </cell>
          <cell r="Q538">
            <v>0</v>
          </cell>
          <cell r="R538">
            <v>0</v>
          </cell>
          <cell r="S538">
            <v>0</v>
          </cell>
          <cell r="T538">
            <v>0</v>
          </cell>
          <cell r="U538">
            <v>0</v>
          </cell>
          <cell r="V538">
            <v>0</v>
          </cell>
          <cell r="W538">
            <v>0</v>
          </cell>
          <cell r="X538">
            <v>0</v>
          </cell>
          <cell r="Y538">
            <v>0</v>
          </cell>
          <cell r="Z538">
            <v>0</v>
          </cell>
          <cell r="AA538">
            <v>0</v>
          </cell>
          <cell r="AB538">
            <v>14529040</v>
          </cell>
          <cell r="AC538">
            <v>0</v>
          </cell>
          <cell r="AD538">
            <v>0</v>
          </cell>
          <cell r="AE538">
            <v>0</v>
          </cell>
          <cell r="AF538">
            <v>0</v>
          </cell>
          <cell r="AG538">
            <v>0</v>
          </cell>
          <cell r="AH538">
            <v>0</v>
          </cell>
          <cell r="AI538">
            <v>0</v>
          </cell>
          <cell r="AJ538">
            <v>0</v>
          </cell>
          <cell r="AK538">
            <v>0</v>
          </cell>
          <cell r="AL538">
            <v>0</v>
          </cell>
          <cell r="AM538">
            <v>0</v>
          </cell>
          <cell r="AN538">
            <v>14529040</v>
          </cell>
          <cell r="AO538">
            <v>0</v>
          </cell>
          <cell r="AP538">
            <v>0</v>
          </cell>
        </row>
        <row r="539">
          <cell r="A539" t="str">
            <v xml:space="preserve">340.30 0402         </v>
          </cell>
          <cell r="B539">
            <v>402</v>
          </cell>
          <cell r="C539" t="str">
            <v>ProdTrans</v>
          </cell>
          <cell r="D539" t="str">
            <v xml:space="preserve">340.30 0402         </v>
          </cell>
          <cell r="E539">
            <v>340.3</v>
          </cell>
          <cell r="F539" t="str">
            <v>Water Rights - Currant Creek</v>
          </cell>
          <cell r="G539">
            <v>0</v>
          </cell>
          <cell r="H539">
            <v>2891146.49</v>
          </cell>
          <cell r="I539">
            <v>0</v>
          </cell>
          <cell r="J539">
            <v>0</v>
          </cell>
          <cell r="K539">
            <v>0</v>
          </cell>
          <cell r="L539">
            <v>2891146.49</v>
          </cell>
          <cell r="M539">
            <v>0</v>
          </cell>
          <cell r="N539">
            <v>0</v>
          </cell>
          <cell r="O539">
            <v>0</v>
          </cell>
          <cell r="P539">
            <v>2891146.49</v>
          </cell>
          <cell r="Q539">
            <v>0</v>
          </cell>
          <cell r="R539">
            <v>351</v>
          </cell>
          <cell r="S539">
            <v>0</v>
          </cell>
          <cell r="T539">
            <v>0</v>
          </cell>
          <cell r="U539">
            <v>0</v>
          </cell>
          <cell r="V539">
            <v>0</v>
          </cell>
          <cell r="W539">
            <v>0</v>
          </cell>
          <cell r="X539">
            <v>0</v>
          </cell>
          <cell r="Y539">
            <v>0</v>
          </cell>
          <cell r="Z539">
            <v>0</v>
          </cell>
          <cell r="AA539">
            <v>0</v>
          </cell>
          <cell r="AB539">
            <v>2891146.49</v>
          </cell>
          <cell r="AC539">
            <v>0</v>
          </cell>
          <cell r="AD539">
            <v>351</v>
          </cell>
          <cell r="AE539">
            <v>0</v>
          </cell>
          <cell r="AF539">
            <v>0</v>
          </cell>
          <cell r="AG539">
            <v>0</v>
          </cell>
          <cell r="AH539">
            <v>0</v>
          </cell>
          <cell r="AI539">
            <v>0</v>
          </cell>
          <cell r="AJ539">
            <v>0</v>
          </cell>
          <cell r="AK539">
            <v>0</v>
          </cell>
          <cell r="AL539">
            <v>0</v>
          </cell>
          <cell r="AM539">
            <v>0</v>
          </cell>
          <cell r="AN539">
            <v>2891146.49</v>
          </cell>
          <cell r="AO539">
            <v>0</v>
          </cell>
          <cell r="AP539">
            <v>351</v>
          </cell>
        </row>
        <row r="540">
          <cell r="A540">
            <v>0</v>
          </cell>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row>
        <row r="541">
          <cell r="A541">
            <v>0</v>
          </cell>
          <cell r="B541">
            <v>0</v>
          </cell>
          <cell r="C541">
            <v>0</v>
          </cell>
          <cell r="D541">
            <v>0</v>
          </cell>
          <cell r="E541">
            <v>0</v>
          </cell>
          <cell r="F541" t="str">
            <v>TOTAL OTHER PRODUCTION</v>
          </cell>
          <cell r="G541">
            <v>0</v>
          </cell>
          <cell r="H541">
            <v>3303331091.5299993</v>
          </cell>
          <cell r="I541">
            <v>0</v>
          </cell>
          <cell r="J541">
            <v>-11436451.759999996</v>
          </cell>
          <cell r="K541">
            <v>0</v>
          </cell>
          <cell r="L541">
            <v>3291894639.769999</v>
          </cell>
          <cell r="M541">
            <v>0</v>
          </cell>
          <cell r="N541">
            <v>-10110602.920000004</v>
          </cell>
          <cell r="O541">
            <v>0</v>
          </cell>
          <cell r="P541">
            <v>3281784036.8500009</v>
          </cell>
          <cell r="Q541">
            <v>0</v>
          </cell>
          <cell r="R541">
            <v>483323574</v>
          </cell>
          <cell r="S541">
            <v>0</v>
          </cell>
          <cell r="T541">
            <v>0</v>
          </cell>
          <cell r="U541">
            <v>0</v>
          </cell>
          <cell r="V541">
            <v>114975012</v>
          </cell>
          <cell r="W541">
            <v>0</v>
          </cell>
          <cell r="X541">
            <v>-11436451.759999996</v>
          </cell>
          <cell r="Y541">
            <v>0</v>
          </cell>
          <cell r="Z541">
            <v>0</v>
          </cell>
          <cell r="AA541">
            <v>0</v>
          </cell>
          <cell r="AB541">
            <v>16940497.219300002</v>
          </cell>
          <cell r="AC541">
            <v>0</v>
          </cell>
          <cell r="AD541">
            <v>586382444.96929991</v>
          </cell>
          <cell r="AE541">
            <v>0</v>
          </cell>
          <cell r="AF541">
            <v>0</v>
          </cell>
          <cell r="AG541">
            <v>0</v>
          </cell>
          <cell r="AH541">
            <v>114584206</v>
          </cell>
          <cell r="AI541">
            <v>0</v>
          </cell>
          <cell r="AJ541">
            <v>-10110602.920000004</v>
          </cell>
          <cell r="AK541">
            <v>0</v>
          </cell>
          <cell r="AL541">
            <v>0</v>
          </cell>
          <cell r="AM541">
            <v>0</v>
          </cell>
          <cell r="AN541">
            <v>16920763.395800002</v>
          </cell>
          <cell r="AO541">
            <v>0</v>
          </cell>
          <cell r="AP541">
            <v>690356624.9550997</v>
          </cell>
        </row>
        <row r="542">
          <cell r="A542">
            <v>0</v>
          </cell>
          <cell r="B542">
            <v>0</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row>
        <row r="543">
          <cell r="A543">
            <v>0</v>
          </cell>
          <cell r="B543">
            <v>0</v>
          </cell>
          <cell r="C543">
            <v>0</v>
          </cell>
          <cell r="D543">
            <v>0</v>
          </cell>
          <cell r="E543" t="str">
            <v>TOTAL PRODUCTION PLANT</v>
          </cell>
          <cell r="F543">
            <v>0</v>
          </cell>
          <cell r="G543">
            <v>0</v>
          </cell>
          <cell r="H543">
            <v>10312126208.320002</v>
          </cell>
          <cell r="I543">
            <v>0</v>
          </cell>
          <cell r="J543">
            <v>-56353255.209999971</v>
          </cell>
          <cell r="K543">
            <v>0</v>
          </cell>
          <cell r="L543">
            <v>10255772953.109997</v>
          </cell>
          <cell r="M543">
            <v>0</v>
          </cell>
          <cell r="N543">
            <v>-54496766.369999975</v>
          </cell>
          <cell r="O543">
            <v>0</v>
          </cell>
          <cell r="P543">
            <v>10201276186.739998</v>
          </cell>
          <cell r="Q543">
            <v>0</v>
          </cell>
          <cell r="R543">
            <v>3172068312</v>
          </cell>
          <cell r="S543">
            <v>0</v>
          </cell>
          <cell r="T543">
            <v>0</v>
          </cell>
          <cell r="U543">
            <v>0</v>
          </cell>
          <cell r="V543">
            <v>271062350</v>
          </cell>
          <cell r="W543">
            <v>0</v>
          </cell>
          <cell r="X543">
            <v>-56353255.209999971</v>
          </cell>
          <cell r="Y543">
            <v>0</v>
          </cell>
          <cell r="Z543">
            <v>0</v>
          </cell>
          <cell r="AA543">
            <v>0</v>
          </cell>
          <cell r="AB543">
            <v>11251175.291299999</v>
          </cell>
          <cell r="AC543">
            <v>0</v>
          </cell>
          <cell r="AD543">
            <v>3380608395.5913</v>
          </cell>
          <cell r="AE543">
            <v>0</v>
          </cell>
          <cell r="AF543">
            <v>0</v>
          </cell>
          <cell r="AG543">
            <v>0</v>
          </cell>
          <cell r="AH543">
            <v>269644535</v>
          </cell>
          <cell r="AI543">
            <v>0</v>
          </cell>
          <cell r="AJ543">
            <v>-54496766.369999975</v>
          </cell>
          <cell r="AK543">
            <v>0</v>
          </cell>
          <cell r="AL543">
            <v>0</v>
          </cell>
          <cell r="AM543">
            <v>0</v>
          </cell>
          <cell r="AN543">
            <v>11044514.610300001</v>
          </cell>
          <cell r="AO543">
            <v>0</v>
          </cell>
          <cell r="AP543">
            <v>3589380492.3416038</v>
          </cell>
        </row>
        <row r="544">
          <cell r="A544">
            <v>0</v>
          </cell>
          <cell r="B544">
            <v>0</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row>
        <row r="545">
          <cell r="A545">
            <v>0</v>
          </cell>
          <cell r="B545">
            <v>0</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row>
        <row r="546">
          <cell r="A546">
            <v>0</v>
          </cell>
          <cell r="B546">
            <v>0</v>
          </cell>
          <cell r="C546">
            <v>0</v>
          </cell>
          <cell r="D546">
            <v>0</v>
          </cell>
          <cell r="E546" t="str">
            <v>TRANSMISSION PLANT</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row>
        <row r="547">
          <cell r="A547">
            <v>350.2</v>
          </cell>
          <cell r="B547" t="str">
            <v>00</v>
          </cell>
          <cell r="C547" t="str">
            <v>ProdTrans</v>
          </cell>
          <cell r="D547">
            <v>350.2</v>
          </cell>
          <cell r="E547">
            <v>350.2</v>
          </cell>
          <cell r="F547" t="str">
            <v>Rights-of-Way</v>
          </cell>
          <cell r="G547">
            <v>0</v>
          </cell>
          <cell r="H547">
            <v>139234363.72999999</v>
          </cell>
          <cell r="I547">
            <v>0</v>
          </cell>
          <cell r="J547">
            <v>-173320.22999999998</v>
          </cell>
          <cell r="K547">
            <v>0</v>
          </cell>
          <cell r="L547">
            <v>139061043.5</v>
          </cell>
          <cell r="M547">
            <v>0</v>
          </cell>
          <cell r="N547">
            <v>-180812.18000000002</v>
          </cell>
          <cell r="O547">
            <v>0</v>
          </cell>
          <cell r="P547">
            <v>138880231.31999999</v>
          </cell>
          <cell r="Q547">
            <v>0</v>
          </cell>
          <cell r="R547">
            <v>28772614</v>
          </cell>
          <cell r="S547">
            <v>0</v>
          </cell>
          <cell r="T547">
            <v>1.3546894092139792</v>
          </cell>
          <cell r="U547">
            <v>0</v>
          </cell>
          <cell r="V547">
            <v>1885019</v>
          </cell>
          <cell r="W547">
            <v>0</v>
          </cell>
          <cell r="X547">
            <v>-173320.22999999998</v>
          </cell>
          <cell r="Y547">
            <v>0</v>
          </cell>
          <cell r="Z547">
            <v>0</v>
          </cell>
          <cell r="AA547">
            <v>0</v>
          </cell>
          <cell r="AB547">
            <v>0</v>
          </cell>
          <cell r="AC547">
            <v>0</v>
          </cell>
          <cell r="AD547">
            <v>30484312.77</v>
          </cell>
          <cell r="AE547">
            <v>0</v>
          </cell>
          <cell r="AF547">
            <v>1.3546894092139792</v>
          </cell>
          <cell r="AG547">
            <v>0</v>
          </cell>
          <cell r="AH547">
            <v>1882621</v>
          </cell>
          <cell r="AI547">
            <v>0</v>
          </cell>
          <cell r="AJ547">
            <v>-180812.18000000002</v>
          </cell>
          <cell r="AK547">
            <v>0</v>
          </cell>
          <cell r="AL547">
            <v>0</v>
          </cell>
          <cell r="AM547">
            <v>0</v>
          </cell>
          <cell r="AN547">
            <v>0</v>
          </cell>
          <cell r="AO547">
            <v>0</v>
          </cell>
          <cell r="AP547">
            <v>32186121.59</v>
          </cell>
        </row>
        <row r="548">
          <cell r="A548">
            <v>352</v>
          </cell>
          <cell r="B548" t="str">
            <v>00</v>
          </cell>
          <cell r="C548" t="str">
            <v>ProdTrans</v>
          </cell>
          <cell r="D548">
            <v>352</v>
          </cell>
          <cell r="E548">
            <v>352</v>
          </cell>
          <cell r="F548" t="str">
            <v>Structures and Improvements</v>
          </cell>
          <cell r="G548">
            <v>0</v>
          </cell>
          <cell r="H548">
            <v>147332555.11000001</v>
          </cell>
          <cell r="I548">
            <v>0</v>
          </cell>
          <cell r="J548">
            <v>-272316.68000000005</v>
          </cell>
          <cell r="K548">
            <v>0</v>
          </cell>
          <cell r="L548">
            <v>147060238.43000001</v>
          </cell>
          <cell r="M548">
            <v>0</v>
          </cell>
          <cell r="N548">
            <v>-282929.26</v>
          </cell>
          <cell r="O548">
            <v>0</v>
          </cell>
          <cell r="P548">
            <v>146777309.17000002</v>
          </cell>
          <cell r="Q548">
            <v>0</v>
          </cell>
          <cell r="R548">
            <v>22566372</v>
          </cell>
          <cell r="S548">
            <v>0</v>
          </cell>
          <cell r="T548">
            <v>1.3106583700719612</v>
          </cell>
          <cell r="U548">
            <v>0</v>
          </cell>
          <cell r="V548">
            <v>1929242</v>
          </cell>
          <cell r="W548">
            <v>0</v>
          </cell>
          <cell r="X548">
            <v>-272316.68000000005</v>
          </cell>
          <cell r="Y548">
            <v>0</v>
          </cell>
          <cell r="Z548">
            <v>-10</v>
          </cell>
          <cell r="AA548">
            <v>0</v>
          </cell>
          <cell r="AB548">
            <v>-27231.668000000009</v>
          </cell>
          <cell r="AC548">
            <v>0</v>
          </cell>
          <cell r="AD548">
            <v>24196065.651999999</v>
          </cell>
          <cell r="AE548">
            <v>0</v>
          </cell>
          <cell r="AF548">
            <v>1.3106583700719612</v>
          </cell>
          <cell r="AG548">
            <v>0</v>
          </cell>
          <cell r="AH548">
            <v>1925603</v>
          </cell>
          <cell r="AI548">
            <v>0</v>
          </cell>
          <cell r="AJ548">
            <v>-282929.26</v>
          </cell>
          <cell r="AK548">
            <v>0</v>
          </cell>
          <cell r="AL548">
            <v>-10</v>
          </cell>
          <cell r="AM548">
            <v>0</v>
          </cell>
          <cell r="AN548">
            <v>-28292.925999999999</v>
          </cell>
          <cell r="AO548">
            <v>0</v>
          </cell>
          <cell r="AP548">
            <v>25810446.465999998</v>
          </cell>
        </row>
        <row r="549">
          <cell r="A549">
            <v>353</v>
          </cell>
          <cell r="B549" t="str">
            <v>00</v>
          </cell>
          <cell r="C549" t="str">
            <v>ProdTrans</v>
          </cell>
          <cell r="D549">
            <v>353</v>
          </cell>
          <cell r="E549">
            <v>353</v>
          </cell>
          <cell r="F549" t="str">
            <v>Station Equipment</v>
          </cell>
          <cell r="G549">
            <v>0</v>
          </cell>
          <cell r="H549">
            <v>1595552604.6900001</v>
          </cell>
          <cell r="I549">
            <v>0</v>
          </cell>
          <cell r="J549">
            <v>-9779426.5600000005</v>
          </cell>
          <cell r="K549">
            <v>0</v>
          </cell>
          <cell r="L549">
            <v>1585773178.1300001</v>
          </cell>
          <cell r="M549">
            <v>0</v>
          </cell>
          <cell r="N549">
            <v>-10400691</v>
          </cell>
          <cell r="O549">
            <v>0</v>
          </cell>
          <cell r="P549">
            <v>1575372487.1300001</v>
          </cell>
          <cell r="Q549">
            <v>0</v>
          </cell>
          <cell r="R549">
            <v>306917883</v>
          </cell>
          <cell r="S549">
            <v>0</v>
          </cell>
          <cell r="T549">
            <v>1.7459665954029473</v>
          </cell>
          <cell r="U549">
            <v>0</v>
          </cell>
          <cell r="V549">
            <v>27772443</v>
          </cell>
          <cell r="W549">
            <v>0</v>
          </cell>
          <cell r="X549">
            <v>-9779426.5600000005</v>
          </cell>
          <cell r="Y549">
            <v>0</v>
          </cell>
          <cell r="Z549">
            <v>-5</v>
          </cell>
          <cell r="AA549">
            <v>0</v>
          </cell>
          <cell r="AB549">
            <v>-488971.32800000004</v>
          </cell>
          <cell r="AC549">
            <v>0</v>
          </cell>
          <cell r="AD549">
            <v>324421928.11199999</v>
          </cell>
          <cell r="AE549">
            <v>0</v>
          </cell>
          <cell r="AF549">
            <v>1.7459665954029473</v>
          </cell>
          <cell r="AG549">
            <v>0</v>
          </cell>
          <cell r="AH549">
            <v>27596274</v>
          </cell>
          <cell r="AI549">
            <v>0</v>
          </cell>
          <cell r="AJ549">
            <v>-10400691</v>
          </cell>
          <cell r="AK549">
            <v>0</v>
          </cell>
          <cell r="AL549">
            <v>-5</v>
          </cell>
          <cell r="AM549">
            <v>0</v>
          </cell>
          <cell r="AN549">
            <v>-520034.55</v>
          </cell>
          <cell r="AO549">
            <v>0</v>
          </cell>
          <cell r="AP549">
            <v>341097476.56199998</v>
          </cell>
        </row>
        <row r="550">
          <cell r="A550">
            <v>353.7</v>
          </cell>
          <cell r="B550" t="str">
            <v>00</v>
          </cell>
          <cell r="C550" t="str">
            <v>ProdTrans</v>
          </cell>
          <cell r="D550">
            <v>353.7</v>
          </cell>
          <cell r="E550">
            <v>353.7</v>
          </cell>
          <cell r="F550" t="str">
            <v>Supervisory Equipment</v>
          </cell>
          <cell r="G550">
            <v>0</v>
          </cell>
          <cell r="H550">
            <v>17713612.149999999</v>
          </cell>
          <cell r="I550">
            <v>0</v>
          </cell>
          <cell r="J550">
            <v>-1752572.9400000002</v>
          </cell>
          <cell r="K550">
            <v>0</v>
          </cell>
          <cell r="L550">
            <v>15961039.209999999</v>
          </cell>
          <cell r="M550">
            <v>0</v>
          </cell>
          <cell r="N550">
            <v>-1185301.3199999998</v>
          </cell>
          <cell r="O550">
            <v>0</v>
          </cell>
          <cell r="P550">
            <v>14775737.889999999</v>
          </cell>
          <cell r="Q550">
            <v>0</v>
          </cell>
          <cell r="R550">
            <v>10027587</v>
          </cell>
          <cell r="S550">
            <v>0</v>
          </cell>
          <cell r="T550">
            <v>3.7786737850929031</v>
          </cell>
          <cell r="U550">
            <v>0</v>
          </cell>
          <cell r="V550">
            <v>636228</v>
          </cell>
          <cell r="W550">
            <v>0</v>
          </cell>
          <cell r="X550">
            <v>-1752572.9400000002</v>
          </cell>
          <cell r="Y550">
            <v>0</v>
          </cell>
          <cell r="Z550">
            <v>0</v>
          </cell>
          <cell r="AA550">
            <v>0</v>
          </cell>
          <cell r="AB550">
            <v>0</v>
          </cell>
          <cell r="AC550">
            <v>0</v>
          </cell>
          <cell r="AD550">
            <v>8911242.0600000005</v>
          </cell>
          <cell r="AE550">
            <v>0</v>
          </cell>
          <cell r="AF550">
            <v>3.7786737850929031</v>
          </cell>
          <cell r="AG550">
            <v>0</v>
          </cell>
          <cell r="AH550">
            <v>580721</v>
          </cell>
          <cell r="AI550">
            <v>0</v>
          </cell>
          <cell r="AJ550">
            <v>-1185301.3199999998</v>
          </cell>
          <cell r="AK550">
            <v>0</v>
          </cell>
          <cell r="AL550">
            <v>0</v>
          </cell>
          <cell r="AM550">
            <v>0</v>
          </cell>
          <cell r="AN550">
            <v>0</v>
          </cell>
          <cell r="AO550">
            <v>0</v>
          </cell>
          <cell r="AP550">
            <v>8306661.7400000002</v>
          </cell>
        </row>
        <row r="551">
          <cell r="A551">
            <v>354</v>
          </cell>
          <cell r="B551" t="str">
            <v>00</v>
          </cell>
          <cell r="C551" t="str">
            <v>ProdTrans</v>
          </cell>
          <cell r="D551">
            <v>354</v>
          </cell>
          <cell r="E551">
            <v>354</v>
          </cell>
          <cell r="F551" t="str">
            <v>Towers and Fixtures</v>
          </cell>
          <cell r="G551">
            <v>0</v>
          </cell>
          <cell r="H551">
            <v>984782938.79999995</v>
          </cell>
          <cell r="I551">
            <v>0</v>
          </cell>
          <cell r="J551">
            <v>-927501.15000000026</v>
          </cell>
          <cell r="K551">
            <v>0</v>
          </cell>
          <cell r="L551">
            <v>983855437.64999998</v>
          </cell>
          <cell r="M551">
            <v>0</v>
          </cell>
          <cell r="N551">
            <v>-1031564.1899999996</v>
          </cell>
          <cell r="O551">
            <v>0</v>
          </cell>
          <cell r="P551">
            <v>982823873.45999992</v>
          </cell>
          <cell r="Q551">
            <v>0</v>
          </cell>
          <cell r="R551">
            <v>224008268</v>
          </cell>
          <cell r="S551">
            <v>0</v>
          </cell>
          <cell r="T551">
            <v>1.5613510276355289</v>
          </cell>
          <cell r="U551">
            <v>0</v>
          </cell>
          <cell r="V551">
            <v>15368678</v>
          </cell>
          <cell r="W551">
            <v>0</v>
          </cell>
          <cell r="X551">
            <v>-927501.15000000026</v>
          </cell>
          <cell r="Y551">
            <v>0</v>
          </cell>
          <cell r="Z551">
            <v>-10</v>
          </cell>
          <cell r="AA551">
            <v>0</v>
          </cell>
          <cell r="AB551">
            <v>-92750.11500000002</v>
          </cell>
          <cell r="AC551">
            <v>0</v>
          </cell>
          <cell r="AD551">
            <v>238356694.73499998</v>
          </cell>
          <cell r="AE551">
            <v>0</v>
          </cell>
          <cell r="AF551">
            <v>1.5613510276355289</v>
          </cell>
          <cell r="AG551">
            <v>0</v>
          </cell>
          <cell r="AH551">
            <v>15353384</v>
          </cell>
          <cell r="AI551">
            <v>0</v>
          </cell>
          <cell r="AJ551">
            <v>-1031564.1899999996</v>
          </cell>
          <cell r="AK551">
            <v>0</v>
          </cell>
          <cell r="AL551">
            <v>-10</v>
          </cell>
          <cell r="AM551">
            <v>0</v>
          </cell>
          <cell r="AN551">
            <v>-103156.41899999997</v>
          </cell>
          <cell r="AO551">
            <v>0</v>
          </cell>
          <cell r="AP551">
            <v>252575358.12599999</v>
          </cell>
        </row>
        <row r="552">
          <cell r="A552">
            <v>355</v>
          </cell>
          <cell r="B552" t="str">
            <v>00</v>
          </cell>
          <cell r="C552" t="str">
            <v>ProdTrans</v>
          </cell>
          <cell r="D552">
            <v>355</v>
          </cell>
          <cell r="E552">
            <v>355</v>
          </cell>
          <cell r="F552" t="str">
            <v>Poles and Fixtures</v>
          </cell>
          <cell r="G552">
            <v>0</v>
          </cell>
          <cell r="H552">
            <v>646422318.11000001</v>
          </cell>
          <cell r="I552">
            <v>0</v>
          </cell>
          <cell r="J552">
            <v>-3411209.4000000004</v>
          </cell>
          <cell r="K552">
            <v>0</v>
          </cell>
          <cell r="L552">
            <v>643011108.71000004</v>
          </cell>
          <cell r="M552">
            <v>0</v>
          </cell>
          <cell r="N552">
            <v>-3549726.8</v>
          </cell>
          <cell r="O552">
            <v>0</v>
          </cell>
          <cell r="P552">
            <v>639461381.91000009</v>
          </cell>
          <cell r="Q552">
            <v>0</v>
          </cell>
          <cell r="R552">
            <v>244478368</v>
          </cell>
          <cell r="S552">
            <v>0</v>
          </cell>
          <cell r="T552">
            <v>2.6276968348915575</v>
          </cell>
          <cell r="U552">
            <v>0</v>
          </cell>
          <cell r="V552">
            <v>16941201</v>
          </cell>
          <cell r="W552">
            <v>0</v>
          </cell>
          <cell r="X552">
            <v>-3411209.4000000004</v>
          </cell>
          <cell r="Y552">
            <v>0</v>
          </cell>
          <cell r="Z552">
            <v>-40</v>
          </cell>
          <cell r="AA552">
            <v>0</v>
          </cell>
          <cell r="AB552">
            <v>-1364483.76</v>
          </cell>
          <cell r="AC552">
            <v>0</v>
          </cell>
          <cell r="AD552">
            <v>256643875.84</v>
          </cell>
          <cell r="AE552">
            <v>0</v>
          </cell>
          <cell r="AF552">
            <v>2.6276968348915575</v>
          </cell>
          <cell r="AG552">
            <v>0</v>
          </cell>
          <cell r="AH552">
            <v>16849745</v>
          </cell>
          <cell r="AI552">
            <v>0</v>
          </cell>
          <cell r="AJ552">
            <v>-3549726.8</v>
          </cell>
          <cell r="AK552">
            <v>0</v>
          </cell>
          <cell r="AL552">
            <v>-40</v>
          </cell>
          <cell r="AM552">
            <v>0</v>
          </cell>
          <cell r="AN552">
            <v>-1419890.72</v>
          </cell>
          <cell r="AO552">
            <v>0</v>
          </cell>
          <cell r="AP552">
            <v>268524003.31999999</v>
          </cell>
        </row>
        <row r="553">
          <cell r="A553">
            <v>356</v>
          </cell>
          <cell r="B553" t="str">
            <v>00</v>
          </cell>
          <cell r="C553" t="str">
            <v>ProdTrans</v>
          </cell>
          <cell r="D553">
            <v>356</v>
          </cell>
          <cell r="E553">
            <v>356</v>
          </cell>
          <cell r="F553" t="str">
            <v>Overhead Conductors and Devices</v>
          </cell>
          <cell r="G553">
            <v>0</v>
          </cell>
          <cell r="H553">
            <v>896688169.5</v>
          </cell>
          <cell r="I553">
            <v>0</v>
          </cell>
          <cell r="J553">
            <v>-4023062.2600000007</v>
          </cell>
          <cell r="K553">
            <v>0</v>
          </cell>
          <cell r="L553">
            <v>892665107.24000001</v>
          </cell>
          <cell r="M553">
            <v>0</v>
          </cell>
          <cell r="N553">
            <v>-4268546.2700000014</v>
          </cell>
          <cell r="O553">
            <v>0</v>
          </cell>
          <cell r="P553">
            <v>888396560.97000003</v>
          </cell>
          <cell r="Q553">
            <v>0</v>
          </cell>
          <cell r="R553">
            <v>382889326</v>
          </cell>
          <cell r="S553">
            <v>0</v>
          </cell>
          <cell r="T553">
            <v>2.2503558281837277</v>
          </cell>
          <cell r="U553">
            <v>0</v>
          </cell>
          <cell r="V553">
            <v>20133408</v>
          </cell>
          <cell r="W553">
            <v>0</v>
          </cell>
          <cell r="X553">
            <v>-4023062.2600000007</v>
          </cell>
          <cell r="Y553">
            <v>0</v>
          </cell>
          <cell r="Z553">
            <v>-30</v>
          </cell>
          <cell r="AA553">
            <v>0</v>
          </cell>
          <cell r="AB553">
            <v>-1206918.6780000003</v>
          </cell>
          <cell r="AC553">
            <v>0</v>
          </cell>
          <cell r="AD553">
            <v>397792753.06200004</v>
          </cell>
          <cell r="AE553">
            <v>0</v>
          </cell>
          <cell r="AF553">
            <v>2.2503558281837277</v>
          </cell>
          <cell r="AG553">
            <v>0</v>
          </cell>
          <cell r="AH553">
            <v>20040113</v>
          </cell>
          <cell r="AI553">
            <v>0</v>
          </cell>
          <cell r="AJ553">
            <v>-4268546.2700000014</v>
          </cell>
          <cell r="AK553">
            <v>0</v>
          </cell>
          <cell r="AL553">
            <v>-30</v>
          </cell>
          <cell r="AM553">
            <v>0</v>
          </cell>
          <cell r="AN553">
            <v>-1280563.8810000003</v>
          </cell>
          <cell r="AO553">
            <v>0</v>
          </cell>
          <cell r="AP553">
            <v>412283755.91100007</v>
          </cell>
        </row>
        <row r="554">
          <cell r="A554">
            <v>357</v>
          </cell>
          <cell r="B554" t="str">
            <v>00</v>
          </cell>
          <cell r="C554" t="str">
            <v>ProdTrans</v>
          </cell>
          <cell r="D554">
            <v>357</v>
          </cell>
          <cell r="E554">
            <v>357</v>
          </cell>
          <cell r="F554" t="str">
            <v>Underground Conduit</v>
          </cell>
          <cell r="G554">
            <v>0</v>
          </cell>
          <cell r="H554">
            <v>3259618.43</v>
          </cell>
          <cell r="I554">
            <v>0</v>
          </cell>
          <cell r="J554">
            <v>-11674.989999999996</v>
          </cell>
          <cell r="K554">
            <v>0</v>
          </cell>
          <cell r="L554">
            <v>3247943.44</v>
          </cell>
          <cell r="M554">
            <v>0</v>
          </cell>
          <cell r="N554">
            <v>-12213.710000000005</v>
          </cell>
          <cell r="O554">
            <v>0</v>
          </cell>
          <cell r="P554">
            <v>3235729.73</v>
          </cell>
          <cell r="Q554">
            <v>0</v>
          </cell>
          <cell r="R554">
            <v>658972</v>
          </cell>
          <cell r="S554">
            <v>0</v>
          </cell>
          <cell r="T554">
            <v>1.6452365791733161</v>
          </cell>
          <cell r="U554">
            <v>0</v>
          </cell>
          <cell r="V554">
            <v>53532</v>
          </cell>
          <cell r="W554">
            <v>0</v>
          </cell>
          <cell r="X554">
            <v>-11674.989999999996</v>
          </cell>
          <cell r="Y554">
            <v>0</v>
          </cell>
          <cell r="Z554">
            <v>0</v>
          </cell>
          <cell r="AA554">
            <v>0</v>
          </cell>
          <cell r="AB554">
            <v>0</v>
          </cell>
          <cell r="AC554">
            <v>0</v>
          </cell>
          <cell r="AD554">
            <v>700829.01</v>
          </cell>
          <cell r="AE554">
            <v>0</v>
          </cell>
          <cell r="AF554">
            <v>1.6452365791733161</v>
          </cell>
          <cell r="AG554">
            <v>0</v>
          </cell>
          <cell r="AH554">
            <v>53336</v>
          </cell>
          <cell r="AI554">
            <v>0</v>
          </cell>
          <cell r="AJ554">
            <v>-12213.710000000005</v>
          </cell>
          <cell r="AK554">
            <v>0</v>
          </cell>
          <cell r="AL554">
            <v>0</v>
          </cell>
          <cell r="AM554">
            <v>0</v>
          </cell>
          <cell r="AN554">
            <v>0</v>
          </cell>
          <cell r="AO554">
            <v>0</v>
          </cell>
          <cell r="AP554">
            <v>741951.3</v>
          </cell>
        </row>
        <row r="555">
          <cell r="A555">
            <v>358</v>
          </cell>
          <cell r="B555" t="str">
            <v>00</v>
          </cell>
          <cell r="C555" t="str">
            <v>ProdTrans</v>
          </cell>
          <cell r="D555">
            <v>358</v>
          </cell>
          <cell r="E555">
            <v>358</v>
          </cell>
          <cell r="F555" t="str">
            <v>Underground Conductors and Devices</v>
          </cell>
          <cell r="G555">
            <v>0</v>
          </cell>
          <cell r="H555">
            <v>7475094.7999999998</v>
          </cell>
          <cell r="I555">
            <v>0</v>
          </cell>
          <cell r="J555">
            <v>-31434.620000000006</v>
          </cell>
          <cell r="K555">
            <v>0</v>
          </cell>
          <cell r="L555">
            <v>7443660.1799999997</v>
          </cell>
          <cell r="M555">
            <v>0</v>
          </cell>
          <cell r="N555">
            <v>-32798.909999999996</v>
          </cell>
          <cell r="O555">
            <v>0</v>
          </cell>
          <cell r="P555">
            <v>7410861.2699999996</v>
          </cell>
          <cell r="Q555">
            <v>0</v>
          </cell>
          <cell r="R555">
            <v>1662222</v>
          </cell>
          <cell r="S555">
            <v>0</v>
          </cell>
          <cell r="T555">
            <v>1.6448902020446829</v>
          </cell>
          <cell r="U555">
            <v>0</v>
          </cell>
          <cell r="V555">
            <v>122699</v>
          </cell>
          <cell r="W555">
            <v>0</v>
          </cell>
          <cell r="X555">
            <v>-31434.620000000006</v>
          </cell>
          <cell r="Y555">
            <v>0</v>
          </cell>
          <cell r="Z555">
            <v>-5</v>
          </cell>
          <cell r="AA555">
            <v>0</v>
          </cell>
          <cell r="AB555">
            <v>-1571.7310000000004</v>
          </cell>
          <cell r="AC555">
            <v>0</v>
          </cell>
          <cell r="AD555">
            <v>1751914.649</v>
          </cell>
          <cell r="AE555">
            <v>0</v>
          </cell>
          <cell r="AF555">
            <v>1.6448902020446829</v>
          </cell>
          <cell r="AG555">
            <v>0</v>
          </cell>
          <cell r="AH555">
            <v>122170</v>
          </cell>
          <cell r="AI555">
            <v>0</v>
          </cell>
          <cell r="AJ555">
            <v>-32798.909999999996</v>
          </cell>
          <cell r="AK555">
            <v>0</v>
          </cell>
          <cell r="AL555">
            <v>-5</v>
          </cell>
          <cell r="AM555">
            <v>0</v>
          </cell>
          <cell r="AN555">
            <v>-1639.9454999999998</v>
          </cell>
          <cell r="AO555">
            <v>0</v>
          </cell>
          <cell r="AP555">
            <v>1839645.7935000001</v>
          </cell>
        </row>
        <row r="556">
          <cell r="A556">
            <v>359</v>
          </cell>
          <cell r="B556" t="str">
            <v>00</v>
          </cell>
          <cell r="C556" t="str">
            <v>ProdTrans</v>
          </cell>
          <cell r="D556">
            <v>359</v>
          </cell>
          <cell r="E556">
            <v>359</v>
          </cell>
          <cell r="F556" t="str">
            <v>Roads and Trails</v>
          </cell>
          <cell r="G556">
            <v>0</v>
          </cell>
          <cell r="H556">
            <v>11586681.32</v>
          </cell>
          <cell r="I556">
            <v>0</v>
          </cell>
          <cell r="J556">
            <v>-5392.46</v>
          </cell>
          <cell r="K556">
            <v>0</v>
          </cell>
          <cell r="L556">
            <v>11581288.859999999</v>
          </cell>
          <cell r="M556">
            <v>0</v>
          </cell>
          <cell r="N556">
            <v>-5901.7299999999977</v>
          </cell>
          <cell r="O556">
            <v>0</v>
          </cell>
          <cell r="P556">
            <v>11575387.129999999</v>
          </cell>
          <cell r="Q556">
            <v>0</v>
          </cell>
          <cell r="R556">
            <v>3799697</v>
          </cell>
          <cell r="S556">
            <v>0</v>
          </cell>
          <cell r="T556">
            <v>1.3891001200091257</v>
          </cell>
          <cell r="U556">
            <v>0</v>
          </cell>
          <cell r="V556">
            <v>160913</v>
          </cell>
          <cell r="W556">
            <v>0</v>
          </cell>
          <cell r="X556">
            <v>-5392.46</v>
          </cell>
          <cell r="Y556">
            <v>0</v>
          </cell>
          <cell r="Z556">
            <v>0</v>
          </cell>
          <cell r="AA556">
            <v>0</v>
          </cell>
          <cell r="AB556">
            <v>0</v>
          </cell>
          <cell r="AC556">
            <v>0</v>
          </cell>
          <cell r="AD556">
            <v>3955217.54</v>
          </cell>
          <cell r="AE556">
            <v>0</v>
          </cell>
          <cell r="AF556">
            <v>1.3891001200091257</v>
          </cell>
          <cell r="AG556">
            <v>0</v>
          </cell>
          <cell r="AH556">
            <v>160835</v>
          </cell>
          <cell r="AI556">
            <v>0</v>
          </cell>
          <cell r="AJ556">
            <v>-5901.7299999999977</v>
          </cell>
          <cell r="AK556">
            <v>0</v>
          </cell>
          <cell r="AL556">
            <v>0</v>
          </cell>
          <cell r="AM556">
            <v>0</v>
          </cell>
          <cell r="AN556">
            <v>0</v>
          </cell>
          <cell r="AO556">
            <v>0</v>
          </cell>
          <cell r="AP556">
            <v>4110150.81</v>
          </cell>
        </row>
        <row r="557">
          <cell r="A557">
            <v>0</v>
          </cell>
          <cell r="B557">
            <v>0</v>
          </cell>
          <cell r="C557">
            <v>0</v>
          </cell>
          <cell r="D557">
            <v>0</v>
          </cell>
          <cell r="E557">
            <v>0</v>
          </cell>
          <cell r="F557" t="str">
            <v>TOTAL TRANSMISSION PLANT</v>
          </cell>
          <cell r="G557">
            <v>0</v>
          </cell>
          <cell r="H557">
            <v>4450047956.6400003</v>
          </cell>
          <cell r="I557">
            <v>0</v>
          </cell>
          <cell r="J557">
            <v>-20387911.290000003</v>
          </cell>
          <cell r="K557">
            <v>0</v>
          </cell>
          <cell r="L557">
            <v>4429660045.3499994</v>
          </cell>
          <cell r="M557">
            <v>0</v>
          </cell>
          <cell r="N557">
            <v>-20950485.370000005</v>
          </cell>
          <cell r="O557">
            <v>0</v>
          </cell>
          <cell r="P557">
            <v>4408709559.9800005</v>
          </cell>
          <cell r="Q557">
            <v>0</v>
          </cell>
          <cell r="R557">
            <v>1225781309</v>
          </cell>
          <cell r="S557">
            <v>0</v>
          </cell>
          <cell r="T557">
            <v>0</v>
          </cell>
          <cell r="U557">
            <v>0</v>
          </cell>
          <cell r="V557">
            <v>85003363</v>
          </cell>
          <cell r="W557">
            <v>0</v>
          </cell>
          <cell r="X557">
            <v>-20387911.290000003</v>
          </cell>
          <cell r="Y557">
            <v>0</v>
          </cell>
          <cell r="Z557">
            <v>0</v>
          </cell>
          <cell r="AA557">
            <v>0</v>
          </cell>
          <cell r="AB557">
            <v>-3181927.2800000007</v>
          </cell>
          <cell r="AC557">
            <v>0</v>
          </cell>
          <cell r="AD557">
            <v>1287214833.4299998</v>
          </cell>
          <cell r="AE557">
            <v>0</v>
          </cell>
          <cell r="AF557">
            <v>0</v>
          </cell>
          <cell r="AG557">
            <v>0</v>
          </cell>
          <cell r="AH557">
            <v>84564802</v>
          </cell>
          <cell r="AI557">
            <v>0</v>
          </cell>
          <cell r="AJ557">
            <v>-20950485.370000005</v>
          </cell>
          <cell r="AK557">
            <v>0</v>
          </cell>
          <cell r="AL557">
            <v>0</v>
          </cell>
          <cell r="AM557">
            <v>0</v>
          </cell>
          <cell r="AN557">
            <v>-3353578.4415000002</v>
          </cell>
          <cell r="AO557">
            <v>0</v>
          </cell>
          <cell r="AP557">
            <v>1347475571.6184998</v>
          </cell>
        </row>
        <row r="558">
          <cell r="A558">
            <v>0</v>
          </cell>
          <cell r="B558">
            <v>0</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row>
        <row r="559">
          <cell r="A559">
            <v>0</v>
          </cell>
          <cell r="B559">
            <v>0</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row>
        <row r="560">
          <cell r="A560">
            <v>0</v>
          </cell>
          <cell r="B560">
            <v>0</v>
          </cell>
          <cell r="C560">
            <v>0</v>
          </cell>
          <cell r="D560">
            <v>0</v>
          </cell>
          <cell r="E560" t="str">
            <v>DISTRIBUTION PLANT</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row>
        <row r="561">
          <cell r="A561">
            <v>0</v>
          </cell>
          <cell r="B561">
            <v>0</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row>
        <row r="562">
          <cell r="A562">
            <v>0</v>
          </cell>
          <cell r="B562">
            <v>0</v>
          </cell>
          <cell r="C562">
            <v>0</v>
          </cell>
          <cell r="D562">
            <v>0</v>
          </cell>
          <cell r="E562">
            <v>0</v>
          </cell>
          <cell r="F562" t="str">
            <v>OREGON - DISTRIBUTION</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row>
        <row r="563">
          <cell r="A563" t="str">
            <v>36020Oregon</v>
          </cell>
          <cell r="B563" t="str">
            <v>Oregon</v>
          </cell>
          <cell r="C563" t="str">
            <v>Oregon</v>
          </cell>
          <cell r="D563">
            <v>360.2</v>
          </cell>
          <cell r="E563">
            <v>360.2</v>
          </cell>
          <cell r="F563" t="str">
            <v>Rights-of-Way</v>
          </cell>
          <cell r="G563">
            <v>0</v>
          </cell>
          <cell r="H563">
            <v>4298476.58</v>
          </cell>
          <cell r="I563">
            <v>0</v>
          </cell>
          <cell r="J563">
            <v>-78993.719999999972</v>
          </cell>
          <cell r="K563">
            <v>0</v>
          </cell>
          <cell r="L563">
            <v>4219482.8600000003</v>
          </cell>
          <cell r="M563">
            <v>0</v>
          </cell>
          <cell r="N563">
            <v>-80710.379999999976</v>
          </cell>
          <cell r="O563">
            <v>0</v>
          </cell>
          <cell r="P563">
            <v>4138772.4800000004</v>
          </cell>
          <cell r="Q563">
            <v>0</v>
          </cell>
          <cell r="R563">
            <v>2566965</v>
          </cell>
          <cell r="S563">
            <v>0</v>
          </cell>
          <cell r="T563">
            <v>1.6722311182766663</v>
          </cell>
          <cell r="U563">
            <v>0</v>
          </cell>
          <cell r="V563">
            <v>71220</v>
          </cell>
          <cell r="W563">
            <v>0</v>
          </cell>
          <cell r="X563">
            <v>-78993.719999999972</v>
          </cell>
          <cell r="Y563">
            <v>0</v>
          </cell>
          <cell r="Z563">
            <v>0</v>
          </cell>
          <cell r="AA563">
            <v>0</v>
          </cell>
          <cell r="AB563">
            <v>0</v>
          </cell>
          <cell r="AC563">
            <v>0</v>
          </cell>
          <cell r="AD563">
            <v>2559191.2800000003</v>
          </cell>
          <cell r="AE563">
            <v>0</v>
          </cell>
          <cell r="AF563">
            <v>1.6722311182766663</v>
          </cell>
          <cell r="AG563">
            <v>0</v>
          </cell>
          <cell r="AH563">
            <v>69885</v>
          </cell>
          <cell r="AI563">
            <v>0</v>
          </cell>
          <cell r="AJ563">
            <v>-80710.379999999976</v>
          </cell>
          <cell r="AK563">
            <v>0</v>
          </cell>
          <cell r="AL563">
            <v>0</v>
          </cell>
          <cell r="AM563">
            <v>0</v>
          </cell>
          <cell r="AN563">
            <v>0</v>
          </cell>
          <cell r="AO563">
            <v>0</v>
          </cell>
          <cell r="AP563">
            <v>2548365.9000000004</v>
          </cell>
        </row>
        <row r="564">
          <cell r="A564" t="str">
            <v>36100Oregon</v>
          </cell>
          <cell r="B564" t="str">
            <v>Oregon</v>
          </cell>
          <cell r="C564" t="str">
            <v>Oregon</v>
          </cell>
          <cell r="D564">
            <v>361</v>
          </cell>
          <cell r="E564">
            <v>361</v>
          </cell>
          <cell r="F564" t="str">
            <v>Structures and Improvements</v>
          </cell>
          <cell r="G564">
            <v>0</v>
          </cell>
          <cell r="H564">
            <v>20889104.379999999</v>
          </cell>
          <cell r="I564">
            <v>0</v>
          </cell>
          <cell r="J564">
            <v>-107558.12000000001</v>
          </cell>
          <cell r="K564">
            <v>0</v>
          </cell>
          <cell r="L564">
            <v>20781546.259999998</v>
          </cell>
          <cell r="M564">
            <v>0</v>
          </cell>
          <cell r="N564">
            <v>-110584.75999999997</v>
          </cell>
          <cell r="O564">
            <v>0</v>
          </cell>
          <cell r="P564">
            <v>20670961.499999996</v>
          </cell>
          <cell r="Q564">
            <v>0</v>
          </cell>
          <cell r="R564">
            <v>4634405</v>
          </cell>
          <cell r="S564">
            <v>0</v>
          </cell>
          <cell r="T564">
            <v>1.5840078355910032</v>
          </cell>
          <cell r="U564">
            <v>0</v>
          </cell>
          <cell r="V564">
            <v>330033</v>
          </cell>
          <cell r="W564">
            <v>0</v>
          </cell>
          <cell r="X564">
            <v>-107558.12000000001</v>
          </cell>
          <cell r="Y564">
            <v>0</v>
          </cell>
          <cell r="Z564">
            <v>-10</v>
          </cell>
          <cell r="AA564">
            <v>0</v>
          </cell>
          <cell r="AB564">
            <v>-10755.812000000002</v>
          </cell>
          <cell r="AC564">
            <v>0</v>
          </cell>
          <cell r="AD564">
            <v>4846124.068</v>
          </cell>
          <cell r="AE564">
            <v>0</v>
          </cell>
          <cell r="AF564">
            <v>1.5840078355910032</v>
          </cell>
          <cell r="AG564">
            <v>0</v>
          </cell>
          <cell r="AH564">
            <v>328305</v>
          </cell>
          <cell r="AI564">
            <v>0</v>
          </cell>
          <cell r="AJ564">
            <v>-110584.75999999997</v>
          </cell>
          <cell r="AK564">
            <v>0</v>
          </cell>
          <cell r="AL564">
            <v>-10</v>
          </cell>
          <cell r="AM564">
            <v>0</v>
          </cell>
          <cell r="AN564">
            <v>-11058.475999999997</v>
          </cell>
          <cell r="AO564">
            <v>0</v>
          </cell>
          <cell r="AP564">
            <v>5052785.8320000004</v>
          </cell>
        </row>
        <row r="565">
          <cell r="A565" t="str">
            <v>36200Oregon</v>
          </cell>
          <cell r="B565" t="str">
            <v>Oregon</v>
          </cell>
          <cell r="C565" t="str">
            <v>Oregon</v>
          </cell>
          <cell r="D565">
            <v>362</v>
          </cell>
          <cell r="E565">
            <v>362</v>
          </cell>
          <cell r="F565" t="str">
            <v>Station Equipment</v>
          </cell>
          <cell r="G565">
            <v>0</v>
          </cell>
          <cell r="H565">
            <v>207126368.09</v>
          </cell>
          <cell r="I565">
            <v>0</v>
          </cell>
          <cell r="J565">
            <v>-2238317.34</v>
          </cell>
          <cell r="K565">
            <v>0</v>
          </cell>
          <cell r="L565">
            <v>204888050.75</v>
          </cell>
          <cell r="M565">
            <v>0</v>
          </cell>
          <cell r="N565">
            <v>-2257287.9399999995</v>
          </cell>
          <cell r="O565">
            <v>0</v>
          </cell>
          <cell r="P565">
            <v>202630762.81</v>
          </cell>
          <cell r="Q565">
            <v>0</v>
          </cell>
          <cell r="R565">
            <v>57911708</v>
          </cell>
          <cell r="S565">
            <v>0</v>
          </cell>
          <cell r="T565">
            <v>2.0580779966074889</v>
          </cell>
          <cell r="U565">
            <v>0</v>
          </cell>
          <cell r="V565">
            <v>4239789</v>
          </cell>
          <cell r="W565">
            <v>0</v>
          </cell>
          <cell r="X565">
            <v>-2238317.34</v>
          </cell>
          <cell r="Y565">
            <v>0</v>
          </cell>
          <cell r="Z565">
            <v>-15</v>
          </cell>
          <cell r="AA565">
            <v>0</v>
          </cell>
          <cell r="AB565">
            <v>-335747.60099999997</v>
          </cell>
          <cell r="AC565">
            <v>0</v>
          </cell>
          <cell r="AD565">
            <v>59577432.058999993</v>
          </cell>
          <cell r="AE565">
            <v>0</v>
          </cell>
          <cell r="AF565">
            <v>2.0580779966074889</v>
          </cell>
          <cell r="AG565">
            <v>0</v>
          </cell>
          <cell r="AH565">
            <v>4193528</v>
          </cell>
          <cell r="AI565">
            <v>0</v>
          </cell>
          <cell r="AJ565">
            <v>-2257287.9399999995</v>
          </cell>
          <cell r="AK565">
            <v>0</v>
          </cell>
          <cell r="AL565">
            <v>-15</v>
          </cell>
          <cell r="AM565">
            <v>0</v>
          </cell>
          <cell r="AN565">
            <v>-338593.19099999993</v>
          </cell>
          <cell r="AO565">
            <v>0</v>
          </cell>
          <cell r="AP565">
            <v>61175078.927999996</v>
          </cell>
        </row>
        <row r="566">
          <cell r="A566" t="str">
            <v>36270Oregon</v>
          </cell>
          <cell r="B566" t="str">
            <v>Oregon</v>
          </cell>
          <cell r="C566" t="str">
            <v>Oregon</v>
          </cell>
          <cell r="D566">
            <v>362.7</v>
          </cell>
          <cell r="E566">
            <v>362.7</v>
          </cell>
          <cell r="F566" t="str">
            <v>Supervisory Equipment</v>
          </cell>
          <cell r="G566">
            <v>0</v>
          </cell>
          <cell r="H566">
            <v>3105264.88</v>
          </cell>
          <cell r="I566">
            <v>0</v>
          </cell>
          <cell r="J566">
            <v>-124524.81999999999</v>
          </cell>
          <cell r="K566">
            <v>0</v>
          </cell>
          <cell r="L566">
            <v>2980740.06</v>
          </cell>
          <cell r="M566">
            <v>0</v>
          </cell>
          <cell r="N566">
            <v>-128528.13999999998</v>
          </cell>
          <cell r="O566">
            <v>0</v>
          </cell>
          <cell r="P566">
            <v>2852211.92</v>
          </cell>
          <cell r="Q566">
            <v>0</v>
          </cell>
          <cell r="R566">
            <v>1998214</v>
          </cell>
          <cell r="S566">
            <v>0</v>
          </cell>
          <cell r="T566">
            <v>3.9900483561010271</v>
          </cell>
          <cell r="U566">
            <v>0</v>
          </cell>
          <cell r="V566">
            <v>121417</v>
          </cell>
          <cell r="W566">
            <v>0</v>
          </cell>
          <cell r="X566">
            <v>-124524.81999999999</v>
          </cell>
          <cell r="Y566">
            <v>0</v>
          </cell>
          <cell r="Z566">
            <v>0</v>
          </cell>
          <cell r="AA566">
            <v>0</v>
          </cell>
          <cell r="AB566">
            <v>0</v>
          </cell>
          <cell r="AC566">
            <v>0</v>
          </cell>
          <cell r="AD566">
            <v>1995106.18</v>
          </cell>
          <cell r="AE566">
            <v>0</v>
          </cell>
          <cell r="AF566">
            <v>3.9900483561010271</v>
          </cell>
          <cell r="AG566">
            <v>0</v>
          </cell>
          <cell r="AH566">
            <v>116369</v>
          </cell>
          <cell r="AI566">
            <v>0</v>
          </cell>
          <cell r="AJ566">
            <v>-128528.13999999998</v>
          </cell>
          <cell r="AK566">
            <v>0</v>
          </cell>
          <cell r="AL566">
            <v>0</v>
          </cell>
          <cell r="AM566">
            <v>0</v>
          </cell>
          <cell r="AN566">
            <v>0</v>
          </cell>
          <cell r="AO566">
            <v>0</v>
          </cell>
          <cell r="AP566">
            <v>1982947.0399999998</v>
          </cell>
        </row>
        <row r="567">
          <cell r="A567" t="str">
            <v>36400Oregon</v>
          </cell>
          <cell r="B567" t="str">
            <v>Oregon</v>
          </cell>
          <cell r="C567" t="str">
            <v>Oregon</v>
          </cell>
          <cell r="D567">
            <v>364</v>
          </cell>
          <cell r="E567">
            <v>364</v>
          </cell>
          <cell r="F567" t="str">
            <v>Poles, Towers and Fixtures</v>
          </cell>
          <cell r="G567">
            <v>0</v>
          </cell>
          <cell r="H567">
            <v>329864981.76999998</v>
          </cell>
          <cell r="I567">
            <v>0</v>
          </cell>
          <cell r="J567">
            <v>-2435618.8600000013</v>
          </cell>
          <cell r="K567">
            <v>0</v>
          </cell>
          <cell r="L567">
            <v>327429362.90999997</v>
          </cell>
          <cell r="M567">
            <v>0</v>
          </cell>
          <cell r="N567">
            <v>-2506869.4000000004</v>
          </cell>
          <cell r="O567">
            <v>0</v>
          </cell>
          <cell r="P567">
            <v>324922493.50999999</v>
          </cell>
          <cell r="Q567">
            <v>0</v>
          </cell>
          <cell r="R567">
            <v>198016630</v>
          </cell>
          <cell r="S567">
            <v>0</v>
          </cell>
          <cell r="T567">
            <v>3.9511393160013975</v>
          </cell>
          <cell r="U567">
            <v>0</v>
          </cell>
          <cell r="V567">
            <v>12985308</v>
          </cell>
          <cell r="W567">
            <v>0</v>
          </cell>
          <cell r="X567">
            <v>-2435618.8600000013</v>
          </cell>
          <cell r="Y567">
            <v>0</v>
          </cell>
          <cell r="Z567">
            <v>-100</v>
          </cell>
          <cell r="AA567">
            <v>0</v>
          </cell>
          <cell r="AB567">
            <v>-2435618.8600000013</v>
          </cell>
          <cell r="AC567">
            <v>0</v>
          </cell>
          <cell r="AD567">
            <v>206130700.27999997</v>
          </cell>
          <cell r="AE567">
            <v>0</v>
          </cell>
          <cell r="AF567">
            <v>3.9511393160013975</v>
          </cell>
          <cell r="AG567">
            <v>0</v>
          </cell>
          <cell r="AH567">
            <v>12887665</v>
          </cell>
          <cell r="AI567">
            <v>0</v>
          </cell>
          <cell r="AJ567">
            <v>-2506869.4000000004</v>
          </cell>
          <cell r="AK567">
            <v>0</v>
          </cell>
          <cell r="AL567">
            <v>-100</v>
          </cell>
          <cell r="AM567">
            <v>0</v>
          </cell>
          <cell r="AN567">
            <v>-2506869.4000000004</v>
          </cell>
          <cell r="AO567">
            <v>0</v>
          </cell>
          <cell r="AP567">
            <v>214004626.47999996</v>
          </cell>
        </row>
        <row r="568">
          <cell r="A568" t="str">
            <v>36500Oregon</v>
          </cell>
          <cell r="B568" t="str">
            <v>Oregon</v>
          </cell>
          <cell r="C568" t="str">
            <v>Oregon</v>
          </cell>
          <cell r="D568">
            <v>365</v>
          </cell>
          <cell r="E568">
            <v>365</v>
          </cell>
          <cell r="F568" t="str">
            <v>Overhead Conductors and Devices</v>
          </cell>
          <cell r="G568">
            <v>0</v>
          </cell>
          <cell r="H568">
            <v>234791947.74000001</v>
          </cell>
          <cell r="I568">
            <v>0</v>
          </cell>
          <cell r="J568">
            <v>-2154966.2900000005</v>
          </cell>
          <cell r="K568">
            <v>0</v>
          </cell>
          <cell r="L568">
            <v>232636981.45000002</v>
          </cell>
          <cell r="M568">
            <v>0</v>
          </cell>
          <cell r="N568">
            <v>-2172121.83</v>
          </cell>
          <cell r="O568">
            <v>0</v>
          </cell>
          <cell r="P568">
            <v>230464859.62</v>
          </cell>
          <cell r="Q568">
            <v>0</v>
          </cell>
          <cell r="R568">
            <v>104278826</v>
          </cell>
          <cell r="S568">
            <v>0</v>
          </cell>
          <cell r="T568">
            <v>3.0123730702415088</v>
          </cell>
          <cell r="U568">
            <v>0</v>
          </cell>
          <cell r="V568">
            <v>7040352</v>
          </cell>
          <cell r="W568">
            <v>0</v>
          </cell>
          <cell r="X568">
            <v>-2154966.2900000005</v>
          </cell>
          <cell r="Y568">
            <v>0</v>
          </cell>
          <cell r="Z568">
            <v>-70</v>
          </cell>
          <cell r="AA568">
            <v>0</v>
          </cell>
          <cell r="AB568">
            <v>-1508476.4030000004</v>
          </cell>
          <cell r="AC568">
            <v>0</v>
          </cell>
          <cell r="AD568">
            <v>107655735.307</v>
          </cell>
          <cell r="AE568">
            <v>0</v>
          </cell>
          <cell r="AF568">
            <v>3.0123730702415088</v>
          </cell>
          <cell r="AG568">
            <v>0</v>
          </cell>
          <cell r="AH568">
            <v>6975178</v>
          </cell>
          <cell r="AI568">
            <v>0</v>
          </cell>
          <cell r="AJ568">
            <v>-2172121.83</v>
          </cell>
          <cell r="AK568">
            <v>0</v>
          </cell>
          <cell r="AL568">
            <v>-70</v>
          </cell>
          <cell r="AM568">
            <v>0</v>
          </cell>
          <cell r="AN568">
            <v>-1520485.281</v>
          </cell>
          <cell r="AO568">
            <v>0</v>
          </cell>
          <cell r="AP568">
            <v>110938306.19599999</v>
          </cell>
        </row>
        <row r="569">
          <cell r="A569" t="str">
            <v>36600Oregon</v>
          </cell>
          <cell r="B569" t="str">
            <v>Oregon</v>
          </cell>
          <cell r="C569" t="str">
            <v>Oregon</v>
          </cell>
          <cell r="D569">
            <v>366</v>
          </cell>
          <cell r="E569">
            <v>366</v>
          </cell>
          <cell r="F569" t="str">
            <v>Underground Conduit</v>
          </cell>
          <cell r="G569">
            <v>0</v>
          </cell>
          <cell r="H569">
            <v>84576613.030000001</v>
          </cell>
          <cell r="I569">
            <v>0</v>
          </cell>
          <cell r="J569">
            <v>-209287.65</v>
          </cell>
          <cell r="K569">
            <v>0</v>
          </cell>
          <cell r="L569">
            <v>84367325.379999995</v>
          </cell>
          <cell r="M569">
            <v>0</v>
          </cell>
          <cell r="N569">
            <v>-219908.78999999995</v>
          </cell>
          <cell r="O569">
            <v>0</v>
          </cell>
          <cell r="P569">
            <v>84147416.589999989</v>
          </cell>
          <cell r="Q569">
            <v>0</v>
          </cell>
          <cell r="R569">
            <v>33171375</v>
          </cell>
          <cell r="S569">
            <v>0</v>
          </cell>
          <cell r="T569">
            <v>2.6077778880216163</v>
          </cell>
          <cell r="U569">
            <v>0</v>
          </cell>
          <cell r="V569">
            <v>2202841</v>
          </cell>
          <cell r="W569">
            <v>0</v>
          </cell>
          <cell r="X569">
            <v>-209287.65</v>
          </cell>
          <cell r="Y569">
            <v>0</v>
          </cell>
          <cell r="Z569">
            <v>-50</v>
          </cell>
          <cell r="AA569">
            <v>0</v>
          </cell>
          <cell r="AB569">
            <v>-104643.825</v>
          </cell>
          <cell r="AC569">
            <v>0</v>
          </cell>
          <cell r="AD569">
            <v>35060284.524999999</v>
          </cell>
          <cell r="AE569">
            <v>0</v>
          </cell>
          <cell r="AF569">
            <v>2.6077778880216163</v>
          </cell>
          <cell r="AG569">
            <v>0</v>
          </cell>
          <cell r="AH569">
            <v>2197245</v>
          </cell>
          <cell r="AI569">
            <v>0</v>
          </cell>
          <cell r="AJ569">
            <v>-219908.78999999995</v>
          </cell>
          <cell r="AK569">
            <v>0</v>
          </cell>
          <cell r="AL569">
            <v>-50</v>
          </cell>
          <cell r="AM569">
            <v>0</v>
          </cell>
          <cell r="AN569">
            <v>-109954.39499999997</v>
          </cell>
          <cell r="AO569">
            <v>0</v>
          </cell>
          <cell r="AP569">
            <v>36927666.339999996</v>
          </cell>
        </row>
        <row r="570">
          <cell r="A570" t="str">
            <v>36700Oregon</v>
          </cell>
          <cell r="B570" t="str">
            <v>Oregon</v>
          </cell>
          <cell r="C570" t="str">
            <v>Oregon</v>
          </cell>
          <cell r="D570">
            <v>367</v>
          </cell>
          <cell r="E570">
            <v>367</v>
          </cell>
          <cell r="F570" t="str">
            <v>Underground Conductors and Devices</v>
          </cell>
          <cell r="G570">
            <v>0</v>
          </cell>
          <cell r="H570">
            <v>157816848.24000001</v>
          </cell>
          <cell r="I570">
            <v>0</v>
          </cell>
          <cell r="J570">
            <v>-596633.59999999986</v>
          </cell>
          <cell r="K570">
            <v>0</v>
          </cell>
          <cell r="L570">
            <v>157220214.64000002</v>
          </cell>
          <cell r="M570">
            <v>0</v>
          </cell>
          <cell r="N570">
            <v>-631159.87999999989</v>
          </cell>
          <cell r="O570">
            <v>0</v>
          </cell>
          <cell r="P570">
            <v>156589054.76000002</v>
          </cell>
          <cell r="Q570">
            <v>0</v>
          </cell>
          <cell r="R570">
            <v>62634267</v>
          </cell>
          <cell r="S570">
            <v>0</v>
          </cell>
          <cell r="T570">
            <v>2.4422863965609589</v>
          </cell>
          <cell r="U570">
            <v>0</v>
          </cell>
          <cell r="V570">
            <v>3847054</v>
          </cell>
          <cell r="W570">
            <v>0</v>
          </cell>
          <cell r="X570">
            <v>-596633.59999999986</v>
          </cell>
          <cell r="Y570">
            <v>0</v>
          </cell>
          <cell r="Z570">
            <v>-35</v>
          </cell>
          <cell r="AA570">
            <v>0</v>
          </cell>
          <cell r="AB570">
            <v>-208821.75999999995</v>
          </cell>
          <cell r="AC570">
            <v>0</v>
          </cell>
          <cell r="AD570">
            <v>65675865.640000001</v>
          </cell>
          <cell r="AE570">
            <v>0</v>
          </cell>
          <cell r="AF570">
            <v>2.4422863965609589</v>
          </cell>
          <cell r="AG570">
            <v>0</v>
          </cell>
          <cell r="AH570">
            <v>3832061</v>
          </cell>
          <cell r="AI570">
            <v>0</v>
          </cell>
          <cell r="AJ570">
            <v>-631159.87999999989</v>
          </cell>
          <cell r="AK570">
            <v>0</v>
          </cell>
          <cell r="AL570">
            <v>-35</v>
          </cell>
          <cell r="AM570">
            <v>0</v>
          </cell>
          <cell r="AN570">
            <v>-220905.95799999998</v>
          </cell>
          <cell r="AO570">
            <v>0</v>
          </cell>
          <cell r="AP570">
            <v>68655860.802000001</v>
          </cell>
        </row>
        <row r="571">
          <cell r="A571" t="str">
            <v>36800Oregon</v>
          </cell>
          <cell r="B571" t="str">
            <v>Oregon</v>
          </cell>
          <cell r="C571" t="str">
            <v>Oregon</v>
          </cell>
          <cell r="D571">
            <v>368</v>
          </cell>
          <cell r="E571">
            <v>368</v>
          </cell>
          <cell r="F571" t="str">
            <v>Line Transformers</v>
          </cell>
          <cell r="G571">
            <v>0</v>
          </cell>
          <cell r="H571">
            <v>394583572.02999997</v>
          </cell>
          <cell r="I571">
            <v>0</v>
          </cell>
          <cell r="J571">
            <v>-5208292.8099999996</v>
          </cell>
          <cell r="K571">
            <v>0</v>
          </cell>
          <cell r="L571">
            <v>389375279.21999997</v>
          </cell>
          <cell r="M571">
            <v>0</v>
          </cell>
          <cell r="N571">
            <v>-5351645.5799999973</v>
          </cell>
          <cell r="O571">
            <v>0</v>
          </cell>
          <cell r="P571">
            <v>384023633.63999999</v>
          </cell>
          <cell r="Q571">
            <v>0</v>
          </cell>
          <cell r="R571">
            <v>183202632</v>
          </cell>
          <cell r="S571">
            <v>0</v>
          </cell>
          <cell r="T571">
            <v>2.8853911376151422</v>
          </cell>
          <cell r="U571">
            <v>0</v>
          </cell>
          <cell r="V571">
            <v>11310140</v>
          </cell>
          <cell r="W571">
            <v>0</v>
          </cell>
          <cell r="X571">
            <v>-5208292.8099999996</v>
          </cell>
          <cell r="Y571">
            <v>0</v>
          </cell>
          <cell r="Z571">
            <v>-20</v>
          </cell>
          <cell r="AA571">
            <v>0</v>
          </cell>
          <cell r="AB571">
            <v>-1041658.5619999999</v>
          </cell>
          <cell r="AC571">
            <v>0</v>
          </cell>
          <cell r="AD571">
            <v>188262820.62799999</v>
          </cell>
          <cell r="AE571">
            <v>0</v>
          </cell>
          <cell r="AF571">
            <v>2.8853911376151422</v>
          </cell>
          <cell r="AG571">
            <v>0</v>
          </cell>
          <cell r="AH571">
            <v>11157792</v>
          </cell>
          <cell r="AI571">
            <v>0</v>
          </cell>
          <cell r="AJ571">
            <v>-5351645.5799999973</v>
          </cell>
          <cell r="AK571">
            <v>0</v>
          </cell>
          <cell r="AL571">
            <v>-20</v>
          </cell>
          <cell r="AM571">
            <v>0</v>
          </cell>
          <cell r="AN571">
            <v>-1070329.1159999995</v>
          </cell>
          <cell r="AO571">
            <v>0</v>
          </cell>
          <cell r="AP571">
            <v>192998637.93200001</v>
          </cell>
        </row>
        <row r="572">
          <cell r="A572" t="str">
            <v>36910Oregon</v>
          </cell>
          <cell r="B572" t="str">
            <v>Oregon</v>
          </cell>
          <cell r="C572" t="str">
            <v>Oregon</v>
          </cell>
          <cell r="D572">
            <v>369.1</v>
          </cell>
          <cell r="E572">
            <v>369.1</v>
          </cell>
          <cell r="F572" t="str">
            <v>Overhead Services</v>
          </cell>
          <cell r="G572">
            <v>0</v>
          </cell>
          <cell r="H572">
            <v>74710338.719999999</v>
          </cell>
          <cell r="I572">
            <v>0</v>
          </cell>
          <cell r="J572">
            <v>-645970.25</v>
          </cell>
          <cell r="K572">
            <v>0</v>
          </cell>
          <cell r="L572">
            <v>74064368.469999999</v>
          </cell>
          <cell r="M572">
            <v>0</v>
          </cell>
          <cell r="N572">
            <v>-658288.79</v>
          </cell>
          <cell r="O572">
            <v>0</v>
          </cell>
          <cell r="P572">
            <v>73406079.679999992</v>
          </cell>
          <cell r="Q572">
            <v>0</v>
          </cell>
          <cell r="R572">
            <v>27291552</v>
          </cell>
          <cell r="S572">
            <v>0</v>
          </cell>
          <cell r="T572">
            <v>1.8767060232874302</v>
          </cell>
          <cell r="U572">
            <v>0</v>
          </cell>
          <cell r="V572">
            <v>1396032</v>
          </cell>
          <cell r="W572">
            <v>0</v>
          </cell>
          <cell r="X572">
            <v>-645970.25</v>
          </cell>
          <cell r="Y572">
            <v>0</v>
          </cell>
          <cell r="Z572">
            <v>-35</v>
          </cell>
          <cell r="AA572">
            <v>0</v>
          </cell>
          <cell r="AB572">
            <v>-226089.58749999999</v>
          </cell>
          <cell r="AC572">
            <v>0</v>
          </cell>
          <cell r="AD572">
            <v>27815524.162500001</v>
          </cell>
          <cell r="AE572">
            <v>0</v>
          </cell>
          <cell r="AF572">
            <v>1.8767060232874302</v>
          </cell>
          <cell r="AG572">
            <v>0</v>
          </cell>
          <cell r="AH572">
            <v>1383793</v>
          </cell>
          <cell r="AI572">
            <v>0</v>
          </cell>
          <cell r="AJ572">
            <v>-658288.79</v>
          </cell>
          <cell r="AK572">
            <v>0</v>
          </cell>
          <cell r="AL572">
            <v>-35</v>
          </cell>
          <cell r="AM572">
            <v>0</v>
          </cell>
          <cell r="AN572">
            <v>-230401.07650000002</v>
          </cell>
          <cell r="AO572">
            <v>0</v>
          </cell>
          <cell r="AP572">
            <v>28310627.296000004</v>
          </cell>
        </row>
        <row r="573">
          <cell r="A573" t="str">
            <v>36920Oregon</v>
          </cell>
          <cell r="B573" t="str">
            <v>Oregon</v>
          </cell>
          <cell r="C573" t="str">
            <v>Oregon</v>
          </cell>
          <cell r="D573">
            <v>369.2</v>
          </cell>
          <cell r="E573">
            <v>369.2</v>
          </cell>
          <cell r="F573" t="str">
            <v>Underground Services</v>
          </cell>
          <cell r="G573">
            <v>0</v>
          </cell>
          <cell r="H573">
            <v>150766692.16999999</v>
          </cell>
          <cell r="I573">
            <v>0</v>
          </cell>
          <cell r="J573">
            <v>-169027.05000000002</v>
          </cell>
          <cell r="K573">
            <v>0</v>
          </cell>
          <cell r="L573">
            <v>150597665.11999997</v>
          </cell>
          <cell r="M573">
            <v>0</v>
          </cell>
          <cell r="N573">
            <v>-190872.37999999995</v>
          </cell>
          <cell r="O573">
            <v>0</v>
          </cell>
          <cell r="P573">
            <v>150406792.73999998</v>
          </cell>
          <cell r="Q573">
            <v>0</v>
          </cell>
          <cell r="R573">
            <v>59699063</v>
          </cell>
          <cell r="S573">
            <v>0</v>
          </cell>
          <cell r="T573">
            <v>2.1378843537414776</v>
          </cell>
          <cell r="U573">
            <v>0</v>
          </cell>
          <cell r="V573">
            <v>3221411</v>
          </cell>
          <cell r="W573">
            <v>0</v>
          </cell>
          <cell r="X573">
            <v>-169027.05000000002</v>
          </cell>
          <cell r="Y573">
            <v>0</v>
          </cell>
          <cell r="Z573">
            <v>-40</v>
          </cell>
          <cell r="AA573">
            <v>0</v>
          </cell>
          <cell r="AB573">
            <v>-67610.820000000007</v>
          </cell>
          <cell r="AC573">
            <v>0</v>
          </cell>
          <cell r="AD573">
            <v>62683836.130000003</v>
          </cell>
          <cell r="AE573">
            <v>0</v>
          </cell>
          <cell r="AF573">
            <v>2.1378843537414776</v>
          </cell>
          <cell r="AG573">
            <v>0</v>
          </cell>
          <cell r="AH573">
            <v>3217564</v>
          </cell>
          <cell r="AI573">
            <v>0</v>
          </cell>
          <cell r="AJ573">
            <v>-190872.37999999995</v>
          </cell>
          <cell r="AK573">
            <v>0</v>
          </cell>
          <cell r="AL573">
            <v>-40</v>
          </cell>
          <cell r="AM573">
            <v>0</v>
          </cell>
          <cell r="AN573">
            <v>-76348.951999999976</v>
          </cell>
          <cell r="AO573">
            <v>0</v>
          </cell>
          <cell r="AP573">
            <v>65634178.798</v>
          </cell>
        </row>
        <row r="574">
          <cell r="A574" t="str">
            <v>37000Oregon</v>
          </cell>
          <cell r="B574" t="str">
            <v>Oregon</v>
          </cell>
          <cell r="C574" t="str">
            <v>Oregon</v>
          </cell>
          <cell r="D574">
            <v>370</v>
          </cell>
          <cell r="E574">
            <v>370</v>
          </cell>
          <cell r="F574" t="str">
            <v>Meters</v>
          </cell>
          <cell r="G574">
            <v>0</v>
          </cell>
          <cell r="H574">
            <v>59656267.950000003</v>
          </cell>
          <cell r="I574">
            <v>0</v>
          </cell>
          <cell r="J574">
            <v>-9819342.160000002</v>
          </cell>
          <cell r="K574">
            <v>0</v>
          </cell>
          <cell r="L574">
            <v>49836925.789999999</v>
          </cell>
          <cell r="M574">
            <v>0</v>
          </cell>
          <cell r="N574">
            <v>-5383008.0599999996</v>
          </cell>
          <cell r="O574">
            <v>0</v>
          </cell>
          <cell r="P574">
            <v>44453917.729999997</v>
          </cell>
          <cell r="Q574">
            <v>0</v>
          </cell>
          <cell r="R574">
            <v>45470508</v>
          </cell>
          <cell r="S574">
            <v>0</v>
          </cell>
          <cell r="T574">
            <v>3.6380750715264574</v>
          </cell>
          <cell r="U574">
            <v>0</v>
          </cell>
          <cell r="V574">
            <v>1991722</v>
          </cell>
          <cell r="W574">
            <v>0</v>
          </cell>
          <cell r="X574">
            <v>-9819342.160000002</v>
          </cell>
          <cell r="Y574">
            <v>0</v>
          </cell>
          <cell r="Z574">
            <v>-4</v>
          </cell>
          <cell r="AA574">
            <v>0</v>
          </cell>
          <cell r="AB574">
            <v>-392773.68640000006</v>
          </cell>
          <cell r="AC574">
            <v>0</v>
          </cell>
          <cell r="AD574">
            <v>37250114.153599992</v>
          </cell>
          <cell r="AE574">
            <v>0</v>
          </cell>
          <cell r="AF574">
            <v>3.6380750715264574</v>
          </cell>
          <cell r="AG574">
            <v>0</v>
          </cell>
          <cell r="AH574">
            <v>1715186</v>
          </cell>
          <cell r="AI574">
            <v>0</v>
          </cell>
          <cell r="AJ574">
            <v>-5383008.0599999996</v>
          </cell>
          <cell r="AK574">
            <v>0</v>
          </cell>
          <cell r="AL574">
            <v>-4</v>
          </cell>
          <cell r="AM574">
            <v>0</v>
          </cell>
          <cell r="AN574">
            <v>-215320.32239999998</v>
          </cell>
          <cell r="AO574">
            <v>0</v>
          </cell>
          <cell r="AP574">
            <v>33366971.77119999</v>
          </cell>
        </row>
        <row r="575">
          <cell r="A575" t="str">
            <v>37100Oregon</v>
          </cell>
          <cell r="B575" t="str">
            <v>Oregon</v>
          </cell>
          <cell r="C575" t="str">
            <v>Oregon</v>
          </cell>
          <cell r="D575">
            <v>371</v>
          </cell>
          <cell r="E575">
            <v>371</v>
          </cell>
          <cell r="F575" t="str">
            <v>Installations on Customer Premises</v>
          </cell>
          <cell r="G575">
            <v>0</v>
          </cell>
          <cell r="H575">
            <v>2475610.15</v>
          </cell>
          <cell r="I575">
            <v>0</v>
          </cell>
          <cell r="J575">
            <v>-133631.44000000003</v>
          </cell>
          <cell r="K575">
            <v>0</v>
          </cell>
          <cell r="L575">
            <v>2341978.71</v>
          </cell>
          <cell r="M575">
            <v>0</v>
          </cell>
          <cell r="N575">
            <v>-129233.09999999999</v>
          </cell>
          <cell r="O575">
            <v>0</v>
          </cell>
          <cell r="P575">
            <v>2212745.61</v>
          </cell>
          <cell r="Q575">
            <v>0</v>
          </cell>
          <cell r="R575">
            <v>1948456</v>
          </cell>
          <cell r="S575">
            <v>0</v>
          </cell>
          <cell r="T575">
            <v>4.799905454765085</v>
          </cell>
          <cell r="U575">
            <v>0</v>
          </cell>
          <cell r="V575">
            <v>115620</v>
          </cell>
          <cell r="W575">
            <v>0</v>
          </cell>
          <cell r="X575">
            <v>-133631.44000000003</v>
          </cell>
          <cell r="Y575">
            <v>0</v>
          </cell>
          <cell r="Z575">
            <v>-50</v>
          </cell>
          <cell r="AA575">
            <v>0</v>
          </cell>
          <cell r="AB575">
            <v>-66815.720000000016</v>
          </cell>
          <cell r="AC575">
            <v>0</v>
          </cell>
          <cell r="AD575">
            <v>1863628.84</v>
          </cell>
          <cell r="AE575">
            <v>0</v>
          </cell>
          <cell r="AF575">
            <v>4.799905454765085</v>
          </cell>
          <cell r="AG575">
            <v>0</v>
          </cell>
          <cell r="AH575">
            <v>109311</v>
          </cell>
          <cell r="AI575">
            <v>0</v>
          </cell>
          <cell r="AJ575">
            <v>-129233.09999999999</v>
          </cell>
          <cell r="AK575">
            <v>0</v>
          </cell>
          <cell r="AL575">
            <v>-50</v>
          </cell>
          <cell r="AM575">
            <v>0</v>
          </cell>
          <cell r="AN575">
            <v>-64616.55</v>
          </cell>
          <cell r="AO575">
            <v>0</v>
          </cell>
          <cell r="AP575">
            <v>1779090.19</v>
          </cell>
        </row>
        <row r="576">
          <cell r="A576" t="str">
            <v>37300Oregon</v>
          </cell>
          <cell r="B576" t="str">
            <v>Oregon</v>
          </cell>
          <cell r="C576" t="str">
            <v>Oregon</v>
          </cell>
          <cell r="D576">
            <v>373</v>
          </cell>
          <cell r="E576">
            <v>373</v>
          </cell>
          <cell r="F576" t="str">
            <v>Street Lighting and Signal Systems</v>
          </cell>
          <cell r="G576">
            <v>0</v>
          </cell>
          <cell r="H576">
            <v>22114089.91</v>
          </cell>
          <cell r="I576">
            <v>0</v>
          </cell>
          <cell r="J576">
            <v>-302464.78999999998</v>
          </cell>
          <cell r="K576">
            <v>0</v>
          </cell>
          <cell r="L576">
            <v>21811625.120000001</v>
          </cell>
          <cell r="M576">
            <v>0</v>
          </cell>
          <cell r="N576">
            <v>-305276.86</v>
          </cell>
          <cell r="O576">
            <v>0</v>
          </cell>
          <cell r="P576">
            <v>21506348.260000002</v>
          </cell>
          <cell r="Q576">
            <v>0</v>
          </cell>
          <cell r="R576">
            <v>8686486</v>
          </cell>
          <cell r="S576">
            <v>0</v>
          </cell>
          <cell r="T576">
            <v>3.0555198447317591</v>
          </cell>
          <cell r="U576">
            <v>0</v>
          </cell>
          <cell r="V576">
            <v>671079</v>
          </cell>
          <cell r="W576">
            <v>0</v>
          </cell>
          <cell r="X576">
            <v>-302464.78999999998</v>
          </cell>
          <cell r="Y576">
            <v>0</v>
          </cell>
          <cell r="Z576">
            <v>-40</v>
          </cell>
          <cell r="AA576">
            <v>0</v>
          </cell>
          <cell r="AB576">
            <v>-120985.916</v>
          </cell>
          <cell r="AC576">
            <v>0</v>
          </cell>
          <cell r="AD576">
            <v>8934114.2940000016</v>
          </cell>
          <cell r="AE576">
            <v>0</v>
          </cell>
          <cell r="AF576">
            <v>3.0555198447317591</v>
          </cell>
          <cell r="AG576">
            <v>0</v>
          </cell>
          <cell r="AH576">
            <v>661795</v>
          </cell>
          <cell r="AI576">
            <v>0</v>
          </cell>
          <cell r="AJ576">
            <v>-305276.86</v>
          </cell>
          <cell r="AK576">
            <v>0</v>
          </cell>
          <cell r="AL576">
            <v>-40</v>
          </cell>
          <cell r="AM576">
            <v>0</v>
          </cell>
          <cell r="AN576">
            <v>-122110.74399999999</v>
          </cell>
          <cell r="AO576">
            <v>0</v>
          </cell>
          <cell r="AP576">
            <v>9168521.6900000013</v>
          </cell>
        </row>
        <row r="577">
          <cell r="A577">
            <v>0</v>
          </cell>
          <cell r="B577">
            <v>0</v>
          </cell>
          <cell r="C577">
            <v>0</v>
          </cell>
          <cell r="D577">
            <v>0</v>
          </cell>
          <cell r="E577">
            <v>0</v>
          </cell>
          <cell r="F577" t="str">
            <v>TOTAL OREGON - DISTRIBUTION</v>
          </cell>
          <cell r="G577">
            <v>0</v>
          </cell>
          <cell r="H577">
            <v>1746776175.6400003</v>
          </cell>
          <cell r="I577">
            <v>0</v>
          </cell>
          <cell r="J577">
            <v>-24224628.900000002</v>
          </cell>
          <cell r="K577">
            <v>0</v>
          </cell>
          <cell r="L577">
            <v>1722551546.7399998</v>
          </cell>
          <cell r="M577">
            <v>0</v>
          </cell>
          <cell r="N577">
            <v>-20125495.890000001</v>
          </cell>
          <cell r="O577">
            <v>0</v>
          </cell>
          <cell r="P577">
            <v>1702426050.8499999</v>
          </cell>
          <cell r="Q577">
            <v>0</v>
          </cell>
          <cell r="R577">
            <v>791511087</v>
          </cell>
          <cell r="S577">
            <v>0</v>
          </cell>
          <cell r="T577">
            <v>0</v>
          </cell>
          <cell r="U577">
            <v>0</v>
          </cell>
          <cell r="V577">
            <v>49544018</v>
          </cell>
          <cell r="W577">
            <v>0</v>
          </cell>
          <cell r="X577">
            <v>-24224628.900000002</v>
          </cell>
          <cell r="Y577">
            <v>0</v>
          </cell>
          <cell r="Z577">
            <v>0</v>
          </cell>
          <cell r="AA577">
            <v>0</v>
          </cell>
          <cell r="AB577">
            <v>-6519998.5529000014</v>
          </cell>
          <cell r="AC577">
            <v>0</v>
          </cell>
          <cell r="AD577">
            <v>810310477.54709995</v>
          </cell>
          <cell r="AE577">
            <v>0</v>
          </cell>
          <cell r="AF577">
            <v>0</v>
          </cell>
          <cell r="AG577">
            <v>0</v>
          </cell>
          <cell r="AH577">
            <v>48845677</v>
          </cell>
          <cell r="AI577">
            <v>0</v>
          </cell>
          <cell r="AJ577">
            <v>-20125495.890000001</v>
          </cell>
          <cell r="AK577">
            <v>0</v>
          </cell>
          <cell r="AL577">
            <v>0</v>
          </cell>
          <cell r="AM577">
            <v>0</v>
          </cell>
          <cell r="AN577">
            <v>-6486993.4618999986</v>
          </cell>
          <cell r="AO577">
            <v>0</v>
          </cell>
          <cell r="AP577">
            <v>832543665.19519997</v>
          </cell>
        </row>
        <row r="578">
          <cell r="A578">
            <v>0</v>
          </cell>
          <cell r="B578">
            <v>0</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row>
        <row r="579">
          <cell r="A579">
            <v>0</v>
          </cell>
          <cell r="B579">
            <v>0</v>
          </cell>
          <cell r="C579">
            <v>0</v>
          </cell>
          <cell r="D579">
            <v>0</v>
          </cell>
          <cell r="E579">
            <v>0</v>
          </cell>
          <cell r="F579" t="str">
            <v>WASHINGTON -  DISTRIBUTION</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row>
        <row r="580">
          <cell r="A580" t="str">
            <v>36020Washington</v>
          </cell>
          <cell r="B580" t="str">
            <v>Washington</v>
          </cell>
          <cell r="C580" t="str">
            <v>Washington</v>
          </cell>
          <cell r="D580">
            <v>360.2</v>
          </cell>
          <cell r="E580">
            <v>360.2</v>
          </cell>
          <cell r="F580" t="str">
            <v>Rights-of-Way</v>
          </cell>
          <cell r="G580">
            <v>0</v>
          </cell>
          <cell r="H580">
            <v>247443.24</v>
          </cell>
          <cell r="I580">
            <v>0</v>
          </cell>
          <cell r="J580">
            <v>-3549.91</v>
          </cell>
          <cell r="K580">
            <v>0</v>
          </cell>
          <cell r="L580">
            <v>243893.33</v>
          </cell>
          <cell r="M580">
            <v>0</v>
          </cell>
          <cell r="N580">
            <v>-3754.04</v>
          </cell>
          <cell r="O580">
            <v>0</v>
          </cell>
          <cell r="P580">
            <v>240139.28999999998</v>
          </cell>
          <cell r="Q580">
            <v>0</v>
          </cell>
          <cell r="R580">
            <v>147487</v>
          </cell>
          <cell r="S580">
            <v>0</v>
          </cell>
          <cell r="T580">
            <v>1.6722311182766663</v>
          </cell>
          <cell r="U580">
            <v>0</v>
          </cell>
          <cell r="V580">
            <v>4108</v>
          </cell>
          <cell r="W580">
            <v>0</v>
          </cell>
          <cell r="X580">
            <v>-3549.91</v>
          </cell>
          <cell r="Y580">
            <v>0</v>
          </cell>
          <cell r="Z580">
            <v>0</v>
          </cell>
          <cell r="AA580">
            <v>0</v>
          </cell>
          <cell r="AB580">
            <v>0</v>
          </cell>
          <cell r="AC580">
            <v>0</v>
          </cell>
          <cell r="AD580">
            <v>148045.09</v>
          </cell>
          <cell r="AE580">
            <v>0</v>
          </cell>
          <cell r="AF580">
            <v>1.6722311182766663</v>
          </cell>
          <cell r="AG580">
            <v>0</v>
          </cell>
          <cell r="AH580">
            <v>4047</v>
          </cell>
          <cell r="AI580">
            <v>0</v>
          </cell>
          <cell r="AJ580">
            <v>-3754.04</v>
          </cell>
          <cell r="AK580">
            <v>0</v>
          </cell>
          <cell r="AL580">
            <v>0</v>
          </cell>
          <cell r="AM580">
            <v>0</v>
          </cell>
          <cell r="AN580">
            <v>0</v>
          </cell>
          <cell r="AO580">
            <v>0</v>
          </cell>
          <cell r="AP580">
            <v>148338.04999999999</v>
          </cell>
        </row>
        <row r="581">
          <cell r="A581" t="str">
            <v>36100Washington</v>
          </cell>
          <cell r="B581" t="str">
            <v>Washington</v>
          </cell>
          <cell r="C581" t="str">
            <v>Washington</v>
          </cell>
          <cell r="D581">
            <v>361</v>
          </cell>
          <cell r="E581">
            <v>361</v>
          </cell>
          <cell r="F581" t="str">
            <v>Structures and Improvements</v>
          </cell>
          <cell r="G581">
            <v>0</v>
          </cell>
          <cell r="H581">
            <v>2293943.6800000002</v>
          </cell>
          <cell r="I581">
            <v>0</v>
          </cell>
          <cell r="J581">
            <v>-13259.560000000003</v>
          </cell>
          <cell r="K581">
            <v>0</v>
          </cell>
          <cell r="L581">
            <v>2280684.12</v>
          </cell>
          <cell r="M581">
            <v>0</v>
          </cell>
          <cell r="N581">
            <v>-13745.240000000002</v>
          </cell>
          <cell r="O581">
            <v>0</v>
          </cell>
          <cell r="P581">
            <v>2266938.88</v>
          </cell>
          <cell r="Q581">
            <v>0</v>
          </cell>
          <cell r="R581">
            <v>789178</v>
          </cell>
          <cell r="S581">
            <v>0</v>
          </cell>
          <cell r="T581">
            <v>1.5840078355910032</v>
          </cell>
          <cell r="U581">
            <v>0</v>
          </cell>
          <cell r="V581">
            <v>36231</v>
          </cell>
          <cell r="W581">
            <v>0</v>
          </cell>
          <cell r="X581">
            <v>-13259.560000000003</v>
          </cell>
          <cell r="Y581">
            <v>0</v>
          </cell>
          <cell r="Z581">
            <v>-5</v>
          </cell>
          <cell r="AA581">
            <v>0</v>
          </cell>
          <cell r="AB581">
            <v>-662.97800000000018</v>
          </cell>
          <cell r="AC581">
            <v>0</v>
          </cell>
          <cell r="AD581">
            <v>811486.46199999994</v>
          </cell>
          <cell r="AE581">
            <v>0</v>
          </cell>
          <cell r="AF581">
            <v>1.5840078355910032</v>
          </cell>
          <cell r="AG581">
            <v>0</v>
          </cell>
          <cell r="AH581">
            <v>36017</v>
          </cell>
          <cell r="AI581">
            <v>0</v>
          </cell>
          <cell r="AJ581">
            <v>-13745.240000000002</v>
          </cell>
          <cell r="AK581">
            <v>0</v>
          </cell>
          <cell r="AL581">
            <v>-5</v>
          </cell>
          <cell r="AM581">
            <v>0</v>
          </cell>
          <cell r="AN581">
            <v>-687.26200000000017</v>
          </cell>
          <cell r="AO581">
            <v>0</v>
          </cell>
          <cell r="AP581">
            <v>833070.96</v>
          </cell>
        </row>
        <row r="582">
          <cell r="A582" t="str">
            <v>36200Washington</v>
          </cell>
          <cell r="B582" t="str">
            <v>Washington</v>
          </cell>
          <cell r="C582" t="str">
            <v>Washington</v>
          </cell>
          <cell r="D582">
            <v>362</v>
          </cell>
          <cell r="E582">
            <v>362</v>
          </cell>
          <cell r="F582" t="str">
            <v>Station Equipment</v>
          </cell>
          <cell r="G582">
            <v>0</v>
          </cell>
          <cell r="H582">
            <v>46674851.740000002</v>
          </cell>
          <cell r="I582">
            <v>0</v>
          </cell>
          <cell r="J582">
            <v>-425074.05999999994</v>
          </cell>
          <cell r="K582">
            <v>0</v>
          </cell>
          <cell r="L582">
            <v>46249777.68</v>
          </cell>
          <cell r="M582">
            <v>0</v>
          </cell>
          <cell r="N582">
            <v>-432568.84000000014</v>
          </cell>
          <cell r="O582">
            <v>0</v>
          </cell>
          <cell r="P582">
            <v>45817208.839999996</v>
          </cell>
          <cell r="Q582">
            <v>0</v>
          </cell>
          <cell r="R582">
            <v>15640913</v>
          </cell>
          <cell r="S582">
            <v>0</v>
          </cell>
          <cell r="T582">
            <v>2.0580779966074889</v>
          </cell>
          <cell r="U582">
            <v>0</v>
          </cell>
          <cell r="V582">
            <v>956231</v>
          </cell>
          <cell r="W582">
            <v>0</v>
          </cell>
          <cell r="X582">
            <v>-425074.05999999994</v>
          </cell>
          <cell r="Y582">
            <v>0</v>
          </cell>
          <cell r="Z582">
            <v>-15</v>
          </cell>
          <cell r="AA582">
            <v>0</v>
          </cell>
          <cell r="AB582">
            <v>-63761.108999999997</v>
          </cell>
          <cell r="AC582">
            <v>0</v>
          </cell>
          <cell r="AD582">
            <v>16108308.831</v>
          </cell>
          <cell r="AE582">
            <v>0</v>
          </cell>
          <cell r="AF582">
            <v>2.0580779966074889</v>
          </cell>
          <cell r="AG582">
            <v>0</v>
          </cell>
          <cell r="AH582">
            <v>947405</v>
          </cell>
          <cell r="AI582">
            <v>0</v>
          </cell>
          <cell r="AJ582">
            <v>-432568.84000000014</v>
          </cell>
          <cell r="AK582">
            <v>0</v>
          </cell>
          <cell r="AL582">
            <v>-15</v>
          </cell>
          <cell r="AM582">
            <v>0</v>
          </cell>
          <cell r="AN582">
            <v>-64885.326000000023</v>
          </cell>
          <cell r="AO582">
            <v>0</v>
          </cell>
          <cell r="AP582">
            <v>16558259.665000001</v>
          </cell>
        </row>
        <row r="583">
          <cell r="A583" t="str">
            <v>36270Washington</v>
          </cell>
          <cell r="B583" t="str">
            <v>Washington</v>
          </cell>
          <cell r="C583" t="str">
            <v>Washington</v>
          </cell>
          <cell r="D583">
            <v>362.7</v>
          </cell>
          <cell r="E583">
            <v>362.7</v>
          </cell>
          <cell r="F583" t="str">
            <v>Supervisory Equipment</v>
          </cell>
          <cell r="G583">
            <v>0</v>
          </cell>
          <cell r="H583">
            <v>919385.82</v>
          </cell>
          <cell r="I583">
            <v>0</v>
          </cell>
          <cell r="J583">
            <v>-49098.7</v>
          </cell>
          <cell r="K583">
            <v>0</v>
          </cell>
          <cell r="L583">
            <v>870287.12</v>
          </cell>
          <cell r="M583">
            <v>0</v>
          </cell>
          <cell r="N583">
            <v>-46079.020000000004</v>
          </cell>
          <cell r="O583">
            <v>0</v>
          </cell>
          <cell r="P583">
            <v>824208.1</v>
          </cell>
          <cell r="Q583">
            <v>0</v>
          </cell>
          <cell r="R583">
            <v>648464</v>
          </cell>
          <cell r="S583">
            <v>0</v>
          </cell>
          <cell r="T583">
            <v>3.9900483561010271</v>
          </cell>
          <cell r="U583">
            <v>0</v>
          </cell>
          <cell r="V583">
            <v>35704</v>
          </cell>
          <cell r="W583">
            <v>0</v>
          </cell>
          <cell r="X583">
            <v>-49098.7</v>
          </cell>
          <cell r="Y583">
            <v>0</v>
          </cell>
          <cell r="Z583">
            <v>0</v>
          </cell>
          <cell r="AA583">
            <v>0</v>
          </cell>
          <cell r="AB583">
            <v>0</v>
          </cell>
          <cell r="AC583">
            <v>0</v>
          </cell>
          <cell r="AD583">
            <v>635069.30000000005</v>
          </cell>
          <cell r="AE583">
            <v>0</v>
          </cell>
          <cell r="AF583">
            <v>3.9900483561010271</v>
          </cell>
          <cell r="AG583">
            <v>0</v>
          </cell>
          <cell r="AH583">
            <v>33806</v>
          </cell>
          <cell r="AI583">
            <v>0</v>
          </cell>
          <cell r="AJ583">
            <v>-46079.020000000004</v>
          </cell>
          <cell r="AK583">
            <v>0</v>
          </cell>
          <cell r="AL583">
            <v>0</v>
          </cell>
          <cell r="AM583">
            <v>0</v>
          </cell>
          <cell r="AN583">
            <v>0</v>
          </cell>
          <cell r="AO583">
            <v>0</v>
          </cell>
          <cell r="AP583">
            <v>622796.28</v>
          </cell>
        </row>
        <row r="584">
          <cell r="A584" t="str">
            <v>36400Washington</v>
          </cell>
          <cell r="B584" t="str">
            <v>Washington</v>
          </cell>
          <cell r="C584" t="str">
            <v>Washington</v>
          </cell>
          <cell r="D584">
            <v>364</v>
          </cell>
          <cell r="E584">
            <v>364</v>
          </cell>
          <cell r="F584" t="str">
            <v>Poles, Towers and Fixtures</v>
          </cell>
          <cell r="G584">
            <v>0</v>
          </cell>
          <cell r="H584">
            <v>91889277.590000004</v>
          </cell>
          <cell r="I584">
            <v>0</v>
          </cell>
          <cell r="J584">
            <v>-709915.85999999987</v>
          </cell>
          <cell r="K584">
            <v>0</v>
          </cell>
          <cell r="L584">
            <v>91179361.730000004</v>
          </cell>
          <cell r="M584">
            <v>0</v>
          </cell>
          <cell r="N584">
            <v>-730929.83999999973</v>
          </cell>
          <cell r="O584">
            <v>0</v>
          </cell>
          <cell r="P584">
            <v>90448431.890000001</v>
          </cell>
          <cell r="Q584">
            <v>0</v>
          </cell>
          <cell r="R584">
            <v>51549234</v>
          </cell>
          <cell r="S584">
            <v>0</v>
          </cell>
          <cell r="T584">
            <v>3.9511393160013975</v>
          </cell>
          <cell r="U584">
            <v>0</v>
          </cell>
          <cell r="V584">
            <v>3616648</v>
          </cell>
          <cell r="W584">
            <v>0</v>
          </cell>
          <cell r="X584">
            <v>-709915.85999999987</v>
          </cell>
          <cell r="Y584">
            <v>0</v>
          </cell>
          <cell r="Z584">
            <v>-100</v>
          </cell>
          <cell r="AA584">
            <v>0</v>
          </cell>
          <cell r="AB584">
            <v>-709915.85999999987</v>
          </cell>
          <cell r="AC584">
            <v>0</v>
          </cell>
          <cell r="AD584">
            <v>53746050.280000001</v>
          </cell>
          <cell r="AE584">
            <v>0</v>
          </cell>
          <cell r="AF584">
            <v>3.9511393160013975</v>
          </cell>
          <cell r="AG584">
            <v>0</v>
          </cell>
          <cell r="AH584">
            <v>3588184</v>
          </cell>
          <cell r="AI584">
            <v>0</v>
          </cell>
          <cell r="AJ584">
            <v>-730929.83999999973</v>
          </cell>
          <cell r="AK584">
            <v>0</v>
          </cell>
          <cell r="AL584">
            <v>-100</v>
          </cell>
          <cell r="AM584">
            <v>0</v>
          </cell>
          <cell r="AN584">
            <v>-730929.83999999973</v>
          </cell>
          <cell r="AO584">
            <v>0</v>
          </cell>
          <cell r="AP584">
            <v>55872374.600000009</v>
          </cell>
        </row>
        <row r="585">
          <cell r="A585" t="str">
            <v>36500Washington</v>
          </cell>
          <cell r="B585" t="str">
            <v>Washington</v>
          </cell>
          <cell r="C585" t="str">
            <v>Washington</v>
          </cell>
          <cell r="D585">
            <v>365</v>
          </cell>
          <cell r="E585">
            <v>365</v>
          </cell>
          <cell r="F585" t="str">
            <v>Overhead Conductors and Devices</v>
          </cell>
          <cell r="G585">
            <v>0</v>
          </cell>
          <cell r="H585">
            <v>58112821.68</v>
          </cell>
          <cell r="I585">
            <v>0</v>
          </cell>
          <cell r="J585">
            <v>-466665.8600000001</v>
          </cell>
          <cell r="K585">
            <v>0</v>
          </cell>
          <cell r="L585">
            <v>57646155.82</v>
          </cell>
          <cell r="M585">
            <v>0</v>
          </cell>
          <cell r="N585">
            <v>-474856.06</v>
          </cell>
          <cell r="O585">
            <v>0</v>
          </cell>
          <cell r="P585">
            <v>57171299.759999998</v>
          </cell>
          <cell r="Q585">
            <v>0</v>
          </cell>
          <cell r="R585">
            <v>25140562</v>
          </cell>
          <cell r="S585">
            <v>0</v>
          </cell>
          <cell r="T585">
            <v>3.0123730702415088</v>
          </cell>
          <cell r="U585">
            <v>0</v>
          </cell>
          <cell r="V585">
            <v>1743546</v>
          </cell>
          <cell r="W585">
            <v>0</v>
          </cell>
          <cell r="X585">
            <v>-466665.8600000001</v>
          </cell>
          <cell r="Y585">
            <v>0</v>
          </cell>
          <cell r="Z585">
            <v>-50</v>
          </cell>
          <cell r="AA585">
            <v>0</v>
          </cell>
          <cell r="AB585">
            <v>-233332.93000000005</v>
          </cell>
          <cell r="AC585">
            <v>0</v>
          </cell>
          <cell r="AD585">
            <v>26184109.210000001</v>
          </cell>
          <cell r="AE585">
            <v>0</v>
          </cell>
          <cell r="AF585">
            <v>3.0123730702415088</v>
          </cell>
          <cell r="AG585">
            <v>0</v>
          </cell>
          <cell r="AH585">
            <v>1729365</v>
          </cell>
          <cell r="AI585">
            <v>0</v>
          </cell>
          <cell r="AJ585">
            <v>-474856.06</v>
          </cell>
          <cell r="AK585">
            <v>0</v>
          </cell>
          <cell r="AL585">
            <v>-50</v>
          </cell>
          <cell r="AM585">
            <v>0</v>
          </cell>
          <cell r="AN585">
            <v>-237428.03</v>
          </cell>
          <cell r="AO585">
            <v>0</v>
          </cell>
          <cell r="AP585">
            <v>27201190.120000001</v>
          </cell>
        </row>
        <row r="586">
          <cell r="A586" t="str">
            <v>36600Washington</v>
          </cell>
          <cell r="B586" t="str">
            <v>Washington</v>
          </cell>
          <cell r="C586" t="str">
            <v>Washington</v>
          </cell>
          <cell r="D586">
            <v>366</v>
          </cell>
          <cell r="E586">
            <v>366</v>
          </cell>
          <cell r="F586" t="str">
            <v>Underground Conduit</v>
          </cell>
          <cell r="G586">
            <v>0</v>
          </cell>
          <cell r="H586">
            <v>16128475.470000001</v>
          </cell>
          <cell r="I586">
            <v>0</v>
          </cell>
          <cell r="J586">
            <v>-54666.119999999995</v>
          </cell>
          <cell r="K586">
            <v>0</v>
          </cell>
          <cell r="L586">
            <v>16073809.350000001</v>
          </cell>
          <cell r="M586">
            <v>0</v>
          </cell>
          <cell r="N586">
            <v>-59802.9</v>
          </cell>
          <cell r="O586">
            <v>0</v>
          </cell>
          <cell r="P586">
            <v>16014006.450000001</v>
          </cell>
          <cell r="Q586">
            <v>0</v>
          </cell>
          <cell r="R586">
            <v>7096010</v>
          </cell>
          <cell r="S586">
            <v>0</v>
          </cell>
          <cell r="T586">
            <v>2.6077778880216163</v>
          </cell>
          <cell r="U586">
            <v>0</v>
          </cell>
          <cell r="V586">
            <v>419882</v>
          </cell>
          <cell r="W586">
            <v>0</v>
          </cell>
          <cell r="X586">
            <v>-54666.119999999995</v>
          </cell>
          <cell r="Y586">
            <v>0</v>
          </cell>
          <cell r="Z586">
            <v>-35</v>
          </cell>
          <cell r="AA586">
            <v>0</v>
          </cell>
          <cell r="AB586">
            <v>-19133.141999999996</v>
          </cell>
          <cell r="AC586">
            <v>0</v>
          </cell>
          <cell r="AD586">
            <v>7442092.7379999999</v>
          </cell>
          <cell r="AE586">
            <v>0</v>
          </cell>
          <cell r="AF586">
            <v>2.6077778880216163</v>
          </cell>
          <cell r="AG586">
            <v>0</v>
          </cell>
          <cell r="AH586">
            <v>418389</v>
          </cell>
          <cell r="AI586">
            <v>0</v>
          </cell>
          <cell r="AJ586">
            <v>-59802.9</v>
          </cell>
          <cell r="AK586">
            <v>0</v>
          </cell>
          <cell r="AL586">
            <v>-35</v>
          </cell>
          <cell r="AM586">
            <v>0</v>
          </cell>
          <cell r="AN586">
            <v>-20931.014999999999</v>
          </cell>
          <cell r="AO586">
            <v>0</v>
          </cell>
          <cell r="AP586">
            <v>7779747.8229999999</v>
          </cell>
        </row>
        <row r="587">
          <cell r="A587" t="str">
            <v>36700Washington</v>
          </cell>
          <cell r="B587" t="str">
            <v>Washington</v>
          </cell>
          <cell r="C587" t="str">
            <v>Washington</v>
          </cell>
          <cell r="D587">
            <v>367</v>
          </cell>
          <cell r="E587">
            <v>367</v>
          </cell>
          <cell r="F587" t="str">
            <v>Underground Conductors and Devices</v>
          </cell>
          <cell r="G587">
            <v>0</v>
          </cell>
          <cell r="H587">
            <v>22087000.699999999</v>
          </cell>
          <cell r="I587">
            <v>0</v>
          </cell>
          <cell r="J587">
            <v>-80467.429999999978</v>
          </cell>
          <cell r="K587">
            <v>0</v>
          </cell>
          <cell r="L587">
            <v>22006533.27</v>
          </cell>
          <cell r="M587">
            <v>0</v>
          </cell>
          <cell r="N587">
            <v>-87604.23</v>
          </cell>
          <cell r="O587">
            <v>0</v>
          </cell>
          <cell r="P587">
            <v>21918929.039999999</v>
          </cell>
          <cell r="Q587">
            <v>0</v>
          </cell>
          <cell r="R587">
            <v>8753498</v>
          </cell>
          <cell r="S587">
            <v>0</v>
          </cell>
          <cell r="T587">
            <v>2.4422863965609589</v>
          </cell>
          <cell r="U587">
            <v>0</v>
          </cell>
          <cell r="V587">
            <v>538445</v>
          </cell>
          <cell r="W587">
            <v>0</v>
          </cell>
          <cell r="X587">
            <v>-80467.429999999978</v>
          </cell>
          <cell r="Y587">
            <v>0</v>
          </cell>
          <cell r="Z587">
            <v>-30</v>
          </cell>
          <cell r="AA587">
            <v>0</v>
          </cell>
          <cell r="AB587">
            <v>-24140.228999999996</v>
          </cell>
          <cell r="AC587">
            <v>0</v>
          </cell>
          <cell r="AD587">
            <v>9187335.341</v>
          </cell>
          <cell r="AE587">
            <v>0</v>
          </cell>
          <cell r="AF587">
            <v>2.4422863965609589</v>
          </cell>
          <cell r="AG587">
            <v>0</v>
          </cell>
          <cell r="AH587">
            <v>536393</v>
          </cell>
          <cell r="AI587">
            <v>0</v>
          </cell>
          <cell r="AJ587">
            <v>-87604.23</v>
          </cell>
          <cell r="AK587">
            <v>0</v>
          </cell>
          <cell r="AL587">
            <v>-30</v>
          </cell>
          <cell r="AM587">
            <v>0</v>
          </cell>
          <cell r="AN587">
            <v>-26281.269</v>
          </cell>
          <cell r="AO587">
            <v>0</v>
          </cell>
          <cell r="AP587">
            <v>9609842.8420000002</v>
          </cell>
        </row>
        <row r="588">
          <cell r="A588" t="str">
            <v>36800Washington</v>
          </cell>
          <cell r="B588" t="str">
            <v>Washington</v>
          </cell>
          <cell r="C588" t="str">
            <v>Washington</v>
          </cell>
          <cell r="D588">
            <v>368</v>
          </cell>
          <cell r="E588">
            <v>368</v>
          </cell>
          <cell r="F588" t="str">
            <v>Line Transformers</v>
          </cell>
          <cell r="G588">
            <v>0</v>
          </cell>
          <cell r="H588">
            <v>98665673.599999994</v>
          </cell>
          <cell r="I588">
            <v>0</v>
          </cell>
          <cell r="J588">
            <v>-942796.14999999991</v>
          </cell>
          <cell r="K588">
            <v>0</v>
          </cell>
          <cell r="L588">
            <v>97722877.449999988</v>
          </cell>
          <cell r="M588">
            <v>0</v>
          </cell>
          <cell r="N588">
            <v>-986856.3400000002</v>
          </cell>
          <cell r="O588">
            <v>0</v>
          </cell>
          <cell r="P588">
            <v>96736021.109999985</v>
          </cell>
          <cell r="Q588">
            <v>0</v>
          </cell>
          <cell r="R588">
            <v>44762867</v>
          </cell>
          <cell r="S588">
            <v>0</v>
          </cell>
          <cell r="T588">
            <v>2.8853911376151422</v>
          </cell>
          <cell r="U588">
            <v>0</v>
          </cell>
          <cell r="V588">
            <v>2833289</v>
          </cell>
          <cell r="W588">
            <v>0</v>
          </cell>
          <cell r="X588">
            <v>-942796.14999999991</v>
          </cell>
          <cell r="Y588">
            <v>0</v>
          </cell>
          <cell r="Z588">
            <v>-25</v>
          </cell>
          <cell r="AA588">
            <v>0</v>
          </cell>
          <cell r="AB588">
            <v>-235699.03749999998</v>
          </cell>
          <cell r="AC588">
            <v>0</v>
          </cell>
          <cell r="AD588">
            <v>46417660.8125</v>
          </cell>
          <cell r="AE588">
            <v>0</v>
          </cell>
          <cell r="AF588">
            <v>2.8853911376151422</v>
          </cell>
          <cell r="AG588">
            <v>0</v>
          </cell>
          <cell r="AH588">
            <v>2805450</v>
          </cell>
          <cell r="AI588">
            <v>0</v>
          </cell>
          <cell r="AJ588">
            <v>-986856.3400000002</v>
          </cell>
          <cell r="AK588">
            <v>0</v>
          </cell>
          <cell r="AL588">
            <v>-25</v>
          </cell>
          <cell r="AM588">
            <v>0</v>
          </cell>
          <cell r="AN588">
            <v>-246714.08500000005</v>
          </cell>
          <cell r="AO588">
            <v>0</v>
          </cell>
          <cell r="AP588">
            <v>47989540.387499996</v>
          </cell>
        </row>
        <row r="589">
          <cell r="A589" t="str">
            <v>36910Washington</v>
          </cell>
          <cell r="B589" t="str">
            <v>Washington</v>
          </cell>
          <cell r="C589" t="str">
            <v>Washington</v>
          </cell>
          <cell r="D589">
            <v>369.1</v>
          </cell>
          <cell r="E589">
            <v>369.1</v>
          </cell>
          <cell r="F589" t="str">
            <v>Overhead Services</v>
          </cell>
          <cell r="G589">
            <v>0</v>
          </cell>
          <cell r="H589">
            <v>18678214.690000001</v>
          </cell>
          <cell r="I589">
            <v>0</v>
          </cell>
          <cell r="J589">
            <v>-165701.77999999997</v>
          </cell>
          <cell r="K589">
            <v>0</v>
          </cell>
          <cell r="L589">
            <v>18512512.91</v>
          </cell>
          <cell r="M589">
            <v>0</v>
          </cell>
          <cell r="N589">
            <v>-168902.88999999998</v>
          </cell>
          <cell r="O589">
            <v>0</v>
          </cell>
          <cell r="P589">
            <v>18343610.02</v>
          </cell>
          <cell r="Q589">
            <v>0</v>
          </cell>
          <cell r="R589">
            <v>6580434</v>
          </cell>
          <cell r="S589">
            <v>0</v>
          </cell>
          <cell r="T589">
            <v>1.8767060232874302</v>
          </cell>
          <cell r="U589">
            <v>0</v>
          </cell>
          <cell r="V589">
            <v>348980</v>
          </cell>
          <cell r="W589">
            <v>0</v>
          </cell>
          <cell r="X589">
            <v>-165701.77999999997</v>
          </cell>
          <cell r="Y589">
            <v>0</v>
          </cell>
          <cell r="Z589">
            <v>-30</v>
          </cell>
          <cell r="AA589">
            <v>0</v>
          </cell>
          <cell r="AB589">
            <v>-49710.533999999992</v>
          </cell>
          <cell r="AC589">
            <v>0</v>
          </cell>
          <cell r="AD589">
            <v>6714001.6859999998</v>
          </cell>
          <cell r="AE589">
            <v>0</v>
          </cell>
          <cell r="AF589">
            <v>1.8767060232874302</v>
          </cell>
          <cell r="AG589">
            <v>0</v>
          </cell>
          <cell r="AH589">
            <v>345841</v>
          </cell>
          <cell r="AI589">
            <v>0</v>
          </cell>
          <cell r="AJ589">
            <v>-168902.88999999998</v>
          </cell>
          <cell r="AK589">
            <v>0</v>
          </cell>
          <cell r="AL589">
            <v>-30</v>
          </cell>
          <cell r="AM589">
            <v>0</v>
          </cell>
          <cell r="AN589">
            <v>-50670.866999999991</v>
          </cell>
          <cell r="AO589">
            <v>0</v>
          </cell>
          <cell r="AP589">
            <v>6840268.9290000005</v>
          </cell>
        </row>
        <row r="590">
          <cell r="A590" t="str">
            <v>36920Washington</v>
          </cell>
          <cell r="B590" t="str">
            <v>Washington</v>
          </cell>
          <cell r="C590" t="str">
            <v>Washington</v>
          </cell>
          <cell r="D590">
            <v>369.2</v>
          </cell>
          <cell r="E590">
            <v>369.2</v>
          </cell>
          <cell r="F590" t="str">
            <v>Underground Services</v>
          </cell>
          <cell r="G590">
            <v>0</v>
          </cell>
          <cell r="H590">
            <v>32674705.210000001</v>
          </cell>
          <cell r="I590">
            <v>0</v>
          </cell>
          <cell r="J590">
            <v>-34362.89</v>
          </cell>
          <cell r="K590">
            <v>0</v>
          </cell>
          <cell r="L590">
            <v>32640342.32</v>
          </cell>
          <cell r="M590">
            <v>0</v>
          </cell>
          <cell r="N590">
            <v>-38965.840000000004</v>
          </cell>
          <cell r="O590">
            <v>0</v>
          </cell>
          <cell r="P590">
            <v>32601376.48</v>
          </cell>
          <cell r="Q590">
            <v>0</v>
          </cell>
          <cell r="R590">
            <v>12996138</v>
          </cell>
          <cell r="S590">
            <v>0</v>
          </cell>
          <cell r="T590">
            <v>2.1378843537414776</v>
          </cell>
          <cell r="U590">
            <v>0</v>
          </cell>
          <cell r="V590">
            <v>698180</v>
          </cell>
          <cell r="W590">
            <v>0</v>
          </cell>
          <cell r="X590">
            <v>-34362.89</v>
          </cell>
          <cell r="Y590">
            <v>0</v>
          </cell>
          <cell r="Z590">
            <v>-50</v>
          </cell>
          <cell r="AA590">
            <v>0</v>
          </cell>
          <cell r="AB590">
            <v>-17181.445</v>
          </cell>
          <cell r="AC590">
            <v>0</v>
          </cell>
          <cell r="AD590">
            <v>13642773.664999999</v>
          </cell>
          <cell r="AE590">
            <v>0</v>
          </cell>
          <cell r="AF590">
            <v>2.1378843537414776</v>
          </cell>
          <cell r="AG590">
            <v>0</v>
          </cell>
          <cell r="AH590">
            <v>697396</v>
          </cell>
          <cell r="AI590">
            <v>0</v>
          </cell>
          <cell r="AJ590">
            <v>-38965.840000000004</v>
          </cell>
          <cell r="AK590">
            <v>0</v>
          </cell>
          <cell r="AL590">
            <v>-50</v>
          </cell>
          <cell r="AM590">
            <v>0</v>
          </cell>
          <cell r="AN590">
            <v>-19482.920000000002</v>
          </cell>
          <cell r="AO590">
            <v>0</v>
          </cell>
          <cell r="AP590">
            <v>14281720.904999999</v>
          </cell>
        </row>
        <row r="591">
          <cell r="A591" t="str">
            <v>37000Washington</v>
          </cell>
          <cell r="B591" t="str">
            <v>Washington</v>
          </cell>
          <cell r="C591" t="str">
            <v>Washington</v>
          </cell>
          <cell r="D591">
            <v>370</v>
          </cell>
          <cell r="E591">
            <v>370</v>
          </cell>
          <cell r="F591" t="str">
            <v>Meters</v>
          </cell>
          <cell r="G591">
            <v>0</v>
          </cell>
          <cell r="H591">
            <v>11342266.380000001</v>
          </cell>
          <cell r="I591">
            <v>0</v>
          </cell>
          <cell r="J591">
            <v>-614948.73</v>
          </cell>
          <cell r="K591">
            <v>0</v>
          </cell>
          <cell r="L591">
            <v>10727317.65</v>
          </cell>
          <cell r="M591">
            <v>0</v>
          </cell>
          <cell r="N591">
            <v>-144580.13999999993</v>
          </cell>
          <cell r="O591">
            <v>0</v>
          </cell>
          <cell r="P591">
            <v>10582737.51</v>
          </cell>
          <cell r="Q591">
            <v>0</v>
          </cell>
          <cell r="R591">
            <v>2163232</v>
          </cell>
          <cell r="S591">
            <v>0</v>
          </cell>
          <cell r="T591">
            <v>3.6380750715264574</v>
          </cell>
          <cell r="U591">
            <v>0</v>
          </cell>
          <cell r="V591">
            <v>401454</v>
          </cell>
          <cell r="W591">
            <v>0</v>
          </cell>
          <cell r="X591">
            <v>-614948.73</v>
          </cell>
          <cell r="Y591">
            <v>0</v>
          </cell>
          <cell r="Z591">
            <v>-1</v>
          </cell>
          <cell r="AA591">
            <v>0</v>
          </cell>
          <cell r="AB591">
            <v>-6149.4872999999998</v>
          </cell>
          <cell r="AC591">
            <v>0</v>
          </cell>
          <cell r="AD591">
            <v>1943587.7827000001</v>
          </cell>
          <cell r="AE591">
            <v>0</v>
          </cell>
          <cell r="AF591">
            <v>3.6380750715264574</v>
          </cell>
          <cell r="AG591">
            <v>0</v>
          </cell>
          <cell r="AH591">
            <v>387638</v>
          </cell>
          <cell r="AI591">
            <v>0</v>
          </cell>
          <cell r="AJ591">
            <v>-144580.13999999993</v>
          </cell>
          <cell r="AK591">
            <v>0</v>
          </cell>
          <cell r="AL591">
            <v>-1</v>
          </cell>
          <cell r="AM591">
            <v>0</v>
          </cell>
          <cell r="AN591">
            <v>-1445.8013999999994</v>
          </cell>
          <cell r="AO591">
            <v>0</v>
          </cell>
          <cell r="AP591">
            <v>2185199.8413</v>
          </cell>
        </row>
        <row r="592">
          <cell r="A592" t="str">
            <v>37100Washington</v>
          </cell>
          <cell r="B592" t="str">
            <v>Washington</v>
          </cell>
          <cell r="C592" t="str">
            <v>Washington</v>
          </cell>
          <cell r="D592">
            <v>371</v>
          </cell>
          <cell r="E592">
            <v>371</v>
          </cell>
          <cell r="F592" t="str">
            <v>Installations on Customer Premises</v>
          </cell>
          <cell r="G592">
            <v>0</v>
          </cell>
          <cell r="H592">
            <v>521367.77</v>
          </cell>
          <cell r="I592">
            <v>0</v>
          </cell>
          <cell r="J592">
            <v>-24219.030000000006</v>
          </cell>
          <cell r="K592">
            <v>0</v>
          </cell>
          <cell r="L592">
            <v>497148.74</v>
          </cell>
          <cell r="M592">
            <v>0</v>
          </cell>
          <cell r="N592">
            <v>-23583.059999999998</v>
          </cell>
          <cell r="O592">
            <v>0</v>
          </cell>
          <cell r="P592">
            <v>473565.68</v>
          </cell>
          <cell r="Q592">
            <v>0</v>
          </cell>
          <cell r="R592">
            <v>357882</v>
          </cell>
          <cell r="S592">
            <v>0</v>
          </cell>
          <cell r="T592">
            <v>4.799905454765085</v>
          </cell>
          <cell r="U592">
            <v>0</v>
          </cell>
          <cell r="V592">
            <v>24444</v>
          </cell>
          <cell r="W592">
            <v>0</v>
          </cell>
          <cell r="X592">
            <v>-24219.030000000006</v>
          </cell>
          <cell r="Y592">
            <v>0</v>
          </cell>
          <cell r="Z592">
            <v>-25</v>
          </cell>
          <cell r="AA592">
            <v>0</v>
          </cell>
          <cell r="AB592">
            <v>-6054.7575000000015</v>
          </cell>
          <cell r="AC592">
            <v>0</v>
          </cell>
          <cell r="AD592">
            <v>352052.21249999997</v>
          </cell>
          <cell r="AE592">
            <v>0</v>
          </cell>
          <cell r="AF592">
            <v>4.799905454765085</v>
          </cell>
          <cell r="AG592">
            <v>0</v>
          </cell>
          <cell r="AH592">
            <v>23297</v>
          </cell>
          <cell r="AI592">
            <v>0</v>
          </cell>
          <cell r="AJ592">
            <v>-23583.059999999998</v>
          </cell>
          <cell r="AK592">
            <v>0</v>
          </cell>
          <cell r="AL592">
            <v>-25</v>
          </cell>
          <cell r="AM592">
            <v>0</v>
          </cell>
          <cell r="AN592">
            <v>-5895.7650000000003</v>
          </cell>
          <cell r="AO592">
            <v>0</v>
          </cell>
          <cell r="AP592">
            <v>345870.38749999995</v>
          </cell>
        </row>
        <row r="593">
          <cell r="A593" t="str">
            <v>37300Washington</v>
          </cell>
          <cell r="B593" t="str">
            <v>Washington</v>
          </cell>
          <cell r="C593" t="str">
            <v>Washington</v>
          </cell>
          <cell r="D593">
            <v>373</v>
          </cell>
          <cell r="E593">
            <v>373</v>
          </cell>
          <cell r="F593" t="str">
            <v>Street Lighting and Signal Systems</v>
          </cell>
          <cell r="G593">
            <v>0</v>
          </cell>
          <cell r="H593">
            <v>3992505.5</v>
          </cell>
          <cell r="I593">
            <v>0</v>
          </cell>
          <cell r="J593">
            <v>-54002.430000000008</v>
          </cell>
          <cell r="K593">
            <v>0</v>
          </cell>
          <cell r="L593">
            <v>3938503.07</v>
          </cell>
          <cell r="M593">
            <v>0</v>
          </cell>
          <cell r="N593">
            <v>-54916.760000000017</v>
          </cell>
          <cell r="O593">
            <v>0</v>
          </cell>
          <cell r="P593">
            <v>3883586.3099999996</v>
          </cell>
          <cell r="Q593">
            <v>0</v>
          </cell>
          <cell r="R593">
            <v>1745097</v>
          </cell>
          <cell r="S593">
            <v>0</v>
          </cell>
          <cell r="T593">
            <v>3.0555198447317591</v>
          </cell>
          <cell r="U593">
            <v>0</v>
          </cell>
          <cell r="V593">
            <v>121167</v>
          </cell>
          <cell r="W593">
            <v>0</v>
          </cell>
          <cell r="X593">
            <v>-54002.430000000008</v>
          </cell>
          <cell r="Y593">
            <v>0</v>
          </cell>
          <cell r="Z593">
            <v>-30</v>
          </cell>
          <cell r="AA593">
            <v>0</v>
          </cell>
          <cell r="AB593">
            <v>-16200.729000000001</v>
          </cell>
          <cell r="AC593">
            <v>0</v>
          </cell>
          <cell r="AD593">
            <v>1796060.841</v>
          </cell>
          <cell r="AE593">
            <v>0</v>
          </cell>
          <cell r="AF593">
            <v>3.0555198447317591</v>
          </cell>
          <cell r="AG593">
            <v>0</v>
          </cell>
          <cell r="AH593">
            <v>119503</v>
          </cell>
          <cell r="AI593">
            <v>0</v>
          </cell>
          <cell r="AJ593">
            <v>-54916.760000000017</v>
          </cell>
          <cell r="AK593">
            <v>0</v>
          </cell>
          <cell r="AL593">
            <v>-30</v>
          </cell>
          <cell r="AM593">
            <v>0</v>
          </cell>
          <cell r="AN593">
            <v>-16475.028000000006</v>
          </cell>
          <cell r="AO593">
            <v>0</v>
          </cell>
          <cell r="AP593">
            <v>1844172.0530000001</v>
          </cell>
        </row>
        <row r="594">
          <cell r="A594">
            <v>0</v>
          </cell>
          <cell r="B594">
            <v>0</v>
          </cell>
          <cell r="C594">
            <v>0</v>
          </cell>
          <cell r="D594">
            <v>0</v>
          </cell>
          <cell r="E594">
            <v>0</v>
          </cell>
          <cell r="F594" t="str">
            <v>TOTAL WASHINGTON - DISTRIBUTION</v>
          </cell>
          <cell r="G594">
            <v>0</v>
          </cell>
          <cell r="H594">
            <v>404227933.06999993</v>
          </cell>
          <cell r="I594">
            <v>0</v>
          </cell>
          <cell r="J594">
            <v>-3638728.5099999993</v>
          </cell>
          <cell r="K594">
            <v>0</v>
          </cell>
          <cell r="L594">
            <v>400589204.56</v>
          </cell>
          <cell r="M594">
            <v>0</v>
          </cell>
          <cell r="N594">
            <v>-3267145.2000000007</v>
          </cell>
          <cell r="O594">
            <v>0</v>
          </cell>
          <cell r="P594">
            <v>397322059.35999995</v>
          </cell>
          <cell r="Q594">
            <v>0</v>
          </cell>
          <cell r="R594">
            <v>178370996</v>
          </cell>
          <cell r="S594">
            <v>0</v>
          </cell>
          <cell r="T594">
            <v>0</v>
          </cell>
          <cell r="U594">
            <v>0</v>
          </cell>
          <cell r="V594">
            <v>11778309</v>
          </cell>
          <cell r="W594">
            <v>0</v>
          </cell>
          <cell r="X594">
            <v>-3638728.5099999993</v>
          </cell>
          <cell r="Y594">
            <v>0</v>
          </cell>
          <cell r="Z594">
            <v>0</v>
          </cell>
          <cell r="AA594">
            <v>0</v>
          </cell>
          <cell r="AB594">
            <v>-1381942.2382999999</v>
          </cell>
          <cell r="AC594">
            <v>0</v>
          </cell>
          <cell r="AD594">
            <v>185128634.25170001</v>
          </cell>
          <cell r="AE594">
            <v>0</v>
          </cell>
          <cell r="AF594">
            <v>0</v>
          </cell>
          <cell r="AG594">
            <v>0</v>
          </cell>
          <cell r="AH594">
            <v>11672731</v>
          </cell>
          <cell r="AI594">
            <v>0</v>
          </cell>
          <cell r="AJ594">
            <v>-3267145.2000000007</v>
          </cell>
          <cell r="AK594">
            <v>0</v>
          </cell>
          <cell r="AL594">
            <v>0</v>
          </cell>
          <cell r="AM594">
            <v>0</v>
          </cell>
          <cell r="AN594">
            <v>-1421827.2083999997</v>
          </cell>
          <cell r="AO594">
            <v>0</v>
          </cell>
          <cell r="AP594">
            <v>192112392.84329998</v>
          </cell>
        </row>
        <row r="595">
          <cell r="A595">
            <v>0</v>
          </cell>
          <cell r="B595">
            <v>0</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row>
        <row r="596">
          <cell r="A596">
            <v>0</v>
          </cell>
          <cell r="B596">
            <v>0</v>
          </cell>
          <cell r="C596">
            <v>0</v>
          </cell>
          <cell r="D596">
            <v>0</v>
          </cell>
          <cell r="E596">
            <v>0</v>
          </cell>
          <cell r="F596" t="str">
            <v>WYOMING -  DISTRIBUTION</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row>
        <row r="597">
          <cell r="A597" t="str">
            <v>36020Wyoming</v>
          </cell>
          <cell r="B597" t="str">
            <v>Wyoming</v>
          </cell>
          <cell r="C597" t="str">
            <v>Wyoming</v>
          </cell>
          <cell r="D597">
            <v>360.2</v>
          </cell>
          <cell r="E597">
            <v>360.2</v>
          </cell>
          <cell r="F597" t="str">
            <v>Rights-of-Way</v>
          </cell>
          <cell r="G597">
            <v>0</v>
          </cell>
          <cell r="H597">
            <v>4393309.88</v>
          </cell>
          <cell r="I597">
            <v>0</v>
          </cell>
          <cell r="J597">
            <v>-15474.660000000002</v>
          </cell>
          <cell r="K597">
            <v>0</v>
          </cell>
          <cell r="L597">
            <v>4377835.22</v>
          </cell>
          <cell r="M597">
            <v>0</v>
          </cell>
          <cell r="N597">
            <v>-17346.480000000003</v>
          </cell>
          <cell r="O597">
            <v>0</v>
          </cell>
          <cell r="P597">
            <v>4360488.7399999993</v>
          </cell>
          <cell r="Q597">
            <v>0</v>
          </cell>
          <cell r="R597">
            <v>1686196</v>
          </cell>
          <cell r="S597">
            <v>0</v>
          </cell>
          <cell r="T597">
            <v>1.6722311182766663</v>
          </cell>
          <cell r="U597">
            <v>0</v>
          </cell>
          <cell r="V597">
            <v>73337</v>
          </cell>
          <cell r="W597">
            <v>0</v>
          </cell>
          <cell r="X597">
            <v>-15474.660000000002</v>
          </cell>
          <cell r="Y597">
            <v>0</v>
          </cell>
          <cell r="Z597">
            <v>0</v>
          </cell>
          <cell r="AA597">
            <v>0</v>
          </cell>
          <cell r="AB597">
            <v>0</v>
          </cell>
          <cell r="AC597">
            <v>0</v>
          </cell>
          <cell r="AD597">
            <v>1744058.34</v>
          </cell>
          <cell r="AE597">
            <v>0</v>
          </cell>
          <cell r="AF597">
            <v>1.6722311182766663</v>
          </cell>
          <cell r="AG597">
            <v>0</v>
          </cell>
          <cell r="AH597">
            <v>73062</v>
          </cell>
          <cell r="AI597">
            <v>0</v>
          </cell>
          <cell r="AJ597">
            <v>-17346.480000000003</v>
          </cell>
          <cell r="AK597">
            <v>0</v>
          </cell>
          <cell r="AL597">
            <v>0</v>
          </cell>
          <cell r="AM597">
            <v>0</v>
          </cell>
          <cell r="AN597">
            <v>0</v>
          </cell>
          <cell r="AO597">
            <v>0</v>
          </cell>
          <cell r="AP597">
            <v>1799773.86</v>
          </cell>
        </row>
        <row r="598">
          <cell r="A598" t="str">
            <v>36100Wyoming</v>
          </cell>
          <cell r="B598" t="str">
            <v>Wyoming</v>
          </cell>
          <cell r="C598" t="str">
            <v>Wyoming</v>
          </cell>
          <cell r="D598">
            <v>361</v>
          </cell>
          <cell r="E598">
            <v>361</v>
          </cell>
          <cell r="F598" t="str">
            <v>Structures and Improvements</v>
          </cell>
          <cell r="G598">
            <v>0</v>
          </cell>
          <cell r="H598">
            <v>9446272.8200000003</v>
          </cell>
          <cell r="I598">
            <v>0</v>
          </cell>
          <cell r="J598">
            <v>-30743.430000000008</v>
          </cell>
          <cell r="K598">
            <v>0</v>
          </cell>
          <cell r="L598">
            <v>9415529.3900000006</v>
          </cell>
          <cell r="M598">
            <v>0</v>
          </cell>
          <cell r="N598">
            <v>-32454.49</v>
          </cell>
          <cell r="O598">
            <v>0</v>
          </cell>
          <cell r="P598">
            <v>9383074.9000000004</v>
          </cell>
          <cell r="Q598">
            <v>0</v>
          </cell>
          <cell r="R598">
            <v>2465434</v>
          </cell>
          <cell r="S598">
            <v>0</v>
          </cell>
          <cell r="T598">
            <v>1.5840078355910032</v>
          </cell>
          <cell r="U598">
            <v>0</v>
          </cell>
          <cell r="V598">
            <v>149386</v>
          </cell>
          <cell r="W598">
            <v>0</v>
          </cell>
          <cell r="X598">
            <v>-30743.430000000008</v>
          </cell>
          <cell r="Y598">
            <v>0</v>
          </cell>
          <cell r="Z598">
            <v>-10</v>
          </cell>
          <cell r="AA598">
            <v>0</v>
          </cell>
          <cell r="AB598">
            <v>-3074.3430000000003</v>
          </cell>
          <cell r="AC598">
            <v>0</v>
          </cell>
          <cell r="AD598">
            <v>2581002.227</v>
          </cell>
          <cell r="AE598">
            <v>0</v>
          </cell>
          <cell r="AF598">
            <v>1.5840078355910032</v>
          </cell>
          <cell r="AG598">
            <v>0</v>
          </cell>
          <cell r="AH598">
            <v>148886</v>
          </cell>
          <cell r="AI598">
            <v>0</v>
          </cell>
          <cell r="AJ598">
            <v>-32454.49</v>
          </cell>
          <cell r="AK598">
            <v>0</v>
          </cell>
          <cell r="AL598">
            <v>-10</v>
          </cell>
          <cell r="AM598">
            <v>0</v>
          </cell>
          <cell r="AN598">
            <v>-3245.4490000000001</v>
          </cell>
          <cell r="AO598">
            <v>0</v>
          </cell>
          <cell r="AP598">
            <v>2694188.2879999997</v>
          </cell>
        </row>
        <row r="599">
          <cell r="A599" t="str">
            <v>36200Wyoming</v>
          </cell>
          <cell r="B599" t="str">
            <v>Wyoming</v>
          </cell>
          <cell r="C599" t="str">
            <v>Wyoming</v>
          </cell>
          <cell r="D599">
            <v>362</v>
          </cell>
          <cell r="E599">
            <v>362</v>
          </cell>
          <cell r="F599" t="str">
            <v>Station Equipment</v>
          </cell>
          <cell r="G599">
            <v>0</v>
          </cell>
          <cell r="H599">
            <v>121468248.25</v>
          </cell>
          <cell r="I599">
            <v>0</v>
          </cell>
          <cell r="J599">
            <v>-986698.88000000012</v>
          </cell>
          <cell r="K599">
            <v>0</v>
          </cell>
          <cell r="L599">
            <v>120481549.37</v>
          </cell>
          <cell r="M599">
            <v>0</v>
          </cell>
          <cell r="N599">
            <v>-1005782.8599999999</v>
          </cell>
          <cell r="O599">
            <v>0</v>
          </cell>
          <cell r="P599">
            <v>119475766.51000001</v>
          </cell>
          <cell r="Q599">
            <v>0</v>
          </cell>
          <cell r="R599">
            <v>32709024</v>
          </cell>
          <cell r="S599">
            <v>0</v>
          </cell>
          <cell r="T599">
            <v>2.0580779966074889</v>
          </cell>
          <cell r="U599">
            <v>0</v>
          </cell>
          <cell r="V599">
            <v>2489758</v>
          </cell>
          <cell r="W599">
            <v>0</v>
          </cell>
          <cell r="X599">
            <v>-986698.88000000012</v>
          </cell>
          <cell r="Y599">
            <v>0</v>
          </cell>
          <cell r="Z599">
            <v>-10</v>
          </cell>
          <cell r="AA599">
            <v>0</v>
          </cell>
          <cell r="AB599">
            <v>-98669.888000000006</v>
          </cell>
          <cell r="AC599">
            <v>0</v>
          </cell>
          <cell r="AD599">
            <v>34113413.232000001</v>
          </cell>
          <cell r="AE599">
            <v>0</v>
          </cell>
          <cell r="AF599">
            <v>2.0580779966074889</v>
          </cell>
          <cell r="AG599">
            <v>0</v>
          </cell>
          <cell r="AH599">
            <v>2469254</v>
          </cell>
          <cell r="AI599">
            <v>0</v>
          </cell>
          <cell r="AJ599">
            <v>-1005782.8599999999</v>
          </cell>
          <cell r="AK599">
            <v>0</v>
          </cell>
          <cell r="AL599">
            <v>-10</v>
          </cell>
          <cell r="AM599">
            <v>0</v>
          </cell>
          <cell r="AN599">
            <v>-100578.28599999998</v>
          </cell>
          <cell r="AO599">
            <v>0</v>
          </cell>
          <cell r="AP599">
            <v>35476306.086000003</v>
          </cell>
        </row>
        <row r="600">
          <cell r="A600" t="str">
            <v>36270Wyoming</v>
          </cell>
          <cell r="B600" t="str">
            <v>Wyoming</v>
          </cell>
          <cell r="C600" t="str">
            <v>Wyoming</v>
          </cell>
          <cell r="D600">
            <v>362.7</v>
          </cell>
          <cell r="E600">
            <v>362.7</v>
          </cell>
          <cell r="F600" t="str">
            <v>Supervisory Equipment</v>
          </cell>
          <cell r="G600">
            <v>0</v>
          </cell>
          <cell r="H600">
            <v>2032169.02</v>
          </cell>
          <cell r="I600">
            <v>0</v>
          </cell>
          <cell r="J600">
            <v>-350733.2</v>
          </cell>
          <cell r="K600">
            <v>0</v>
          </cell>
          <cell r="L600">
            <v>1681435.82</v>
          </cell>
          <cell r="M600">
            <v>0</v>
          </cell>
          <cell r="N600">
            <v>-299652.09999999998</v>
          </cell>
          <cell r="O600">
            <v>0</v>
          </cell>
          <cell r="P600">
            <v>1381783.7200000002</v>
          </cell>
          <cell r="Q600">
            <v>0</v>
          </cell>
          <cell r="R600">
            <v>1760819</v>
          </cell>
          <cell r="S600">
            <v>0</v>
          </cell>
          <cell r="T600">
            <v>3.9900483561010271</v>
          </cell>
          <cell r="U600">
            <v>0</v>
          </cell>
          <cell r="V600">
            <v>74087</v>
          </cell>
          <cell r="W600">
            <v>0</v>
          </cell>
          <cell r="X600">
            <v>-350733.2</v>
          </cell>
          <cell r="Y600">
            <v>0</v>
          </cell>
          <cell r="Z600">
            <v>0</v>
          </cell>
          <cell r="AA600">
            <v>0</v>
          </cell>
          <cell r="AB600">
            <v>0</v>
          </cell>
          <cell r="AC600">
            <v>0</v>
          </cell>
          <cell r="AD600">
            <v>1484172.8</v>
          </cell>
          <cell r="AE600">
            <v>0</v>
          </cell>
          <cell r="AF600">
            <v>3.9900483561010271</v>
          </cell>
          <cell r="AG600">
            <v>0</v>
          </cell>
          <cell r="AH600">
            <v>61112</v>
          </cell>
          <cell r="AI600">
            <v>0</v>
          </cell>
          <cell r="AJ600">
            <v>-299652.09999999998</v>
          </cell>
          <cell r="AK600">
            <v>0</v>
          </cell>
          <cell r="AL600">
            <v>0</v>
          </cell>
          <cell r="AM600">
            <v>0</v>
          </cell>
          <cell r="AN600">
            <v>0</v>
          </cell>
          <cell r="AO600">
            <v>0</v>
          </cell>
          <cell r="AP600">
            <v>1245632.7000000002</v>
          </cell>
        </row>
        <row r="601">
          <cell r="A601" t="str">
            <v>36400Wyoming</v>
          </cell>
          <cell r="B601" t="str">
            <v>Wyoming</v>
          </cell>
          <cell r="C601" t="str">
            <v>Wyoming</v>
          </cell>
          <cell r="D601">
            <v>364</v>
          </cell>
          <cell r="E601">
            <v>364</v>
          </cell>
          <cell r="F601" t="str">
            <v>Poles, Towers and Fixtures</v>
          </cell>
          <cell r="G601">
            <v>0</v>
          </cell>
          <cell r="H601">
            <v>120934818.95999999</v>
          </cell>
          <cell r="I601">
            <v>0</v>
          </cell>
          <cell r="J601">
            <v>-1155195.9300000004</v>
          </cell>
          <cell r="K601">
            <v>0</v>
          </cell>
          <cell r="L601">
            <v>119779623.02999999</v>
          </cell>
          <cell r="M601">
            <v>0</v>
          </cell>
          <cell r="N601">
            <v>-1178630.3</v>
          </cell>
          <cell r="O601">
            <v>0</v>
          </cell>
          <cell r="P601">
            <v>118600992.72999999</v>
          </cell>
          <cell r="Q601">
            <v>0</v>
          </cell>
          <cell r="R601">
            <v>59449242</v>
          </cell>
          <cell r="S601">
            <v>0</v>
          </cell>
          <cell r="T601">
            <v>3.9511393160013975</v>
          </cell>
          <cell r="U601">
            <v>0</v>
          </cell>
          <cell r="V601">
            <v>4755481</v>
          </cell>
          <cell r="W601">
            <v>0</v>
          </cell>
          <cell r="X601">
            <v>-1155195.9300000004</v>
          </cell>
          <cell r="Y601">
            <v>0</v>
          </cell>
          <cell r="Z601">
            <v>-100</v>
          </cell>
          <cell r="AA601">
            <v>0</v>
          </cell>
          <cell r="AB601">
            <v>-1155195.9300000004</v>
          </cell>
          <cell r="AC601">
            <v>0</v>
          </cell>
          <cell r="AD601">
            <v>61894331.140000001</v>
          </cell>
          <cell r="AE601">
            <v>0</v>
          </cell>
          <cell r="AF601">
            <v>3.9511393160013975</v>
          </cell>
          <cell r="AG601">
            <v>0</v>
          </cell>
          <cell r="AH601">
            <v>4709375</v>
          </cell>
          <cell r="AI601">
            <v>0</v>
          </cell>
          <cell r="AJ601">
            <v>-1178630.3</v>
          </cell>
          <cell r="AK601">
            <v>0</v>
          </cell>
          <cell r="AL601">
            <v>-100</v>
          </cell>
          <cell r="AM601">
            <v>0</v>
          </cell>
          <cell r="AN601">
            <v>-1178630.3</v>
          </cell>
          <cell r="AO601">
            <v>0</v>
          </cell>
          <cell r="AP601">
            <v>64246445.540000007</v>
          </cell>
        </row>
        <row r="602">
          <cell r="A602" t="str">
            <v>36500Wyoming</v>
          </cell>
          <cell r="B602" t="str">
            <v>Wyoming</v>
          </cell>
          <cell r="C602" t="str">
            <v>Wyoming</v>
          </cell>
          <cell r="D602">
            <v>365</v>
          </cell>
          <cell r="E602">
            <v>365</v>
          </cell>
          <cell r="F602" t="str">
            <v>Overhead Conductors and Devices</v>
          </cell>
          <cell r="G602">
            <v>0</v>
          </cell>
          <cell r="H602">
            <v>95210832.609999999</v>
          </cell>
          <cell r="I602">
            <v>0</v>
          </cell>
          <cell r="J602">
            <v>-937630.82999999973</v>
          </cell>
          <cell r="K602">
            <v>0</v>
          </cell>
          <cell r="L602">
            <v>94273201.780000001</v>
          </cell>
          <cell r="M602">
            <v>0</v>
          </cell>
          <cell r="N602">
            <v>-945725.05999999994</v>
          </cell>
          <cell r="O602">
            <v>0</v>
          </cell>
          <cell r="P602">
            <v>93327476.719999999</v>
          </cell>
          <cell r="Q602">
            <v>0</v>
          </cell>
          <cell r="R602">
            <v>33637149</v>
          </cell>
          <cell r="S602">
            <v>0</v>
          </cell>
          <cell r="T602">
            <v>3.0123730702415088</v>
          </cell>
          <cell r="U602">
            <v>0</v>
          </cell>
          <cell r="V602">
            <v>2853983</v>
          </cell>
          <cell r="W602">
            <v>0</v>
          </cell>
          <cell r="X602">
            <v>-937630.82999999973</v>
          </cell>
          <cell r="Y602">
            <v>0</v>
          </cell>
          <cell r="Z602">
            <v>-40</v>
          </cell>
          <cell r="AA602">
            <v>0</v>
          </cell>
          <cell r="AB602">
            <v>-375052.33199999988</v>
          </cell>
          <cell r="AC602">
            <v>0</v>
          </cell>
          <cell r="AD602">
            <v>35178448.838</v>
          </cell>
          <cell r="AE602">
            <v>0</v>
          </cell>
          <cell r="AF602">
            <v>3.0123730702415088</v>
          </cell>
          <cell r="AG602">
            <v>0</v>
          </cell>
          <cell r="AH602">
            <v>2825616</v>
          </cell>
          <cell r="AI602">
            <v>0</v>
          </cell>
          <cell r="AJ602">
            <v>-945725.05999999994</v>
          </cell>
          <cell r="AK602">
            <v>0</v>
          </cell>
          <cell r="AL602">
            <v>-40</v>
          </cell>
          <cell r="AM602">
            <v>0</v>
          </cell>
          <cell r="AN602">
            <v>-378290.02399999998</v>
          </cell>
          <cell r="AO602">
            <v>0</v>
          </cell>
          <cell r="AP602">
            <v>36680049.754000001</v>
          </cell>
        </row>
        <row r="603">
          <cell r="A603" t="str">
            <v>36600Wyoming</v>
          </cell>
          <cell r="B603" t="str">
            <v>Wyoming</v>
          </cell>
          <cell r="C603" t="str">
            <v>Wyoming</v>
          </cell>
          <cell r="D603">
            <v>366</v>
          </cell>
          <cell r="E603">
            <v>366</v>
          </cell>
          <cell r="F603" t="str">
            <v>Underground Conduit</v>
          </cell>
          <cell r="G603">
            <v>0</v>
          </cell>
          <cell r="H603">
            <v>18647610.800000001</v>
          </cell>
          <cell r="I603">
            <v>0</v>
          </cell>
          <cell r="J603">
            <v>-96438.890000000014</v>
          </cell>
          <cell r="K603">
            <v>0</v>
          </cell>
          <cell r="L603">
            <v>18551171.91</v>
          </cell>
          <cell r="M603">
            <v>0</v>
          </cell>
          <cell r="N603">
            <v>-105973.26</v>
          </cell>
          <cell r="O603">
            <v>0</v>
          </cell>
          <cell r="P603">
            <v>18445198.649999999</v>
          </cell>
          <cell r="Q603">
            <v>0</v>
          </cell>
          <cell r="R603">
            <v>8096804</v>
          </cell>
          <cell r="S603">
            <v>0</v>
          </cell>
          <cell r="T603">
            <v>2.6077778880216163</v>
          </cell>
          <cell r="U603">
            <v>0</v>
          </cell>
          <cell r="V603">
            <v>485031</v>
          </cell>
          <cell r="W603">
            <v>0</v>
          </cell>
          <cell r="X603">
            <v>-96438.890000000014</v>
          </cell>
          <cell r="Y603">
            <v>0</v>
          </cell>
          <cell r="Z603">
            <v>-40</v>
          </cell>
          <cell r="AA603">
            <v>0</v>
          </cell>
          <cell r="AB603">
            <v>-38575.556000000004</v>
          </cell>
          <cell r="AC603">
            <v>0</v>
          </cell>
          <cell r="AD603">
            <v>8446820.5539999995</v>
          </cell>
          <cell r="AE603">
            <v>0</v>
          </cell>
          <cell r="AF603">
            <v>2.6077778880216163</v>
          </cell>
          <cell r="AG603">
            <v>0</v>
          </cell>
          <cell r="AH603">
            <v>482392</v>
          </cell>
          <cell r="AI603">
            <v>0</v>
          </cell>
          <cell r="AJ603">
            <v>-105973.26</v>
          </cell>
          <cell r="AK603">
            <v>0</v>
          </cell>
          <cell r="AL603">
            <v>-40</v>
          </cell>
          <cell r="AM603">
            <v>0</v>
          </cell>
          <cell r="AN603">
            <v>-42389.303999999996</v>
          </cell>
          <cell r="AO603">
            <v>0</v>
          </cell>
          <cell r="AP603">
            <v>8780849.9900000002</v>
          </cell>
        </row>
        <row r="604">
          <cell r="A604" t="str">
            <v>36700Wyoming</v>
          </cell>
          <cell r="B604" t="str">
            <v>Wyoming</v>
          </cell>
          <cell r="C604" t="str">
            <v>Wyoming</v>
          </cell>
          <cell r="D604">
            <v>367</v>
          </cell>
          <cell r="E604">
            <v>367</v>
          </cell>
          <cell r="F604" t="str">
            <v>Underground Conductors and Devices</v>
          </cell>
          <cell r="G604">
            <v>0</v>
          </cell>
          <cell r="H604">
            <v>49408746.520000003</v>
          </cell>
          <cell r="I604">
            <v>0</v>
          </cell>
          <cell r="J604">
            <v>-281602.68</v>
          </cell>
          <cell r="K604">
            <v>0</v>
          </cell>
          <cell r="L604">
            <v>49127143.840000004</v>
          </cell>
          <cell r="M604">
            <v>0</v>
          </cell>
          <cell r="N604">
            <v>-317592.45999999996</v>
          </cell>
          <cell r="O604">
            <v>0</v>
          </cell>
          <cell r="P604">
            <v>48809551.380000003</v>
          </cell>
          <cell r="Q604">
            <v>0</v>
          </cell>
          <cell r="R604">
            <v>25641228</v>
          </cell>
          <cell r="S604">
            <v>0</v>
          </cell>
          <cell r="T604">
            <v>2.4422863965609589</v>
          </cell>
          <cell r="U604">
            <v>0</v>
          </cell>
          <cell r="V604">
            <v>1203264</v>
          </cell>
          <cell r="W604">
            <v>0</v>
          </cell>
          <cell r="X604">
            <v>-281602.68</v>
          </cell>
          <cell r="Y604">
            <v>0</v>
          </cell>
          <cell r="Z604">
            <v>-35</v>
          </cell>
          <cell r="AA604">
            <v>0</v>
          </cell>
          <cell r="AB604">
            <v>-98560.937999999995</v>
          </cell>
          <cell r="AC604">
            <v>0</v>
          </cell>
          <cell r="AD604">
            <v>26464328.381999999</v>
          </cell>
          <cell r="AE604">
            <v>0</v>
          </cell>
          <cell r="AF604">
            <v>2.4422863965609589</v>
          </cell>
          <cell r="AG604">
            <v>0</v>
          </cell>
          <cell r="AH604">
            <v>1195947</v>
          </cell>
          <cell r="AI604">
            <v>0</v>
          </cell>
          <cell r="AJ604">
            <v>-317592.45999999996</v>
          </cell>
          <cell r="AK604">
            <v>0</v>
          </cell>
          <cell r="AL604">
            <v>-35</v>
          </cell>
          <cell r="AM604">
            <v>0</v>
          </cell>
          <cell r="AN604">
            <v>-111157.36099999998</v>
          </cell>
          <cell r="AO604">
            <v>0</v>
          </cell>
          <cell r="AP604">
            <v>27231525.560999997</v>
          </cell>
        </row>
        <row r="605">
          <cell r="A605" t="str">
            <v>36800Wyoming</v>
          </cell>
          <cell r="B605" t="str">
            <v>Wyoming</v>
          </cell>
          <cell r="C605" t="str">
            <v>Wyoming</v>
          </cell>
          <cell r="D605">
            <v>368</v>
          </cell>
          <cell r="E605">
            <v>368</v>
          </cell>
          <cell r="F605" t="str">
            <v>Line Transformers</v>
          </cell>
          <cell r="G605">
            <v>0</v>
          </cell>
          <cell r="H605">
            <v>97151040.079999998</v>
          </cell>
          <cell r="I605">
            <v>0</v>
          </cell>
          <cell r="J605">
            <v>-1357695.4799999997</v>
          </cell>
          <cell r="K605">
            <v>0</v>
          </cell>
          <cell r="L605">
            <v>95793344.599999994</v>
          </cell>
          <cell r="M605">
            <v>0</v>
          </cell>
          <cell r="N605">
            <v>-1382238.4199999997</v>
          </cell>
          <cell r="O605">
            <v>0</v>
          </cell>
          <cell r="P605">
            <v>94411106.179999992</v>
          </cell>
          <cell r="Q605">
            <v>0</v>
          </cell>
          <cell r="R605">
            <v>35782488</v>
          </cell>
          <cell r="S605">
            <v>0</v>
          </cell>
          <cell r="T605">
            <v>2.8853911376151422</v>
          </cell>
          <cell r="U605">
            <v>0</v>
          </cell>
          <cell r="V605">
            <v>2783600</v>
          </cell>
          <cell r="W605">
            <v>0</v>
          </cell>
          <cell r="X605">
            <v>-1357695.4799999997</v>
          </cell>
          <cell r="Y605">
            <v>0</v>
          </cell>
          <cell r="Z605">
            <v>-25</v>
          </cell>
          <cell r="AA605">
            <v>0</v>
          </cell>
          <cell r="AB605">
            <v>-339423.86999999994</v>
          </cell>
          <cell r="AC605">
            <v>0</v>
          </cell>
          <cell r="AD605">
            <v>36868968.650000006</v>
          </cell>
          <cell r="AE605">
            <v>0</v>
          </cell>
          <cell r="AF605">
            <v>2.8853911376151422</v>
          </cell>
          <cell r="AG605">
            <v>0</v>
          </cell>
          <cell r="AH605">
            <v>2744071</v>
          </cell>
          <cell r="AI605">
            <v>0</v>
          </cell>
          <cell r="AJ605">
            <v>-1382238.4199999997</v>
          </cell>
          <cell r="AK605">
            <v>0</v>
          </cell>
          <cell r="AL605">
            <v>-25</v>
          </cell>
          <cell r="AM605">
            <v>0</v>
          </cell>
          <cell r="AN605">
            <v>-345559.60499999992</v>
          </cell>
          <cell r="AO605">
            <v>0</v>
          </cell>
          <cell r="AP605">
            <v>37885241.625000007</v>
          </cell>
        </row>
        <row r="606">
          <cell r="A606" t="str">
            <v>36910Wyoming</v>
          </cell>
          <cell r="B606" t="str">
            <v>Wyoming</v>
          </cell>
          <cell r="C606" t="str">
            <v>Wyoming</v>
          </cell>
          <cell r="D606">
            <v>369.1</v>
          </cell>
          <cell r="E606">
            <v>369.1</v>
          </cell>
          <cell r="F606" t="str">
            <v>Overhead Services</v>
          </cell>
          <cell r="G606">
            <v>0</v>
          </cell>
          <cell r="H606">
            <v>16139463.57</v>
          </cell>
          <cell r="I606">
            <v>0</v>
          </cell>
          <cell r="J606">
            <v>-98366.030000000013</v>
          </cell>
          <cell r="K606">
            <v>0</v>
          </cell>
          <cell r="L606">
            <v>16041097.540000001</v>
          </cell>
          <cell r="M606">
            <v>0</v>
          </cell>
          <cell r="N606">
            <v>-101101.48999999999</v>
          </cell>
          <cell r="O606">
            <v>0</v>
          </cell>
          <cell r="P606">
            <v>15939996.050000001</v>
          </cell>
          <cell r="Q606">
            <v>0</v>
          </cell>
          <cell r="R606">
            <v>4819984</v>
          </cell>
          <cell r="S606">
            <v>0</v>
          </cell>
          <cell r="T606">
            <v>1.8767060232874302</v>
          </cell>
          <cell r="U606">
            <v>0</v>
          </cell>
          <cell r="V606">
            <v>301967</v>
          </cell>
          <cell r="W606">
            <v>0</v>
          </cell>
          <cell r="X606">
            <v>-98366.030000000013</v>
          </cell>
          <cell r="Y606">
            <v>0</v>
          </cell>
          <cell r="Z606">
            <v>-25</v>
          </cell>
          <cell r="AA606">
            <v>0</v>
          </cell>
          <cell r="AB606">
            <v>-24591.507500000003</v>
          </cell>
          <cell r="AC606">
            <v>0</v>
          </cell>
          <cell r="AD606">
            <v>4998993.4624999994</v>
          </cell>
          <cell r="AE606">
            <v>0</v>
          </cell>
          <cell r="AF606">
            <v>1.8767060232874302</v>
          </cell>
          <cell r="AG606">
            <v>0</v>
          </cell>
          <cell r="AH606">
            <v>300096</v>
          </cell>
          <cell r="AI606">
            <v>0</v>
          </cell>
          <cell r="AJ606">
            <v>-101101.48999999999</v>
          </cell>
          <cell r="AK606">
            <v>0</v>
          </cell>
          <cell r="AL606">
            <v>-25</v>
          </cell>
          <cell r="AM606">
            <v>0</v>
          </cell>
          <cell r="AN606">
            <v>-25275.372500000001</v>
          </cell>
          <cell r="AO606">
            <v>0</v>
          </cell>
          <cell r="AP606">
            <v>5172712.5999999996</v>
          </cell>
        </row>
        <row r="607">
          <cell r="A607" t="str">
            <v>36920Wyoming</v>
          </cell>
          <cell r="B607" t="str">
            <v>Wyoming</v>
          </cell>
          <cell r="C607" t="str">
            <v>Wyoming</v>
          </cell>
          <cell r="D607">
            <v>369.2</v>
          </cell>
          <cell r="E607">
            <v>369.2</v>
          </cell>
          <cell r="F607" t="str">
            <v>Underground Services</v>
          </cell>
          <cell r="G607">
            <v>0</v>
          </cell>
          <cell r="H607">
            <v>33312175.57</v>
          </cell>
          <cell r="I607">
            <v>0</v>
          </cell>
          <cell r="J607">
            <v>-32431.019999999997</v>
          </cell>
          <cell r="K607">
            <v>0</v>
          </cell>
          <cell r="L607">
            <v>33279744.550000001</v>
          </cell>
          <cell r="M607">
            <v>0</v>
          </cell>
          <cell r="N607">
            <v>-43626.099999999984</v>
          </cell>
          <cell r="O607">
            <v>0</v>
          </cell>
          <cell r="P607">
            <v>33236118.449999999</v>
          </cell>
          <cell r="Q607">
            <v>0</v>
          </cell>
          <cell r="R607">
            <v>13433743</v>
          </cell>
          <cell r="S607">
            <v>0</v>
          </cell>
          <cell r="T607">
            <v>2.1378843537414776</v>
          </cell>
          <cell r="U607">
            <v>0</v>
          </cell>
          <cell r="V607">
            <v>711829</v>
          </cell>
          <cell r="W607">
            <v>0</v>
          </cell>
          <cell r="X607">
            <v>-32431.019999999997</v>
          </cell>
          <cell r="Y607">
            <v>0</v>
          </cell>
          <cell r="Z607">
            <v>-50</v>
          </cell>
          <cell r="AA607">
            <v>0</v>
          </cell>
          <cell r="AB607">
            <v>-16215.509999999998</v>
          </cell>
          <cell r="AC607">
            <v>0</v>
          </cell>
          <cell r="AD607">
            <v>14096925.470000001</v>
          </cell>
          <cell r="AE607">
            <v>0</v>
          </cell>
          <cell r="AF607">
            <v>2.1378843537414776</v>
          </cell>
          <cell r="AG607">
            <v>0</v>
          </cell>
          <cell r="AH607">
            <v>711016</v>
          </cell>
          <cell r="AI607">
            <v>0</v>
          </cell>
          <cell r="AJ607">
            <v>-43626.099999999984</v>
          </cell>
          <cell r="AK607">
            <v>0</v>
          </cell>
          <cell r="AL607">
            <v>-50</v>
          </cell>
          <cell r="AM607">
            <v>0</v>
          </cell>
          <cell r="AN607">
            <v>-21813.049999999992</v>
          </cell>
          <cell r="AO607">
            <v>0</v>
          </cell>
          <cell r="AP607">
            <v>14742502.32</v>
          </cell>
        </row>
        <row r="608">
          <cell r="A608" t="str">
            <v>37000Wyoming</v>
          </cell>
          <cell r="B608" t="str">
            <v>Wyoming</v>
          </cell>
          <cell r="C608" t="str">
            <v>Wyoming</v>
          </cell>
          <cell r="D608">
            <v>370</v>
          </cell>
          <cell r="E608">
            <v>370</v>
          </cell>
          <cell r="F608" t="str">
            <v>Meters</v>
          </cell>
          <cell r="G608">
            <v>0</v>
          </cell>
          <cell r="H608">
            <v>14069838.99</v>
          </cell>
          <cell r="I608">
            <v>0</v>
          </cell>
          <cell r="J608">
            <v>-209605.31999999998</v>
          </cell>
          <cell r="K608">
            <v>0</v>
          </cell>
          <cell r="L608">
            <v>13860233.67</v>
          </cell>
          <cell r="M608">
            <v>0</v>
          </cell>
          <cell r="N608">
            <v>-167392.81000000006</v>
          </cell>
          <cell r="O608">
            <v>0</v>
          </cell>
          <cell r="P608">
            <v>13692840.859999999</v>
          </cell>
          <cell r="Q608">
            <v>0</v>
          </cell>
          <cell r="R608">
            <v>2549887</v>
          </cell>
          <cell r="S608">
            <v>0</v>
          </cell>
          <cell r="T608">
            <v>3.6380750715264574</v>
          </cell>
          <cell r="U608">
            <v>0</v>
          </cell>
          <cell r="V608">
            <v>508059</v>
          </cell>
          <cell r="W608">
            <v>0</v>
          </cell>
          <cell r="X608">
            <v>-209605.31999999998</v>
          </cell>
          <cell r="Y608">
            <v>0</v>
          </cell>
          <cell r="Z608">
            <v>-2</v>
          </cell>
          <cell r="AA608">
            <v>0</v>
          </cell>
          <cell r="AB608">
            <v>-4192.1063999999997</v>
          </cell>
          <cell r="AC608">
            <v>0</v>
          </cell>
          <cell r="AD608">
            <v>2844148.5736000002</v>
          </cell>
          <cell r="AE608">
            <v>0</v>
          </cell>
          <cell r="AF608">
            <v>3.6380750715264574</v>
          </cell>
          <cell r="AG608">
            <v>0</v>
          </cell>
          <cell r="AH608">
            <v>501201</v>
          </cell>
          <cell r="AI608">
            <v>0</v>
          </cell>
          <cell r="AJ608">
            <v>-167392.81000000006</v>
          </cell>
          <cell r="AK608">
            <v>0</v>
          </cell>
          <cell r="AL608">
            <v>-2</v>
          </cell>
          <cell r="AM608">
            <v>0</v>
          </cell>
          <cell r="AN608">
            <v>-3347.8562000000011</v>
          </cell>
          <cell r="AO608">
            <v>0</v>
          </cell>
          <cell r="AP608">
            <v>3174608.9074000004</v>
          </cell>
        </row>
        <row r="609">
          <cell r="A609" t="str">
            <v>37100Wyoming</v>
          </cell>
          <cell r="B609" t="str">
            <v>Wyoming</v>
          </cell>
          <cell r="C609" t="str">
            <v>Wyoming</v>
          </cell>
          <cell r="D609">
            <v>371</v>
          </cell>
          <cell r="E609">
            <v>371</v>
          </cell>
          <cell r="F609" t="str">
            <v>Installations on Customer Premises</v>
          </cell>
          <cell r="G609">
            <v>0</v>
          </cell>
          <cell r="H609">
            <v>931425.57</v>
          </cell>
          <cell r="I609">
            <v>0</v>
          </cell>
          <cell r="J609">
            <v>-71258.12999999999</v>
          </cell>
          <cell r="K609">
            <v>0</v>
          </cell>
          <cell r="L609">
            <v>860167.44</v>
          </cell>
          <cell r="M609">
            <v>0</v>
          </cell>
          <cell r="N609">
            <v>-59568.689999999995</v>
          </cell>
          <cell r="O609">
            <v>0</v>
          </cell>
          <cell r="P609">
            <v>800598.75</v>
          </cell>
          <cell r="Q609">
            <v>0</v>
          </cell>
          <cell r="R609">
            <v>880834</v>
          </cell>
          <cell r="S609">
            <v>0</v>
          </cell>
          <cell r="T609">
            <v>4.799905454765085</v>
          </cell>
          <cell r="U609">
            <v>0</v>
          </cell>
          <cell r="V609">
            <v>42997</v>
          </cell>
          <cell r="W609">
            <v>0</v>
          </cell>
          <cell r="X609">
            <v>-71258.12999999999</v>
          </cell>
          <cell r="Y609">
            <v>0</v>
          </cell>
          <cell r="Z609">
            <v>-60</v>
          </cell>
          <cell r="AA609">
            <v>0</v>
          </cell>
          <cell r="AB609">
            <v>-42754.877999999997</v>
          </cell>
          <cell r="AC609">
            <v>0</v>
          </cell>
          <cell r="AD609">
            <v>809817.99199999997</v>
          </cell>
          <cell r="AE609">
            <v>0</v>
          </cell>
          <cell r="AF609">
            <v>4.799905454765085</v>
          </cell>
          <cell r="AG609">
            <v>0</v>
          </cell>
          <cell r="AH609">
            <v>39858</v>
          </cell>
          <cell r="AI609">
            <v>0</v>
          </cell>
          <cell r="AJ609">
            <v>-59568.689999999995</v>
          </cell>
          <cell r="AK609">
            <v>0</v>
          </cell>
          <cell r="AL609">
            <v>-60</v>
          </cell>
          <cell r="AM609">
            <v>0</v>
          </cell>
          <cell r="AN609">
            <v>-35741.214</v>
          </cell>
          <cell r="AO609">
            <v>0</v>
          </cell>
          <cell r="AP609">
            <v>754366.08799999999</v>
          </cell>
        </row>
        <row r="610">
          <cell r="A610" t="str">
            <v>37300Wyoming</v>
          </cell>
          <cell r="B610" t="str">
            <v>Wyoming</v>
          </cell>
          <cell r="C610" t="str">
            <v>Wyoming</v>
          </cell>
          <cell r="D610">
            <v>373</v>
          </cell>
          <cell r="E610">
            <v>373</v>
          </cell>
          <cell r="F610" t="str">
            <v>Street Lighting and Signal Systems</v>
          </cell>
          <cell r="G610">
            <v>0</v>
          </cell>
          <cell r="H610">
            <v>9929128.1899999995</v>
          </cell>
          <cell r="I610">
            <v>0</v>
          </cell>
          <cell r="J610">
            <v>-110888.71000000002</v>
          </cell>
          <cell r="K610">
            <v>0</v>
          </cell>
          <cell r="L610">
            <v>9818239.4799999986</v>
          </cell>
          <cell r="M610">
            <v>0</v>
          </cell>
          <cell r="N610">
            <v>-111932.35000000002</v>
          </cell>
          <cell r="O610">
            <v>0</v>
          </cell>
          <cell r="P610">
            <v>9706307.129999999</v>
          </cell>
          <cell r="Q610">
            <v>0</v>
          </cell>
          <cell r="R610">
            <v>3496037</v>
          </cell>
          <cell r="S610">
            <v>0</v>
          </cell>
          <cell r="T610">
            <v>3.0555198447317591</v>
          </cell>
          <cell r="U610">
            <v>0</v>
          </cell>
          <cell r="V610">
            <v>301692</v>
          </cell>
          <cell r="W610">
            <v>0</v>
          </cell>
          <cell r="X610">
            <v>-110888.71000000002</v>
          </cell>
          <cell r="Y610">
            <v>0</v>
          </cell>
          <cell r="Z610">
            <v>-45</v>
          </cell>
          <cell r="AA610">
            <v>0</v>
          </cell>
          <cell r="AB610">
            <v>-49899.919500000011</v>
          </cell>
          <cell r="AC610">
            <v>0</v>
          </cell>
          <cell r="AD610">
            <v>3636940.3705000002</v>
          </cell>
          <cell r="AE610">
            <v>0</v>
          </cell>
          <cell r="AF610">
            <v>3.0555198447317591</v>
          </cell>
          <cell r="AG610">
            <v>0</v>
          </cell>
          <cell r="AH610">
            <v>298288</v>
          </cell>
          <cell r="AI610">
            <v>0</v>
          </cell>
          <cell r="AJ610">
            <v>-111932.35000000002</v>
          </cell>
          <cell r="AK610">
            <v>0</v>
          </cell>
          <cell r="AL610">
            <v>-45</v>
          </cell>
          <cell r="AM610">
            <v>0</v>
          </cell>
          <cell r="AN610">
            <v>-50369.55750000001</v>
          </cell>
          <cell r="AO610">
            <v>0</v>
          </cell>
          <cell r="AP610">
            <v>3772926.463</v>
          </cell>
        </row>
        <row r="611">
          <cell r="A611">
            <v>0</v>
          </cell>
          <cell r="B611">
            <v>0</v>
          </cell>
          <cell r="C611">
            <v>0</v>
          </cell>
          <cell r="D611">
            <v>0</v>
          </cell>
          <cell r="E611">
            <v>0</v>
          </cell>
          <cell r="F611" t="str">
            <v>TOTAL WYOMING - DISTRIBUTION</v>
          </cell>
          <cell r="G611">
            <v>0</v>
          </cell>
          <cell r="H611">
            <v>593075080.83000016</v>
          </cell>
          <cell r="I611">
            <v>0</v>
          </cell>
          <cell r="J611">
            <v>-5734763.1900000004</v>
          </cell>
          <cell r="K611">
            <v>0</v>
          </cell>
          <cell r="L611">
            <v>587340317.6400001</v>
          </cell>
          <cell r="M611">
            <v>0</v>
          </cell>
          <cell r="N611">
            <v>-5769016.8699999982</v>
          </cell>
          <cell r="O611">
            <v>0</v>
          </cell>
          <cell r="P611">
            <v>581571300.76999998</v>
          </cell>
          <cell r="Q611">
            <v>0</v>
          </cell>
          <cell r="R611">
            <v>226408869</v>
          </cell>
          <cell r="S611">
            <v>0</v>
          </cell>
          <cell r="T611">
            <v>0</v>
          </cell>
          <cell r="U611">
            <v>0</v>
          </cell>
          <cell r="V611">
            <v>16734471</v>
          </cell>
          <cell r="W611">
            <v>0</v>
          </cell>
          <cell r="X611">
            <v>-5734763.1900000004</v>
          </cell>
          <cell r="Y611">
            <v>0</v>
          </cell>
          <cell r="Z611">
            <v>0</v>
          </cell>
          <cell r="AA611">
            <v>0</v>
          </cell>
          <cell r="AB611">
            <v>-2246206.7783999997</v>
          </cell>
          <cell r="AC611">
            <v>0</v>
          </cell>
          <cell r="AD611">
            <v>235162370.0316</v>
          </cell>
          <cell r="AE611">
            <v>0</v>
          </cell>
          <cell r="AF611">
            <v>0</v>
          </cell>
          <cell r="AG611">
            <v>0</v>
          </cell>
          <cell r="AH611">
            <v>16560174</v>
          </cell>
          <cell r="AI611">
            <v>0</v>
          </cell>
          <cell r="AJ611">
            <v>-5769016.8699999982</v>
          </cell>
          <cell r="AK611">
            <v>0</v>
          </cell>
          <cell r="AL611">
            <v>0</v>
          </cell>
          <cell r="AM611">
            <v>0</v>
          </cell>
          <cell r="AN611">
            <v>-2296397.3791999999</v>
          </cell>
          <cell r="AO611">
            <v>0</v>
          </cell>
          <cell r="AP611">
            <v>243657129.78240001</v>
          </cell>
        </row>
        <row r="612">
          <cell r="A612">
            <v>0</v>
          </cell>
          <cell r="B612">
            <v>0</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row>
        <row r="613">
          <cell r="A613">
            <v>0</v>
          </cell>
          <cell r="B613">
            <v>0</v>
          </cell>
          <cell r="C613">
            <v>0</v>
          </cell>
          <cell r="D613">
            <v>0</v>
          </cell>
          <cell r="E613">
            <v>0</v>
          </cell>
          <cell r="F613" t="str">
            <v>CALIFORNIA -  DISTRIBUTION</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row>
        <row r="614">
          <cell r="A614" t="str">
            <v>36020California</v>
          </cell>
          <cell r="B614" t="str">
            <v>California</v>
          </cell>
          <cell r="C614" t="str">
            <v>California</v>
          </cell>
          <cell r="D614">
            <v>360.2</v>
          </cell>
          <cell r="E614">
            <v>360.2</v>
          </cell>
          <cell r="F614" t="str">
            <v>Rights-of-Way</v>
          </cell>
          <cell r="G614">
            <v>0</v>
          </cell>
          <cell r="H614">
            <v>957954.51</v>
          </cell>
          <cell r="I614">
            <v>0</v>
          </cell>
          <cell r="J614">
            <v>-22077.340000000004</v>
          </cell>
          <cell r="K614">
            <v>0</v>
          </cell>
          <cell r="L614">
            <v>935877.17</v>
          </cell>
          <cell r="M614">
            <v>0</v>
          </cell>
          <cell r="N614">
            <v>-22637.499999999993</v>
          </cell>
          <cell r="O614">
            <v>0</v>
          </cell>
          <cell r="P614">
            <v>913239.67</v>
          </cell>
          <cell r="Q614">
            <v>0</v>
          </cell>
          <cell r="R614">
            <v>675373</v>
          </cell>
          <cell r="S614">
            <v>0</v>
          </cell>
          <cell r="T614">
            <v>1.6722311182766663</v>
          </cell>
          <cell r="U614">
            <v>0</v>
          </cell>
          <cell r="V614">
            <v>15835</v>
          </cell>
          <cell r="W614">
            <v>0</v>
          </cell>
          <cell r="X614">
            <v>-22077.340000000004</v>
          </cell>
          <cell r="Y614">
            <v>0</v>
          </cell>
          <cell r="Z614">
            <v>0</v>
          </cell>
          <cell r="AA614">
            <v>0</v>
          </cell>
          <cell r="AB614">
            <v>0</v>
          </cell>
          <cell r="AC614">
            <v>0</v>
          </cell>
          <cell r="AD614">
            <v>669130.66</v>
          </cell>
          <cell r="AE614">
            <v>0</v>
          </cell>
          <cell r="AF614">
            <v>1.6722311182766663</v>
          </cell>
          <cell r="AG614">
            <v>0</v>
          </cell>
          <cell r="AH614">
            <v>15461</v>
          </cell>
          <cell r="AI614">
            <v>0</v>
          </cell>
          <cell r="AJ614">
            <v>-22637.499999999993</v>
          </cell>
          <cell r="AK614">
            <v>0</v>
          </cell>
          <cell r="AL614">
            <v>0</v>
          </cell>
          <cell r="AM614">
            <v>0</v>
          </cell>
          <cell r="AN614">
            <v>0</v>
          </cell>
          <cell r="AO614">
            <v>0</v>
          </cell>
          <cell r="AP614">
            <v>661954.16</v>
          </cell>
        </row>
        <row r="615">
          <cell r="A615" t="str">
            <v>36100California</v>
          </cell>
          <cell r="B615" t="str">
            <v>California</v>
          </cell>
          <cell r="C615" t="str">
            <v>California</v>
          </cell>
          <cell r="D615">
            <v>361</v>
          </cell>
          <cell r="E615">
            <v>361</v>
          </cell>
          <cell r="F615" t="str">
            <v>Structures and Improvements</v>
          </cell>
          <cell r="G615">
            <v>0</v>
          </cell>
          <cell r="H615">
            <v>4045361.08</v>
          </cell>
          <cell r="I615">
            <v>0</v>
          </cell>
          <cell r="J615">
            <v>-13051.719999999998</v>
          </cell>
          <cell r="K615">
            <v>0</v>
          </cell>
          <cell r="L615">
            <v>4032309.36</v>
          </cell>
          <cell r="M615">
            <v>0</v>
          </cell>
          <cell r="N615">
            <v>-13765.279999999999</v>
          </cell>
          <cell r="O615">
            <v>0</v>
          </cell>
          <cell r="P615">
            <v>4018544.08</v>
          </cell>
          <cell r="Q615">
            <v>0</v>
          </cell>
          <cell r="R615">
            <v>745155</v>
          </cell>
          <cell r="S615">
            <v>0</v>
          </cell>
          <cell r="T615">
            <v>1.5840078355910032</v>
          </cell>
          <cell r="U615">
            <v>0</v>
          </cell>
          <cell r="V615">
            <v>63975</v>
          </cell>
          <cell r="W615">
            <v>0</v>
          </cell>
          <cell r="X615">
            <v>-13051.719999999998</v>
          </cell>
          <cell r="Y615">
            <v>0</v>
          </cell>
          <cell r="Z615">
            <v>-5</v>
          </cell>
          <cell r="AA615">
            <v>0</v>
          </cell>
          <cell r="AB615">
            <v>-652.5859999999999</v>
          </cell>
          <cell r="AC615">
            <v>0</v>
          </cell>
          <cell r="AD615">
            <v>795425.69400000002</v>
          </cell>
          <cell r="AE615">
            <v>0</v>
          </cell>
          <cell r="AF615">
            <v>1.5840078355910032</v>
          </cell>
          <cell r="AG615">
            <v>0</v>
          </cell>
          <cell r="AH615">
            <v>63763</v>
          </cell>
          <cell r="AI615">
            <v>0</v>
          </cell>
          <cell r="AJ615">
            <v>-13765.279999999999</v>
          </cell>
          <cell r="AK615">
            <v>0</v>
          </cell>
          <cell r="AL615">
            <v>-5</v>
          </cell>
          <cell r="AM615">
            <v>0</v>
          </cell>
          <cell r="AN615">
            <v>-688.2639999999999</v>
          </cell>
          <cell r="AO615">
            <v>0</v>
          </cell>
          <cell r="AP615">
            <v>844735.15</v>
          </cell>
        </row>
        <row r="616">
          <cell r="A616" t="str">
            <v>36200California</v>
          </cell>
          <cell r="B616" t="str">
            <v>California</v>
          </cell>
          <cell r="C616" t="str">
            <v>California</v>
          </cell>
          <cell r="D616">
            <v>362</v>
          </cell>
          <cell r="E616">
            <v>362</v>
          </cell>
          <cell r="F616" t="str">
            <v>Station Equipment</v>
          </cell>
          <cell r="G616">
            <v>0</v>
          </cell>
          <cell r="H616">
            <v>21982704.469999999</v>
          </cell>
          <cell r="I616">
            <v>0</v>
          </cell>
          <cell r="J616">
            <v>-213252.23</v>
          </cell>
          <cell r="K616">
            <v>0</v>
          </cell>
          <cell r="L616">
            <v>21769452.239999998</v>
          </cell>
          <cell r="M616">
            <v>0</v>
          </cell>
          <cell r="N616">
            <v>-217072.17999999991</v>
          </cell>
          <cell r="O616">
            <v>0</v>
          </cell>
          <cell r="P616">
            <v>21552380.059999999</v>
          </cell>
          <cell r="Q616">
            <v>0</v>
          </cell>
          <cell r="R616">
            <v>6095417</v>
          </cell>
          <cell r="S616">
            <v>0</v>
          </cell>
          <cell r="T616">
            <v>2.0580779966074889</v>
          </cell>
          <cell r="U616">
            <v>0</v>
          </cell>
          <cell r="V616">
            <v>450227</v>
          </cell>
          <cell r="W616">
            <v>0</v>
          </cell>
          <cell r="X616">
            <v>-213252.23</v>
          </cell>
          <cell r="Y616">
            <v>0</v>
          </cell>
          <cell r="Z616">
            <v>-25</v>
          </cell>
          <cell r="AA616">
            <v>0</v>
          </cell>
          <cell r="AB616">
            <v>-53313.057500000003</v>
          </cell>
          <cell r="AC616">
            <v>0</v>
          </cell>
          <cell r="AD616">
            <v>6279078.7124999994</v>
          </cell>
          <cell r="AE616">
            <v>0</v>
          </cell>
          <cell r="AF616">
            <v>2.0580779966074889</v>
          </cell>
          <cell r="AG616">
            <v>0</v>
          </cell>
          <cell r="AH616">
            <v>445799</v>
          </cell>
          <cell r="AI616">
            <v>0</v>
          </cell>
          <cell r="AJ616">
            <v>-217072.17999999991</v>
          </cell>
          <cell r="AK616">
            <v>0</v>
          </cell>
          <cell r="AL616">
            <v>-25</v>
          </cell>
          <cell r="AM616">
            <v>0</v>
          </cell>
          <cell r="AN616">
            <v>-54268.044999999969</v>
          </cell>
          <cell r="AO616">
            <v>0</v>
          </cell>
          <cell r="AP616">
            <v>6453537.4874999998</v>
          </cell>
        </row>
        <row r="617">
          <cell r="A617" t="str">
            <v>36270California</v>
          </cell>
          <cell r="B617" t="str">
            <v>California</v>
          </cell>
          <cell r="C617" t="str">
            <v>California</v>
          </cell>
          <cell r="D617">
            <v>362.7</v>
          </cell>
          <cell r="E617">
            <v>362.7</v>
          </cell>
          <cell r="F617" t="str">
            <v>Supervisory Equipment</v>
          </cell>
          <cell r="G617">
            <v>0</v>
          </cell>
          <cell r="H617">
            <v>217010.27</v>
          </cell>
          <cell r="I617">
            <v>0</v>
          </cell>
          <cell r="J617">
            <v>-61718.84</v>
          </cell>
          <cell r="K617">
            <v>0</v>
          </cell>
          <cell r="L617">
            <v>155291.43</v>
          </cell>
          <cell r="M617">
            <v>0</v>
          </cell>
          <cell r="N617">
            <v>-54077.86</v>
          </cell>
          <cell r="O617">
            <v>0</v>
          </cell>
          <cell r="P617">
            <v>101213.56999999999</v>
          </cell>
          <cell r="Q617">
            <v>0</v>
          </cell>
          <cell r="R617">
            <v>217010</v>
          </cell>
          <cell r="S617">
            <v>0</v>
          </cell>
          <cell r="T617">
            <v>3.9900483561010271</v>
          </cell>
          <cell r="U617">
            <v>0</v>
          </cell>
          <cell r="V617">
            <v>7428</v>
          </cell>
          <cell r="W617">
            <v>0</v>
          </cell>
          <cell r="X617">
            <v>-61718.84</v>
          </cell>
          <cell r="Y617">
            <v>0</v>
          </cell>
          <cell r="Z617">
            <v>0</v>
          </cell>
          <cell r="AA617">
            <v>0</v>
          </cell>
          <cell r="AB617">
            <v>0</v>
          </cell>
          <cell r="AC617">
            <v>0</v>
          </cell>
          <cell r="AD617">
            <v>162719.16</v>
          </cell>
          <cell r="AE617">
            <v>0</v>
          </cell>
          <cell r="AF617">
            <v>3.9900483561010271</v>
          </cell>
          <cell r="AG617">
            <v>0</v>
          </cell>
          <cell r="AH617">
            <v>5117</v>
          </cell>
          <cell r="AI617">
            <v>0</v>
          </cell>
          <cell r="AJ617">
            <v>-54077.86</v>
          </cell>
          <cell r="AK617">
            <v>0</v>
          </cell>
          <cell r="AL617">
            <v>0</v>
          </cell>
          <cell r="AM617">
            <v>0</v>
          </cell>
          <cell r="AN617">
            <v>0</v>
          </cell>
          <cell r="AO617">
            <v>0</v>
          </cell>
          <cell r="AP617">
            <v>113758.3</v>
          </cell>
        </row>
        <row r="618">
          <cell r="A618" t="str">
            <v>36400California</v>
          </cell>
          <cell r="B618" t="str">
            <v>California</v>
          </cell>
          <cell r="C618" t="str">
            <v>California</v>
          </cell>
          <cell r="D618">
            <v>364</v>
          </cell>
          <cell r="E618">
            <v>364</v>
          </cell>
          <cell r="F618" t="str">
            <v>Poles, Towers and Fixtures</v>
          </cell>
          <cell r="G618">
            <v>0</v>
          </cell>
          <cell r="H618">
            <v>56507875.689999998</v>
          </cell>
          <cell r="I618">
            <v>0</v>
          </cell>
          <cell r="J618">
            <v>-464276.83999999997</v>
          </cell>
          <cell r="K618">
            <v>0</v>
          </cell>
          <cell r="L618">
            <v>56043598.849999994</v>
          </cell>
          <cell r="M618">
            <v>0</v>
          </cell>
          <cell r="N618">
            <v>-473228.21000000014</v>
          </cell>
          <cell r="O618">
            <v>0</v>
          </cell>
          <cell r="P618">
            <v>55570370.639999993</v>
          </cell>
          <cell r="Q618">
            <v>0</v>
          </cell>
          <cell r="R618">
            <v>26706562</v>
          </cell>
          <cell r="S618">
            <v>0</v>
          </cell>
          <cell r="T618">
            <v>3.9511393160013975</v>
          </cell>
          <cell r="U618">
            <v>0</v>
          </cell>
          <cell r="V618">
            <v>2223533</v>
          </cell>
          <cell r="W618">
            <v>0</v>
          </cell>
          <cell r="X618">
            <v>-464276.83999999997</v>
          </cell>
          <cell r="Y618">
            <v>0</v>
          </cell>
          <cell r="Z618">
            <v>-100</v>
          </cell>
          <cell r="AA618">
            <v>0</v>
          </cell>
          <cell r="AB618">
            <v>-464276.84</v>
          </cell>
          <cell r="AC618">
            <v>0</v>
          </cell>
          <cell r="AD618">
            <v>28001541.32</v>
          </cell>
          <cell r="AE618">
            <v>0</v>
          </cell>
          <cell r="AF618">
            <v>3.9511393160013975</v>
          </cell>
          <cell r="AG618">
            <v>0</v>
          </cell>
          <cell r="AH618">
            <v>2205012</v>
          </cell>
          <cell r="AI618">
            <v>0</v>
          </cell>
          <cell r="AJ618">
            <v>-473228.21000000014</v>
          </cell>
          <cell r="AK618">
            <v>0</v>
          </cell>
          <cell r="AL618">
            <v>-100</v>
          </cell>
          <cell r="AM618">
            <v>0</v>
          </cell>
          <cell r="AN618">
            <v>-473228.21000000014</v>
          </cell>
          <cell r="AO618">
            <v>0</v>
          </cell>
          <cell r="AP618">
            <v>29260096.899999999</v>
          </cell>
        </row>
        <row r="619">
          <cell r="A619" t="str">
            <v>36500California</v>
          </cell>
          <cell r="B619" t="str">
            <v>California</v>
          </cell>
          <cell r="C619" t="str">
            <v>California</v>
          </cell>
          <cell r="D619">
            <v>365</v>
          </cell>
          <cell r="E619">
            <v>365</v>
          </cell>
          <cell r="F619" t="str">
            <v>Overhead Conductors and Devices</v>
          </cell>
          <cell r="G619">
            <v>0</v>
          </cell>
          <cell r="H619">
            <v>32535099.370000001</v>
          </cell>
          <cell r="I619">
            <v>0</v>
          </cell>
          <cell r="J619">
            <v>-247532.34000000005</v>
          </cell>
          <cell r="K619">
            <v>0</v>
          </cell>
          <cell r="L619">
            <v>32287567.030000001</v>
          </cell>
          <cell r="M619">
            <v>0</v>
          </cell>
          <cell r="N619">
            <v>-251551.68</v>
          </cell>
          <cell r="O619">
            <v>0</v>
          </cell>
          <cell r="P619">
            <v>32036015.350000001</v>
          </cell>
          <cell r="Q619">
            <v>0</v>
          </cell>
          <cell r="R619">
            <v>16631695</v>
          </cell>
          <cell r="S619">
            <v>0</v>
          </cell>
          <cell r="T619">
            <v>3.0123730702415088</v>
          </cell>
          <cell r="U619">
            <v>0</v>
          </cell>
          <cell r="V619">
            <v>976350</v>
          </cell>
          <cell r="W619">
            <v>0</v>
          </cell>
          <cell r="X619">
            <v>-247532.34000000005</v>
          </cell>
          <cell r="Y619">
            <v>0</v>
          </cell>
          <cell r="Z619">
            <v>-70</v>
          </cell>
          <cell r="AA619">
            <v>0</v>
          </cell>
          <cell r="AB619">
            <v>-173272.63800000004</v>
          </cell>
          <cell r="AC619">
            <v>0</v>
          </cell>
          <cell r="AD619">
            <v>17187240.022</v>
          </cell>
          <cell r="AE619">
            <v>0</v>
          </cell>
          <cell r="AF619">
            <v>3.0123730702415088</v>
          </cell>
          <cell r="AG619">
            <v>0</v>
          </cell>
          <cell r="AH619">
            <v>968833</v>
          </cell>
          <cell r="AI619">
            <v>0</v>
          </cell>
          <cell r="AJ619">
            <v>-251551.68</v>
          </cell>
          <cell r="AK619">
            <v>0</v>
          </cell>
          <cell r="AL619">
            <v>-70</v>
          </cell>
          <cell r="AM619">
            <v>0</v>
          </cell>
          <cell r="AN619">
            <v>-176086.17599999998</v>
          </cell>
          <cell r="AO619">
            <v>0</v>
          </cell>
          <cell r="AP619">
            <v>17728435.166000001</v>
          </cell>
        </row>
        <row r="620">
          <cell r="A620" t="str">
            <v>36600California</v>
          </cell>
          <cell r="B620" t="str">
            <v>California</v>
          </cell>
          <cell r="C620" t="str">
            <v>California</v>
          </cell>
          <cell r="D620">
            <v>366</v>
          </cell>
          <cell r="E620">
            <v>366</v>
          </cell>
          <cell r="F620" t="str">
            <v>Underground Conduit</v>
          </cell>
          <cell r="G620">
            <v>0</v>
          </cell>
          <cell r="H620">
            <v>15694054.939999999</v>
          </cell>
          <cell r="I620">
            <v>0</v>
          </cell>
          <cell r="J620">
            <v>-26013.7</v>
          </cell>
          <cell r="K620">
            <v>0</v>
          </cell>
          <cell r="L620">
            <v>15668041.24</v>
          </cell>
          <cell r="M620">
            <v>0</v>
          </cell>
          <cell r="N620">
            <v>-29665.29</v>
          </cell>
          <cell r="O620">
            <v>0</v>
          </cell>
          <cell r="P620">
            <v>15638375.950000001</v>
          </cell>
          <cell r="Q620">
            <v>0</v>
          </cell>
          <cell r="R620">
            <v>8629012</v>
          </cell>
          <cell r="S620">
            <v>0</v>
          </cell>
          <cell r="T620">
            <v>2.6077778880216163</v>
          </cell>
          <cell r="U620">
            <v>0</v>
          </cell>
          <cell r="V620">
            <v>408927</v>
          </cell>
          <cell r="W620">
            <v>0</v>
          </cell>
          <cell r="X620">
            <v>-26013.7</v>
          </cell>
          <cell r="Y620">
            <v>0</v>
          </cell>
          <cell r="Z620">
            <v>-45</v>
          </cell>
          <cell r="AA620">
            <v>0</v>
          </cell>
          <cell r="AB620">
            <v>-11706.165000000001</v>
          </cell>
          <cell r="AC620">
            <v>0</v>
          </cell>
          <cell r="AD620">
            <v>9000219.1350000016</v>
          </cell>
          <cell r="AE620">
            <v>0</v>
          </cell>
          <cell r="AF620">
            <v>2.6077778880216163</v>
          </cell>
          <cell r="AG620">
            <v>0</v>
          </cell>
          <cell r="AH620">
            <v>408201</v>
          </cell>
          <cell r="AI620">
            <v>0</v>
          </cell>
          <cell r="AJ620">
            <v>-29665.29</v>
          </cell>
          <cell r="AK620">
            <v>0</v>
          </cell>
          <cell r="AL620">
            <v>-45</v>
          </cell>
          <cell r="AM620">
            <v>0</v>
          </cell>
          <cell r="AN620">
            <v>-13349.380500000001</v>
          </cell>
          <cell r="AO620">
            <v>0</v>
          </cell>
          <cell r="AP620">
            <v>9365405.4645000026</v>
          </cell>
        </row>
        <row r="621">
          <cell r="A621" t="str">
            <v>36700California</v>
          </cell>
          <cell r="B621" t="str">
            <v>California</v>
          </cell>
          <cell r="C621" t="str">
            <v>California</v>
          </cell>
          <cell r="D621">
            <v>367</v>
          </cell>
          <cell r="E621">
            <v>367</v>
          </cell>
          <cell r="F621" t="str">
            <v>Underground Conductors and Devices</v>
          </cell>
          <cell r="G621">
            <v>0</v>
          </cell>
          <cell r="H621">
            <v>17026967.440000001</v>
          </cell>
          <cell r="I621">
            <v>0</v>
          </cell>
          <cell r="J621">
            <v>-86769.11</v>
          </cell>
          <cell r="K621">
            <v>0</v>
          </cell>
          <cell r="L621">
            <v>16940198.330000002</v>
          </cell>
          <cell r="M621">
            <v>0</v>
          </cell>
          <cell r="N621">
            <v>-94143.910000000018</v>
          </cell>
          <cell r="O621">
            <v>0</v>
          </cell>
          <cell r="P621">
            <v>16846054.420000002</v>
          </cell>
          <cell r="Q621">
            <v>0</v>
          </cell>
          <cell r="R621">
            <v>9081730</v>
          </cell>
          <cell r="S621">
            <v>0</v>
          </cell>
          <cell r="T621">
            <v>2.4422863965609589</v>
          </cell>
          <cell r="U621">
            <v>0</v>
          </cell>
          <cell r="V621">
            <v>414788</v>
          </cell>
          <cell r="W621">
            <v>0</v>
          </cell>
          <cell r="X621">
            <v>-86769.11</v>
          </cell>
          <cell r="Y621">
            <v>0</v>
          </cell>
          <cell r="Z621">
            <v>-35</v>
          </cell>
          <cell r="AA621">
            <v>0</v>
          </cell>
          <cell r="AB621">
            <v>-30369.1885</v>
          </cell>
          <cell r="AC621">
            <v>0</v>
          </cell>
          <cell r="AD621">
            <v>9379379.7015000004</v>
          </cell>
          <cell r="AE621">
            <v>0</v>
          </cell>
          <cell r="AF621">
            <v>2.4422863965609589</v>
          </cell>
          <cell r="AG621">
            <v>0</v>
          </cell>
          <cell r="AH621">
            <v>412579</v>
          </cell>
          <cell r="AI621">
            <v>0</v>
          </cell>
          <cell r="AJ621">
            <v>-94143.910000000018</v>
          </cell>
          <cell r="AK621">
            <v>0</v>
          </cell>
          <cell r="AL621">
            <v>-35</v>
          </cell>
          <cell r="AM621">
            <v>0</v>
          </cell>
          <cell r="AN621">
            <v>-32950.368500000004</v>
          </cell>
          <cell r="AO621">
            <v>0</v>
          </cell>
          <cell r="AP621">
            <v>9664864.4230000004</v>
          </cell>
        </row>
        <row r="622">
          <cell r="A622" t="str">
            <v>36800California</v>
          </cell>
          <cell r="B622" t="str">
            <v>California</v>
          </cell>
          <cell r="C622" t="str">
            <v>California</v>
          </cell>
          <cell r="D622">
            <v>368</v>
          </cell>
          <cell r="E622">
            <v>368</v>
          </cell>
          <cell r="F622" t="str">
            <v>Line Transformers</v>
          </cell>
          <cell r="G622">
            <v>0</v>
          </cell>
          <cell r="H622">
            <v>48077564.310000002</v>
          </cell>
          <cell r="I622">
            <v>0</v>
          </cell>
          <cell r="J622">
            <v>-380839.03999999992</v>
          </cell>
          <cell r="K622">
            <v>0</v>
          </cell>
          <cell r="L622">
            <v>47696725.270000003</v>
          </cell>
          <cell r="M622">
            <v>0</v>
          </cell>
          <cell r="N622">
            <v>-333228.6700000001</v>
          </cell>
          <cell r="O622">
            <v>0</v>
          </cell>
          <cell r="P622">
            <v>47363496.600000001</v>
          </cell>
          <cell r="Q622">
            <v>0</v>
          </cell>
          <cell r="R622">
            <v>21352124</v>
          </cell>
          <cell r="S622">
            <v>0</v>
          </cell>
          <cell r="T622">
            <v>2.8853911376151422</v>
          </cell>
          <cell r="U622">
            <v>0</v>
          </cell>
          <cell r="V622">
            <v>1381731</v>
          </cell>
          <cell r="W622">
            <v>0</v>
          </cell>
          <cell r="X622">
            <v>-380839.03999999992</v>
          </cell>
          <cell r="Y622">
            <v>0</v>
          </cell>
          <cell r="Z622">
            <v>-35</v>
          </cell>
          <cell r="AA622">
            <v>0</v>
          </cell>
          <cell r="AB622">
            <v>-133293.66399999996</v>
          </cell>
          <cell r="AC622">
            <v>0</v>
          </cell>
          <cell r="AD622">
            <v>22219722.296</v>
          </cell>
          <cell r="AE622">
            <v>0</v>
          </cell>
          <cell r="AF622">
            <v>2.8853911376151422</v>
          </cell>
          <cell r="AG622">
            <v>0</v>
          </cell>
          <cell r="AH622">
            <v>1371430</v>
          </cell>
          <cell r="AI622">
            <v>0</v>
          </cell>
          <cell r="AJ622">
            <v>-333228.6700000001</v>
          </cell>
          <cell r="AK622">
            <v>0</v>
          </cell>
          <cell r="AL622">
            <v>-35</v>
          </cell>
          <cell r="AM622">
            <v>0</v>
          </cell>
          <cell r="AN622">
            <v>-116630.03450000002</v>
          </cell>
          <cell r="AO622">
            <v>0</v>
          </cell>
          <cell r="AP622">
            <v>23141293.591499999</v>
          </cell>
        </row>
        <row r="623">
          <cell r="A623" t="str">
            <v>36910California</v>
          </cell>
          <cell r="B623" t="str">
            <v>California</v>
          </cell>
          <cell r="C623" t="str">
            <v>California</v>
          </cell>
          <cell r="D623">
            <v>369.1</v>
          </cell>
          <cell r="E623">
            <v>369.1</v>
          </cell>
          <cell r="F623" t="str">
            <v>Overhead Services</v>
          </cell>
          <cell r="G623">
            <v>0</v>
          </cell>
          <cell r="H623">
            <v>8587694.1199999992</v>
          </cell>
          <cell r="I623">
            <v>0</v>
          </cell>
          <cell r="J623">
            <v>-71159.85000000002</v>
          </cell>
          <cell r="K623">
            <v>0</v>
          </cell>
          <cell r="L623">
            <v>8516534.2699999996</v>
          </cell>
          <cell r="M623">
            <v>0</v>
          </cell>
          <cell r="N623">
            <v>-72509.450000000012</v>
          </cell>
          <cell r="O623">
            <v>0</v>
          </cell>
          <cell r="P623">
            <v>8444024.8200000003</v>
          </cell>
          <cell r="Q623">
            <v>0</v>
          </cell>
          <cell r="R623">
            <v>2745116</v>
          </cell>
          <cell r="S623">
            <v>0</v>
          </cell>
          <cell r="T623">
            <v>1.8767060232874302</v>
          </cell>
          <cell r="U623">
            <v>0</v>
          </cell>
          <cell r="V623">
            <v>160498</v>
          </cell>
          <cell r="W623">
            <v>0</v>
          </cell>
          <cell r="X623">
            <v>-71159.85000000002</v>
          </cell>
          <cell r="Y623">
            <v>0</v>
          </cell>
          <cell r="Z623">
            <v>-30</v>
          </cell>
          <cell r="AA623">
            <v>0</v>
          </cell>
          <cell r="AB623">
            <v>-21347.955000000005</v>
          </cell>
          <cell r="AC623">
            <v>0</v>
          </cell>
          <cell r="AD623">
            <v>2813106.1949999998</v>
          </cell>
          <cell r="AE623">
            <v>0</v>
          </cell>
          <cell r="AF623">
            <v>1.8767060232874302</v>
          </cell>
          <cell r="AG623">
            <v>0</v>
          </cell>
          <cell r="AH623">
            <v>159150</v>
          </cell>
          <cell r="AI623">
            <v>0</v>
          </cell>
          <cell r="AJ623">
            <v>-72509.450000000012</v>
          </cell>
          <cell r="AK623">
            <v>0</v>
          </cell>
          <cell r="AL623">
            <v>-30</v>
          </cell>
          <cell r="AM623">
            <v>0</v>
          </cell>
          <cell r="AN623">
            <v>-21752.835000000006</v>
          </cell>
          <cell r="AO623">
            <v>0</v>
          </cell>
          <cell r="AP623">
            <v>2877993.9099999997</v>
          </cell>
        </row>
        <row r="624">
          <cell r="A624" t="str">
            <v>36920California</v>
          </cell>
          <cell r="B624" t="str">
            <v>California</v>
          </cell>
          <cell r="C624" t="str">
            <v>California</v>
          </cell>
          <cell r="D624">
            <v>369.2</v>
          </cell>
          <cell r="E624">
            <v>369.2</v>
          </cell>
          <cell r="F624" t="str">
            <v>Underground Services</v>
          </cell>
          <cell r="G624">
            <v>0</v>
          </cell>
          <cell r="H624">
            <v>14558189.630000001</v>
          </cell>
          <cell r="I624">
            <v>0</v>
          </cell>
          <cell r="J624">
            <v>-10708.050000000003</v>
          </cell>
          <cell r="K624">
            <v>0</v>
          </cell>
          <cell r="L624">
            <v>14547481.58</v>
          </cell>
          <cell r="M624">
            <v>0</v>
          </cell>
          <cell r="N624">
            <v>-12218.750000000002</v>
          </cell>
          <cell r="O624">
            <v>0</v>
          </cell>
          <cell r="P624">
            <v>14535262.83</v>
          </cell>
          <cell r="Q624">
            <v>0</v>
          </cell>
          <cell r="R624">
            <v>5361852</v>
          </cell>
          <cell r="S624">
            <v>0</v>
          </cell>
          <cell r="T624">
            <v>2.1378843537414776</v>
          </cell>
          <cell r="U624">
            <v>0</v>
          </cell>
          <cell r="V624">
            <v>311123</v>
          </cell>
          <cell r="W624">
            <v>0</v>
          </cell>
          <cell r="X624">
            <v>-10708.050000000003</v>
          </cell>
          <cell r="Y624">
            <v>0</v>
          </cell>
          <cell r="Z624">
            <v>-40</v>
          </cell>
          <cell r="AA624">
            <v>0</v>
          </cell>
          <cell r="AB624">
            <v>-4283.2200000000012</v>
          </cell>
          <cell r="AC624">
            <v>0</v>
          </cell>
          <cell r="AD624">
            <v>5657983.7300000004</v>
          </cell>
          <cell r="AE624">
            <v>0</v>
          </cell>
          <cell r="AF624">
            <v>2.1378843537414776</v>
          </cell>
          <cell r="AG624">
            <v>0</v>
          </cell>
          <cell r="AH624">
            <v>310878</v>
          </cell>
          <cell r="AI624">
            <v>0</v>
          </cell>
          <cell r="AJ624">
            <v>-12218.750000000002</v>
          </cell>
          <cell r="AK624">
            <v>0</v>
          </cell>
          <cell r="AL624">
            <v>-40</v>
          </cell>
          <cell r="AM624">
            <v>0</v>
          </cell>
          <cell r="AN624">
            <v>-4887.5000000000009</v>
          </cell>
          <cell r="AO624">
            <v>0</v>
          </cell>
          <cell r="AP624">
            <v>5951755.4800000004</v>
          </cell>
        </row>
        <row r="625">
          <cell r="A625" t="str">
            <v>37000California</v>
          </cell>
          <cell r="B625" t="str">
            <v>California</v>
          </cell>
          <cell r="C625" t="str">
            <v>California</v>
          </cell>
          <cell r="D625">
            <v>370</v>
          </cell>
          <cell r="E625">
            <v>370</v>
          </cell>
          <cell r="F625" t="str">
            <v>Meters</v>
          </cell>
          <cell r="G625">
            <v>0</v>
          </cell>
          <cell r="H625">
            <v>3901131.94</v>
          </cell>
          <cell r="I625">
            <v>0</v>
          </cell>
          <cell r="J625">
            <v>-612039.84999999963</v>
          </cell>
          <cell r="K625">
            <v>0</v>
          </cell>
          <cell r="L625">
            <v>3289092.0900000003</v>
          </cell>
          <cell r="M625">
            <v>0</v>
          </cell>
          <cell r="N625">
            <v>-418157.45000000007</v>
          </cell>
          <cell r="O625">
            <v>0</v>
          </cell>
          <cell r="P625">
            <v>2870934.64</v>
          </cell>
          <cell r="Q625">
            <v>0</v>
          </cell>
          <cell r="R625">
            <v>2876561</v>
          </cell>
          <cell r="S625">
            <v>0</v>
          </cell>
          <cell r="T625">
            <v>3.6380750715264574</v>
          </cell>
          <cell r="U625">
            <v>0</v>
          </cell>
          <cell r="V625">
            <v>130793</v>
          </cell>
          <cell r="W625">
            <v>0</v>
          </cell>
          <cell r="X625">
            <v>-612039.84999999963</v>
          </cell>
          <cell r="Y625">
            <v>0</v>
          </cell>
          <cell r="Z625">
            <v>-4</v>
          </cell>
          <cell r="AA625">
            <v>0</v>
          </cell>
          <cell r="AB625">
            <v>-24481.593999999986</v>
          </cell>
          <cell r="AC625">
            <v>0</v>
          </cell>
          <cell r="AD625">
            <v>2370832.5560000003</v>
          </cell>
          <cell r="AE625">
            <v>0</v>
          </cell>
          <cell r="AF625">
            <v>3.6380750715264574</v>
          </cell>
          <cell r="AG625">
            <v>0</v>
          </cell>
          <cell r="AH625">
            <v>112053</v>
          </cell>
          <cell r="AI625">
            <v>0</v>
          </cell>
          <cell r="AJ625">
            <v>-418157.45000000007</v>
          </cell>
          <cell r="AK625">
            <v>0</v>
          </cell>
          <cell r="AL625">
            <v>-4</v>
          </cell>
          <cell r="AM625">
            <v>0</v>
          </cell>
          <cell r="AN625">
            <v>-16726.298000000003</v>
          </cell>
          <cell r="AO625">
            <v>0</v>
          </cell>
          <cell r="AP625">
            <v>2048001.8080000002</v>
          </cell>
        </row>
        <row r="626">
          <cell r="A626" t="str">
            <v>37100California</v>
          </cell>
          <cell r="B626" t="str">
            <v>California</v>
          </cell>
          <cell r="C626" t="str">
            <v>California</v>
          </cell>
          <cell r="D626">
            <v>371</v>
          </cell>
          <cell r="E626">
            <v>371</v>
          </cell>
          <cell r="F626" t="str">
            <v>Installations on Customer Premises</v>
          </cell>
          <cell r="G626">
            <v>0</v>
          </cell>
          <cell r="H626">
            <v>271230.94</v>
          </cell>
          <cell r="I626">
            <v>0</v>
          </cell>
          <cell r="J626">
            <v>-16604.160000000003</v>
          </cell>
          <cell r="K626">
            <v>0</v>
          </cell>
          <cell r="L626">
            <v>254626.78</v>
          </cell>
          <cell r="M626">
            <v>0</v>
          </cell>
          <cell r="N626">
            <v>-15928.840000000006</v>
          </cell>
          <cell r="O626">
            <v>0</v>
          </cell>
          <cell r="P626">
            <v>238697.94</v>
          </cell>
          <cell r="Q626">
            <v>0</v>
          </cell>
          <cell r="R626">
            <v>223984</v>
          </cell>
          <cell r="S626">
            <v>0</v>
          </cell>
          <cell r="T626">
            <v>4.799905454765085</v>
          </cell>
          <cell r="U626">
            <v>0</v>
          </cell>
          <cell r="V626">
            <v>12620</v>
          </cell>
          <cell r="W626">
            <v>0</v>
          </cell>
          <cell r="X626">
            <v>-16604.160000000003</v>
          </cell>
          <cell r="Y626">
            <v>0</v>
          </cell>
          <cell r="Z626">
            <v>-50</v>
          </cell>
          <cell r="AA626">
            <v>0</v>
          </cell>
          <cell r="AB626">
            <v>-8302.0800000000017</v>
          </cell>
          <cell r="AC626">
            <v>0</v>
          </cell>
          <cell r="AD626">
            <v>211697.76</v>
          </cell>
          <cell r="AE626">
            <v>0</v>
          </cell>
          <cell r="AF626">
            <v>4.799905454765085</v>
          </cell>
          <cell r="AG626">
            <v>0</v>
          </cell>
          <cell r="AH626">
            <v>11840</v>
          </cell>
          <cell r="AI626">
            <v>0</v>
          </cell>
          <cell r="AJ626">
            <v>-15928.840000000006</v>
          </cell>
          <cell r="AK626">
            <v>0</v>
          </cell>
          <cell r="AL626">
            <v>-50</v>
          </cell>
          <cell r="AM626">
            <v>0</v>
          </cell>
          <cell r="AN626">
            <v>-7964.4200000000019</v>
          </cell>
          <cell r="AO626">
            <v>0</v>
          </cell>
          <cell r="AP626">
            <v>199644.5</v>
          </cell>
        </row>
        <row r="627">
          <cell r="A627" t="str">
            <v>37300California</v>
          </cell>
          <cell r="B627" t="str">
            <v>California</v>
          </cell>
          <cell r="C627" t="str">
            <v>California</v>
          </cell>
          <cell r="D627">
            <v>373</v>
          </cell>
          <cell r="E627">
            <v>373</v>
          </cell>
          <cell r="F627" t="str">
            <v>Street Lighting and Signal Systems</v>
          </cell>
          <cell r="G627">
            <v>0</v>
          </cell>
          <cell r="H627">
            <v>672642.15</v>
          </cell>
          <cell r="I627">
            <v>0</v>
          </cell>
          <cell r="J627">
            <v>-19444.850000000002</v>
          </cell>
          <cell r="K627">
            <v>0</v>
          </cell>
          <cell r="L627">
            <v>653197.30000000005</v>
          </cell>
          <cell r="M627">
            <v>0</v>
          </cell>
          <cell r="N627">
            <v>-19303.990000000002</v>
          </cell>
          <cell r="O627">
            <v>0</v>
          </cell>
          <cell r="P627">
            <v>633893.31000000006</v>
          </cell>
          <cell r="Q627">
            <v>0</v>
          </cell>
          <cell r="R627">
            <v>323710</v>
          </cell>
          <cell r="S627">
            <v>0</v>
          </cell>
          <cell r="T627">
            <v>3.0555198447317591</v>
          </cell>
          <cell r="U627">
            <v>0</v>
          </cell>
          <cell r="V627">
            <v>20256</v>
          </cell>
          <cell r="W627">
            <v>0</v>
          </cell>
          <cell r="X627">
            <v>-19444.850000000002</v>
          </cell>
          <cell r="Y627">
            <v>0</v>
          </cell>
          <cell r="Z627">
            <v>-30</v>
          </cell>
          <cell r="AA627">
            <v>0</v>
          </cell>
          <cell r="AB627">
            <v>-5833.4550000000008</v>
          </cell>
          <cell r="AC627">
            <v>0</v>
          </cell>
          <cell r="AD627">
            <v>318687.69500000001</v>
          </cell>
          <cell r="AE627">
            <v>0</v>
          </cell>
          <cell r="AF627">
            <v>3.0555198447317591</v>
          </cell>
          <cell r="AG627">
            <v>0</v>
          </cell>
          <cell r="AH627">
            <v>19664</v>
          </cell>
          <cell r="AI627">
            <v>0</v>
          </cell>
          <cell r="AJ627">
            <v>-19303.990000000002</v>
          </cell>
          <cell r="AK627">
            <v>0</v>
          </cell>
          <cell r="AL627">
            <v>-30</v>
          </cell>
          <cell r="AM627">
            <v>0</v>
          </cell>
          <cell r="AN627">
            <v>-5791.197000000001</v>
          </cell>
          <cell r="AO627">
            <v>0</v>
          </cell>
          <cell r="AP627">
            <v>313256.50800000003</v>
          </cell>
        </row>
        <row r="628">
          <cell r="A628">
            <v>0</v>
          </cell>
          <cell r="B628">
            <v>0</v>
          </cell>
          <cell r="C628">
            <v>0</v>
          </cell>
          <cell r="D628">
            <v>0</v>
          </cell>
          <cell r="E628">
            <v>0</v>
          </cell>
          <cell r="F628" t="str">
            <v>TOTAL CALIFORNIA - DISTRIBUTION</v>
          </cell>
          <cell r="G628">
            <v>0</v>
          </cell>
          <cell r="H628">
            <v>225035480.86000001</v>
          </cell>
          <cell r="I628">
            <v>0</v>
          </cell>
          <cell r="J628">
            <v>-2245487.9200000004</v>
          </cell>
          <cell r="K628">
            <v>0</v>
          </cell>
          <cell r="L628">
            <v>222789992.94000006</v>
          </cell>
          <cell r="M628">
            <v>0</v>
          </cell>
          <cell r="N628">
            <v>-2027489.06</v>
          </cell>
          <cell r="O628">
            <v>0</v>
          </cell>
          <cell r="P628">
            <v>220762503.88</v>
          </cell>
          <cell r="Q628">
            <v>0</v>
          </cell>
          <cell r="R628">
            <v>101665301</v>
          </cell>
          <cell r="S628">
            <v>0</v>
          </cell>
          <cell r="T628">
            <v>0</v>
          </cell>
          <cell r="U628">
            <v>0</v>
          </cell>
          <cell r="V628">
            <v>6578084</v>
          </cell>
          <cell r="W628">
            <v>0</v>
          </cell>
          <cell r="X628">
            <v>-2245487.9200000004</v>
          </cell>
          <cell r="Y628">
            <v>0</v>
          </cell>
          <cell r="Z628">
            <v>0</v>
          </cell>
          <cell r="AA628">
            <v>0</v>
          </cell>
          <cell r="AB628">
            <v>-931132.44300000009</v>
          </cell>
          <cell r="AC628">
            <v>0</v>
          </cell>
          <cell r="AD628">
            <v>105066764.63699999</v>
          </cell>
          <cell r="AE628">
            <v>0</v>
          </cell>
          <cell r="AF628">
            <v>0</v>
          </cell>
          <cell r="AG628">
            <v>0</v>
          </cell>
          <cell r="AH628">
            <v>6509780</v>
          </cell>
          <cell r="AI628">
            <v>0</v>
          </cell>
          <cell r="AJ628">
            <v>-2027489.06</v>
          </cell>
          <cell r="AK628">
            <v>0</v>
          </cell>
          <cell r="AL628">
            <v>0</v>
          </cell>
          <cell r="AM628">
            <v>0</v>
          </cell>
          <cell r="AN628">
            <v>-924322.72850000008</v>
          </cell>
          <cell r="AO628">
            <v>0</v>
          </cell>
          <cell r="AP628">
            <v>108624732.8485</v>
          </cell>
        </row>
        <row r="629">
          <cell r="A629">
            <v>0</v>
          </cell>
          <cell r="B629">
            <v>0</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row>
        <row r="630">
          <cell r="A630">
            <v>0</v>
          </cell>
          <cell r="B630">
            <v>0</v>
          </cell>
          <cell r="C630">
            <v>0</v>
          </cell>
          <cell r="D630">
            <v>0</v>
          </cell>
          <cell r="E630">
            <v>0</v>
          </cell>
          <cell r="F630" t="str">
            <v>UTAH -  DISTRIBUTION</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row>
        <row r="631">
          <cell r="A631" t="str">
            <v>36020Utah</v>
          </cell>
          <cell r="B631" t="str">
            <v>Utah</v>
          </cell>
          <cell r="C631" t="str">
            <v>Utah</v>
          </cell>
          <cell r="D631">
            <v>360.2</v>
          </cell>
          <cell r="E631">
            <v>360.2</v>
          </cell>
          <cell r="F631" t="str">
            <v>Rights-of-Way</v>
          </cell>
          <cell r="G631">
            <v>0</v>
          </cell>
          <cell r="H631">
            <v>7985479</v>
          </cell>
          <cell r="I631">
            <v>0</v>
          </cell>
          <cell r="J631">
            <v>-3203.62</v>
          </cell>
          <cell r="K631">
            <v>0</v>
          </cell>
          <cell r="L631">
            <v>7982275.3799999999</v>
          </cell>
          <cell r="M631">
            <v>0</v>
          </cell>
          <cell r="N631">
            <v>-3780.4100000000008</v>
          </cell>
          <cell r="O631">
            <v>0</v>
          </cell>
          <cell r="P631">
            <v>7978494.9699999997</v>
          </cell>
          <cell r="Q631">
            <v>0</v>
          </cell>
          <cell r="R631">
            <v>2264604</v>
          </cell>
          <cell r="S631">
            <v>0</v>
          </cell>
          <cell r="T631">
            <v>1.6722311182766663</v>
          </cell>
          <cell r="U631">
            <v>0</v>
          </cell>
          <cell r="V631">
            <v>133509</v>
          </cell>
          <cell r="W631">
            <v>0</v>
          </cell>
          <cell r="X631">
            <v>-3203.62</v>
          </cell>
          <cell r="Y631">
            <v>0</v>
          </cell>
          <cell r="Z631">
            <v>0</v>
          </cell>
          <cell r="AA631">
            <v>0</v>
          </cell>
          <cell r="AB631">
            <v>0</v>
          </cell>
          <cell r="AC631">
            <v>0</v>
          </cell>
          <cell r="AD631">
            <v>2394909.38</v>
          </cell>
          <cell r="AE631">
            <v>0</v>
          </cell>
          <cell r="AF631">
            <v>1.6722311182766663</v>
          </cell>
          <cell r="AG631">
            <v>0</v>
          </cell>
          <cell r="AH631">
            <v>133450</v>
          </cell>
          <cell r="AI631">
            <v>0</v>
          </cell>
          <cell r="AJ631">
            <v>-3780.4100000000008</v>
          </cell>
          <cell r="AK631">
            <v>0</v>
          </cell>
          <cell r="AL631">
            <v>0</v>
          </cell>
          <cell r="AM631">
            <v>0</v>
          </cell>
          <cell r="AN631">
            <v>0</v>
          </cell>
          <cell r="AO631">
            <v>0</v>
          </cell>
          <cell r="AP631">
            <v>2524578.9699999997</v>
          </cell>
        </row>
        <row r="632">
          <cell r="A632" t="str">
            <v>36100Utah</v>
          </cell>
          <cell r="B632" t="str">
            <v>Utah</v>
          </cell>
          <cell r="C632" t="str">
            <v>Utah</v>
          </cell>
          <cell r="D632">
            <v>361</v>
          </cell>
          <cell r="E632">
            <v>361</v>
          </cell>
          <cell r="F632" t="str">
            <v>Structures and Improvements</v>
          </cell>
          <cell r="G632">
            <v>0</v>
          </cell>
          <cell r="H632">
            <v>44279566.990000002</v>
          </cell>
          <cell r="I632">
            <v>0</v>
          </cell>
          <cell r="J632">
            <v>-165796.44</v>
          </cell>
          <cell r="K632">
            <v>0</v>
          </cell>
          <cell r="L632">
            <v>44113770.550000004</v>
          </cell>
          <cell r="M632">
            <v>0</v>
          </cell>
          <cell r="N632">
            <v>-179281.35</v>
          </cell>
          <cell r="O632">
            <v>0</v>
          </cell>
          <cell r="P632">
            <v>43934489.200000003</v>
          </cell>
          <cell r="Q632">
            <v>0</v>
          </cell>
          <cell r="R632">
            <v>7812225</v>
          </cell>
          <cell r="S632">
            <v>0</v>
          </cell>
          <cell r="T632">
            <v>1.5840078355910032</v>
          </cell>
          <cell r="U632">
            <v>0</v>
          </cell>
          <cell r="V632">
            <v>700079</v>
          </cell>
          <cell r="W632">
            <v>0</v>
          </cell>
          <cell r="X632">
            <v>-165796.44</v>
          </cell>
          <cell r="Y632">
            <v>0</v>
          </cell>
          <cell r="Z632">
            <v>0</v>
          </cell>
          <cell r="AA632">
            <v>0</v>
          </cell>
          <cell r="AB632">
            <v>0</v>
          </cell>
          <cell r="AC632">
            <v>0</v>
          </cell>
          <cell r="AD632">
            <v>8346507.5599999996</v>
          </cell>
          <cell r="AE632">
            <v>0</v>
          </cell>
          <cell r="AF632">
            <v>1.5840078355910032</v>
          </cell>
          <cell r="AG632">
            <v>0</v>
          </cell>
          <cell r="AH632">
            <v>697346</v>
          </cell>
          <cell r="AI632">
            <v>0</v>
          </cell>
          <cell r="AJ632">
            <v>-179281.35</v>
          </cell>
          <cell r="AK632">
            <v>0</v>
          </cell>
          <cell r="AL632">
            <v>0</v>
          </cell>
          <cell r="AM632">
            <v>0</v>
          </cell>
          <cell r="AN632">
            <v>0</v>
          </cell>
          <cell r="AO632">
            <v>0</v>
          </cell>
          <cell r="AP632">
            <v>8864572.209999999</v>
          </cell>
        </row>
        <row r="633">
          <cell r="A633" t="str">
            <v>36200Utah</v>
          </cell>
          <cell r="B633" t="str">
            <v>Utah</v>
          </cell>
          <cell r="C633" t="str">
            <v>Utah</v>
          </cell>
          <cell r="D633">
            <v>362</v>
          </cell>
          <cell r="E633">
            <v>362</v>
          </cell>
          <cell r="F633" t="str">
            <v>Station Equipment</v>
          </cell>
          <cell r="G633">
            <v>0</v>
          </cell>
          <cell r="H633">
            <v>411291117.56</v>
          </cell>
          <cell r="I633">
            <v>0</v>
          </cell>
          <cell r="J633">
            <v>-4411309.7699999986</v>
          </cell>
          <cell r="K633">
            <v>0</v>
          </cell>
          <cell r="L633">
            <v>406879807.79000002</v>
          </cell>
          <cell r="M633">
            <v>0</v>
          </cell>
          <cell r="N633">
            <v>-4430828.3899999997</v>
          </cell>
          <cell r="O633">
            <v>0</v>
          </cell>
          <cell r="P633">
            <v>402448979.40000004</v>
          </cell>
          <cell r="Q633">
            <v>0</v>
          </cell>
          <cell r="R633">
            <v>84338221</v>
          </cell>
          <cell r="S633">
            <v>0</v>
          </cell>
          <cell r="T633">
            <v>2.0580779966074889</v>
          </cell>
          <cell r="U633">
            <v>0</v>
          </cell>
          <cell r="V633">
            <v>8419298</v>
          </cell>
          <cell r="W633">
            <v>0</v>
          </cell>
          <cell r="X633">
            <v>-4411309.7699999986</v>
          </cell>
          <cell r="Y633">
            <v>0</v>
          </cell>
          <cell r="Z633">
            <v>-10</v>
          </cell>
          <cell r="AA633">
            <v>0</v>
          </cell>
          <cell r="AB633">
            <v>-441130.9769999999</v>
          </cell>
          <cell r="AC633">
            <v>0</v>
          </cell>
          <cell r="AD633">
            <v>87905078.253000006</v>
          </cell>
          <cell r="AE633">
            <v>0</v>
          </cell>
          <cell r="AF633">
            <v>2.0580779966074889</v>
          </cell>
          <cell r="AG633">
            <v>0</v>
          </cell>
          <cell r="AH633">
            <v>8328309</v>
          </cell>
          <cell r="AI633">
            <v>0</v>
          </cell>
          <cell r="AJ633">
            <v>-4430828.3899999997</v>
          </cell>
          <cell r="AK633">
            <v>0</v>
          </cell>
          <cell r="AL633">
            <v>-10</v>
          </cell>
          <cell r="AM633">
            <v>0</v>
          </cell>
          <cell r="AN633">
            <v>-443082.83899999998</v>
          </cell>
          <cell r="AO633">
            <v>0</v>
          </cell>
          <cell r="AP633">
            <v>91359476.024000004</v>
          </cell>
        </row>
        <row r="634">
          <cell r="A634" t="str">
            <v>36270Utah</v>
          </cell>
          <cell r="B634" t="str">
            <v>Utah</v>
          </cell>
          <cell r="C634" t="str">
            <v>Utah</v>
          </cell>
          <cell r="D634">
            <v>362.7</v>
          </cell>
          <cell r="E634">
            <v>362.7</v>
          </cell>
          <cell r="F634" t="str">
            <v>Supervisory Equipment</v>
          </cell>
          <cell r="G634">
            <v>0</v>
          </cell>
          <cell r="H634">
            <v>5594695.6299999999</v>
          </cell>
          <cell r="I634">
            <v>0</v>
          </cell>
          <cell r="J634">
            <v>-92231.839999999967</v>
          </cell>
          <cell r="K634">
            <v>0</v>
          </cell>
          <cell r="L634">
            <v>5502463.79</v>
          </cell>
          <cell r="M634">
            <v>0</v>
          </cell>
          <cell r="N634">
            <v>-101784.29000000002</v>
          </cell>
          <cell r="O634">
            <v>0</v>
          </cell>
          <cell r="P634">
            <v>5400679.5</v>
          </cell>
          <cell r="Q634">
            <v>0</v>
          </cell>
          <cell r="R634">
            <v>2525598</v>
          </cell>
          <cell r="S634">
            <v>0</v>
          </cell>
          <cell r="T634">
            <v>3.9900483561010271</v>
          </cell>
          <cell r="U634">
            <v>0</v>
          </cell>
          <cell r="V634">
            <v>221391</v>
          </cell>
          <cell r="W634">
            <v>0</v>
          </cell>
          <cell r="X634">
            <v>-92231.839999999967</v>
          </cell>
          <cell r="Y634">
            <v>0</v>
          </cell>
          <cell r="Z634">
            <v>0</v>
          </cell>
          <cell r="AA634">
            <v>0</v>
          </cell>
          <cell r="AB634">
            <v>0</v>
          </cell>
          <cell r="AC634">
            <v>0</v>
          </cell>
          <cell r="AD634">
            <v>2654757.16</v>
          </cell>
          <cell r="AE634">
            <v>0</v>
          </cell>
          <cell r="AF634">
            <v>3.9900483561010271</v>
          </cell>
          <cell r="AG634">
            <v>0</v>
          </cell>
          <cell r="AH634">
            <v>217520</v>
          </cell>
          <cell r="AI634">
            <v>0</v>
          </cell>
          <cell r="AJ634">
            <v>-101784.29000000002</v>
          </cell>
          <cell r="AK634">
            <v>0</v>
          </cell>
          <cell r="AL634">
            <v>0</v>
          </cell>
          <cell r="AM634">
            <v>0</v>
          </cell>
          <cell r="AN634">
            <v>0</v>
          </cell>
          <cell r="AO634">
            <v>0</v>
          </cell>
          <cell r="AP634">
            <v>2770492.87</v>
          </cell>
        </row>
        <row r="635">
          <cell r="A635" t="str">
            <v>36400Utah</v>
          </cell>
          <cell r="B635" t="str">
            <v>Utah</v>
          </cell>
          <cell r="C635" t="str">
            <v>Utah</v>
          </cell>
          <cell r="D635">
            <v>364</v>
          </cell>
          <cell r="E635">
            <v>364</v>
          </cell>
          <cell r="F635" t="str">
            <v>Poles, Towers and Fixtures</v>
          </cell>
          <cell r="G635">
            <v>0</v>
          </cell>
          <cell r="H635">
            <v>319266142.94</v>
          </cell>
          <cell r="I635">
            <v>0</v>
          </cell>
          <cell r="J635">
            <v>-3685833.669999999</v>
          </cell>
          <cell r="K635">
            <v>0</v>
          </cell>
          <cell r="L635">
            <v>315580309.26999998</v>
          </cell>
          <cell r="M635">
            <v>0</v>
          </cell>
          <cell r="N635">
            <v>-3719577.2199999997</v>
          </cell>
          <cell r="O635">
            <v>0</v>
          </cell>
          <cell r="P635">
            <v>311860732.04999995</v>
          </cell>
          <cell r="Q635">
            <v>0</v>
          </cell>
          <cell r="R635">
            <v>145599209</v>
          </cell>
          <cell r="S635">
            <v>0</v>
          </cell>
          <cell r="T635">
            <v>3.9511393160013975</v>
          </cell>
          <cell r="U635">
            <v>0</v>
          </cell>
          <cell r="V635">
            <v>12541834</v>
          </cell>
          <cell r="W635">
            <v>0</v>
          </cell>
          <cell r="X635">
            <v>-3685833.669999999</v>
          </cell>
          <cell r="Y635">
            <v>0</v>
          </cell>
          <cell r="Z635">
            <v>-80</v>
          </cell>
          <cell r="AA635">
            <v>0</v>
          </cell>
          <cell r="AB635">
            <v>-2948666.9359999988</v>
          </cell>
          <cell r="AC635">
            <v>0</v>
          </cell>
          <cell r="AD635">
            <v>151506542.39400002</v>
          </cell>
          <cell r="AE635">
            <v>0</v>
          </cell>
          <cell r="AF635">
            <v>3.9511393160013975</v>
          </cell>
          <cell r="AG635">
            <v>0</v>
          </cell>
          <cell r="AH635">
            <v>12395535</v>
          </cell>
          <cell r="AI635">
            <v>0</v>
          </cell>
          <cell r="AJ635">
            <v>-3719577.2199999997</v>
          </cell>
          <cell r="AK635">
            <v>0</v>
          </cell>
          <cell r="AL635">
            <v>-80</v>
          </cell>
          <cell r="AM635">
            <v>0</v>
          </cell>
          <cell r="AN635">
            <v>-2975661.7759999996</v>
          </cell>
          <cell r="AO635">
            <v>0</v>
          </cell>
          <cell r="AP635">
            <v>157206838.39800003</v>
          </cell>
        </row>
        <row r="636">
          <cell r="A636" t="str">
            <v>36500Utah</v>
          </cell>
          <cell r="B636" t="str">
            <v>Utah</v>
          </cell>
          <cell r="C636" t="str">
            <v>Utah</v>
          </cell>
          <cell r="D636">
            <v>365</v>
          </cell>
          <cell r="E636">
            <v>365</v>
          </cell>
          <cell r="F636" t="str">
            <v>Overhead Conductors and Devices</v>
          </cell>
          <cell r="G636">
            <v>0</v>
          </cell>
          <cell r="H636">
            <v>209693253.62</v>
          </cell>
          <cell r="I636">
            <v>0</v>
          </cell>
          <cell r="J636">
            <v>-2361658.2900000005</v>
          </cell>
          <cell r="K636">
            <v>0</v>
          </cell>
          <cell r="L636">
            <v>207331595.33000001</v>
          </cell>
          <cell r="M636">
            <v>0</v>
          </cell>
          <cell r="N636">
            <v>-2383111.2199999997</v>
          </cell>
          <cell r="O636">
            <v>0</v>
          </cell>
          <cell r="P636">
            <v>204948484.11000001</v>
          </cell>
          <cell r="Q636">
            <v>0</v>
          </cell>
          <cell r="R636">
            <v>81885423</v>
          </cell>
          <cell r="S636">
            <v>0</v>
          </cell>
          <cell r="T636">
            <v>3.0123730702415088</v>
          </cell>
          <cell r="U636">
            <v>0</v>
          </cell>
          <cell r="V636">
            <v>6281172</v>
          </cell>
          <cell r="W636">
            <v>0</v>
          </cell>
          <cell r="X636">
            <v>-2361658.2900000005</v>
          </cell>
          <cell r="Y636">
            <v>0</v>
          </cell>
          <cell r="Z636">
            <v>-45</v>
          </cell>
          <cell r="AA636">
            <v>0</v>
          </cell>
          <cell r="AB636">
            <v>-1062746.2305000003</v>
          </cell>
          <cell r="AC636">
            <v>0</v>
          </cell>
          <cell r="AD636">
            <v>84742190.479499996</v>
          </cell>
          <cell r="AE636">
            <v>0</v>
          </cell>
          <cell r="AF636">
            <v>3.0123730702415088</v>
          </cell>
          <cell r="AG636">
            <v>0</v>
          </cell>
          <cell r="AH636">
            <v>6209707</v>
          </cell>
          <cell r="AI636">
            <v>0</v>
          </cell>
          <cell r="AJ636">
            <v>-2383111.2199999997</v>
          </cell>
          <cell r="AK636">
            <v>0</v>
          </cell>
          <cell r="AL636">
            <v>-45</v>
          </cell>
          <cell r="AM636">
            <v>0</v>
          </cell>
          <cell r="AN636">
            <v>-1072400.0489999999</v>
          </cell>
          <cell r="AO636">
            <v>0</v>
          </cell>
          <cell r="AP636">
            <v>87496386.210500002</v>
          </cell>
        </row>
        <row r="637">
          <cell r="A637" t="str">
            <v>36600Utah</v>
          </cell>
          <cell r="B637" t="str">
            <v>Utah</v>
          </cell>
          <cell r="C637" t="str">
            <v>Utah</v>
          </cell>
          <cell r="D637">
            <v>366</v>
          </cell>
          <cell r="E637">
            <v>366</v>
          </cell>
          <cell r="F637" t="str">
            <v>Underground Conduit</v>
          </cell>
          <cell r="G637">
            <v>0</v>
          </cell>
          <cell r="H637">
            <v>169200100.50999999</v>
          </cell>
          <cell r="I637">
            <v>0</v>
          </cell>
          <cell r="J637">
            <v>-534912.79</v>
          </cell>
          <cell r="K637">
            <v>0</v>
          </cell>
          <cell r="L637">
            <v>168665187.72</v>
          </cell>
          <cell r="M637">
            <v>0</v>
          </cell>
          <cell r="N637">
            <v>-561644.18000000017</v>
          </cell>
          <cell r="O637">
            <v>0</v>
          </cell>
          <cell r="P637">
            <v>168103543.53999999</v>
          </cell>
          <cell r="Q637">
            <v>0</v>
          </cell>
          <cell r="R637">
            <v>53099432</v>
          </cell>
          <cell r="S637">
            <v>0</v>
          </cell>
          <cell r="T637">
            <v>2.6077778880216163</v>
          </cell>
          <cell r="U637">
            <v>0</v>
          </cell>
          <cell r="V637">
            <v>4405388</v>
          </cell>
          <cell r="W637">
            <v>0</v>
          </cell>
          <cell r="X637">
            <v>-534912.79</v>
          </cell>
          <cell r="Y637">
            <v>0</v>
          </cell>
          <cell r="Z637">
            <v>-50</v>
          </cell>
          <cell r="AA637">
            <v>0</v>
          </cell>
          <cell r="AB637">
            <v>-267456.39500000002</v>
          </cell>
          <cell r="AC637">
            <v>0</v>
          </cell>
          <cell r="AD637">
            <v>56702450.814999998</v>
          </cell>
          <cell r="AE637">
            <v>0</v>
          </cell>
          <cell r="AF637">
            <v>2.6077778880216163</v>
          </cell>
          <cell r="AG637">
            <v>0</v>
          </cell>
          <cell r="AH637">
            <v>4391090</v>
          </cell>
          <cell r="AI637">
            <v>0</v>
          </cell>
          <cell r="AJ637">
            <v>-561644.18000000017</v>
          </cell>
          <cell r="AK637">
            <v>0</v>
          </cell>
          <cell r="AL637">
            <v>-50</v>
          </cell>
          <cell r="AM637">
            <v>0</v>
          </cell>
          <cell r="AN637">
            <v>-280822.09000000008</v>
          </cell>
          <cell r="AO637">
            <v>0</v>
          </cell>
          <cell r="AP637">
            <v>60251074.544999994</v>
          </cell>
        </row>
        <row r="638">
          <cell r="A638" t="str">
            <v>36700Utah</v>
          </cell>
          <cell r="B638" t="str">
            <v>Utah</v>
          </cell>
          <cell r="C638" t="str">
            <v>Utah</v>
          </cell>
          <cell r="D638">
            <v>367</v>
          </cell>
          <cell r="E638">
            <v>367</v>
          </cell>
          <cell r="F638" t="str">
            <v>Underground Conductors and Devices</v>
          </cell>
          <cell r="G638">
            <v>0</v>
          </cell>
          <cell r="H638">
            <v>467447484.77999997</v>
          </cell>
          <cell r="I638">
            <v>0</v>
          </cell>
          <cell r="J638">
            <v>-2062969.63</v>
          </cell>
          <cell r="K638">
            <v>0</v>
          </cell>
          <cell r="L638">
            <v>465384515.14999998</v>
          </cell>
          <cell r="M638">
            <v>0</v>
          </cell>
          <cell r="N638">
            <v>-2181852.1600000001</v>
          </cell>
          <cell r="O638">
            <v>0</v>
          </cell>
          <cell r="P638">
            <v>463202662.98999995</v>
          </cell>
          <cell r="Q638">
            <v>0</v>
          </cell>
          <cell r="R638">
            <v>148349943</v>
          </cell>
          <cell r="S638">
            <v>0</v>
          </cell>
          <cell r="T638">
            <v>2.4422863965609589</v>
          </cell>
          <cell r="U638">
            <v>0</v>
          </cell>
          <cell r="V638">
            <v>11391215</v>
          </cell>
          <cell r="W638">
            <v>0</v>
          </cell>
          <cell r="X638">
            <v>-2062969.63</v>
          </cell>
          <cell r="Y638">
            <v>0</v>
          </cell>
          <cell r="Z638">
            <v>-25</v>
          </cell>
          <cell r="AA638">
            <v>0</v>
          </cell>
          <cell r="AB638">
            <v>-515742.40749999997</v>
          </cell>
          <cell r="AC638">
            <v>0</v>
          </cell>
          <cell r="AD638">
            <v>157162445.96250001</v>
          </cell>
          <cell r="AE638">
            <v>0</v>
          </cell>
          <cell r="AF638">
            <v>2.4422863965609589</v>
          </cell>
          <cell r="AG638">
            <v>0</v>
          </cell>
          <cell r="AH638">
            <v>11339379</v>
          </cell>
          <cell r="AI638">
            <v>0</v>
          </cell>
          <cell r="AJ638">
            <v>-2181852.1600000001</v>
          </cell>
          <cell r="AK638">
            <v>0</v>
          </cell>
          <cell r="AL638">
            <v>-25</v>
          </cell>
          <cell r="AM638">
            <v>0</v>
          </cell>
          <cell r="AN638">
            <v>-545463.04000000004</v>
          </cell>
          <cell r="AO638">
            <v>0</v>
          </cell>
          <cell r="AP638">
            <v>165774509.76250002</v>
          </cell>
        </row>
        <row r="639">
          <cell r="A639" t="str">
            <v>36800Utah</v>
          </cell>
          <cell r="B639" t="str">
            <v>Utah</v>
          </cell>
          <cell r="C639" t="str">
            <v>Utah</v>
          </cell>
          <cell r="D639">
            <v>368</v>
          </cell>
          <cell r="E639">
            <v>368</v>
          </cell>
          <cell r="F639" t="str">
            <v>Line Transformers</v>
          </cell>
          <cell r="G639">
            <v>0</v>
          </cell>
          <cell r="H639">
            <v>427468015.19999999</v>
          </cell>
          <cell r="I639">
            <v>0</v>
          </cell>
          <cell r="J639">
            <v>-5029853.9700000007</v>
          </cell>
          <cell r="K639">
            <v>0</v>
          </cell>
          <cell r="L639">
            <v>422438161.22999996</v>
          </cell>
          <cell r="M639">
            <v>0</v>
          </cell>
          <cell r="N639">
            <v>-5082532.7300000014</v>
          </cell>
          <cell r="O639">
            <v>0</v>
          </cell>
          <cell r="P639">
            <v>417355628.49999994</v>
          </cell>
          <cell r="Q639">
            <v>0</v>
          </cell>
          <cell r="R639">
            <v>111936868</v>
          </cell>
          <cell r="S639">
            <v>0</v>
          </cell>
          <cell r="T639">
            <v>2.8853911376151422</v>
          </cell>
          <cell r="U639">
            <v>0</v>
          </cell>
          <cell r="V639">
            <v>12261559</v>
          </cell>
          <cell r="W639">
            <v>0</v>
          </cell>
          <cell r="X639">
            <v>-5029853.9700000007</v>
          </cell>
          <cell r="Y639">
            <v>0</v>
          </cell>
          <cell r="Z639">
            <v>-5</v>
          </cell>
          <cell r="AA639">
            <v>0</v>
          </cell>
          <cell r="AB639">
            <v>-251492.69850000003</v>
          </cell>
          <cell r="AC639">
            <v>0</v>
          </cell>
          <cell r="AD639">
            <v>118917080.33149999</v>
          </cell>
          <cell r="AE639">
            <v>0</v>
          </cell>
          <cell r="AF639">
            <v>2.8853911376151422</v>
          </cell>
          <cell r="AG639">
            <v>0</v>
          </cell>
          <cell r="AH639">
            <v>12115668</v>
          </cell>
          <cell r="AI639">
            <v>0</v>
          </cell>
          <cell r="AJ639">
            <v>-5082532.7300000014</v>
          </cell>
          <cell r="AK639">
            <v>0</v>
          </cell>
          <cell r="AL639">
            <v>-5</v>
          </cell>
          <cell r="AM639">
            <v>0</v>
          </cell>
          <cell r="AN639">
            <v>-254126.63650000005</v>
          </cell>
          <cell r="AO639">
            <v>0</v>
          </cell>
          <cell r="AP639">
            <v>125696088.96499999</v>
          </cell>
        </row>
        <row r="640">
          <cell r="A640" t="str">
            <v>36900Utah</v>
          </cell>
          <cell r="B640" t="str">
            <v>Utah</v>
          </cell>
          <cell r="C640" t="str">
            <v>Utah</v>
          </cell>
          <cell r="D640">
            <v>369</v>
          </cell>
          <cell r="E640">
            <v>369</v>
          </cell>
          <cell r="F640" t="str">
            <v>Services</v>
          </cell>
          <cell r="G640">
            <v>0</v>
          </cell>
          <cell r="H640">
            <v>224795047.11000001</v>
          </cell>
          <cell r="I640">
            <v>0</v>
          </cell>
          <cell r="J640">
            <v>-186.42</v>
          </cell>
          <cell r="K640">
            <v>0</v>
          </cell>
          <cell r="L640">
            <v>224794860.69000003</v>
          </cell>
          <cell r="M640">
            <v>0</v>
          </cell>
          <cell r="N640">
            <v>-292.74</v>
          </cell>
          <cell r="O640">
            <v>0</v>
          </cell>
          <cell r="P640">
            <v>224794567.95000002</v>
          </cell>
          <cell r="Q640">
            <v>0</v>
          </cell>
          <cell r="R640">
            <v>60929367</v>
          </cell>
          <cell r="S640">
            <v>0</v>
          </cell>
          <cell r="T640">
            <v>1.8259301984447318</v>
          </cell>
          <cell r="U640">
            <v>0</v>
          </cell>
          <cell r="V640">
            <v>4104599</v>
          </cell>
          <cell r="W640">
            <v>0</v>
          </cell>
          <cell r="X640">
            <v>-186.42</v>
          </cell>
          <cell r="Y640">
            <v>0</v>
          </cell>
          <cell r="Z640">
            <v>-25</v>
          </cell>
          <cell r="AA640">
            <v>0</v>
          </cell>
          <cell r="AB640">
            <v>-46.604999999999997</v>
          </cell>
          <cell r="AC640">
            <v>0</v>
          </cell>
          <cell r="AD640">
            <v>65033732.975000001</v>
          </cell>
          <cell r="AE640">
            <v>0</v>
          </cell>
          <cell r="AF640">
            <v>1.8259301984447318</v>
          </cell>
          <cell r="AG640">
            <v>0</v>
          </cell>
          <cell r="AH640">
            <v>4104595</v>
          </cell>
          <cell r="AI640">
            <v>0</v>
          </cell>
          <cell r="AJ640">
            <v>-292.74</v>
          </cell>
          <cell r="AK640">
            <v>0</v>
          </cell>
          <cell r="AL640">
            <v>-25</v>
          </cell>
          <cell r="AM640">
            <v>0</v>
          </cell>
          <cell r="AN640">
            <v>-73.185000000000002</v>
          </cell>
          <cell r="AO640">
            <v>0</v>
          </cell>
          <cell r="AP640">
            <v>69137962.049999997</v>
          </cell>
        </row>
        <row r="641">
          <cell r="A641" t="str">
            <v>37000Utah</v>
          </cell>
          <cell r="B641" t="str">
            <v>Utah</v>
          </cell>
          <cell r="C641" t="str">
            <v>Utah</v>
          </cell>
          <cell r="D641">
            <v>370</v>
          </cell>
          <cell r="E641">
            <v>370</v>
          </cell>
          <cell r="F641" t="str">
            <v>Meters</v>
          </cell>
          <cell r="G641">
            <v>0</v>
          </cell>
          <cell r="H641">
            <v>73237990.219999999</v>
          </cell>
          <cell r="I641">
            <v>0</v>
          </cell>
          <cell r="J641">
            <v>-4438175.9100000011</v>
          </cell>
          <cell r="K641">
            <v>0</v>
          </cell>
          <cell r="L641">
            <v>68799814.310000002</v>
          </cell>
          <cell r="M641">
            <v>0</v>
          </cell>
          <cell r="N641">
            <v>-2354651.3100000005</v>
          </cell>
          <cell r="O641">
            <v>0</v>
          </cell>
          <cell r="P641">
            <v>66445163</v>
          </cell>
          <cell r="Q641">
            <v>0</v>
          </cell>
          <cell r="R641">
            <v>30909193</v>
          </cell>
          <cell r="S641">
            <v>0</v>
          </cell>
          <cell r="T641">
            <v>3.6380750715264574</v>
          </cell>
          <cell r="U641">
            <v>0</v>
          </cell>
          <cell r="V641">
            <v>2583721</v>
          </cell>
          <cell r="W641">
            <v>0</v>
          </cell>
          <cell r="X641">
            <v>-4438175.9100000011</v>
          </cell>
          <cell r="Y641">
            <v>0</v>
          </cell>
          <cell r="Z641">
            <v>-2</v>
          </cell>
          <cell r="AA641">
            <v>0</v>
          </cell>
          <cell r="AB641">
            <v>-88763.51820000002</v>
          </cell>
          <cell r="AC641">
            <v>0</v>
          </cell>
          <cell r="AD641">
            <v>28965974.571800001</v>
          </cell>
          <cell r="AE641">
            <v>0</v>
          </cell>
          <cell r="AF641">
            <v>3.6380750715264574</v>
          </cell>
          <cell r="AG641">
            <v>0</v>
          </cell>
          <cell r="AH641">
            <v>2460157</v>
          </cell>
          <cell r="AI641">
            <v>0</v>
          </cell>
          <cell r="AJ641">
            <v>-2354651.3100000005</v>
          </cell>
          <cell r="AK641">
            <v>0</v>
          </cell>
          <cell r="AL641">
            <v>-2</v>
          </cell>
          <cell r="AM641">
            <v>0</v>
          </cell>
          <cell r="AN641">
            <v>-47093.026200000008</v>
          </cell>
          <cell r="AO641">
            <v>0</v>
          </cell>
          <cell r="AP641">
            <v>29024387.235599998</v>
          </cell>
        </row>
        <row r="642">
          <cell r="A642" t="str">
            <v>37100Utah</v>
          </cell>
          <cell r="B642" t="str">
            <v>Utah</v>
          </cell>
          <cell r="C642" t="str">
            <v>Utah</v>
          </cell>
          <cell r="D642">
            <v>371</v>
          </cell>
          <cell r="E642">
            <v>371</v>
          </cell>
          <cell r="F642" t="str">
            <v>Installations on Customer Premises</v>
          </cell>
          <cell r="G642">
            <v>0</v>
          </cell>
          <cell r="H642">
            <v>4418312.74</v>
          </cell>
          <cell r="I642">
            <v>0</v>
          </cell>
          <cell r="J642">
            <v>-165442.84</v>
          </cell>
          <cell r="K642">
            <v>0</v>
          </cell>
          <cell r="L642">
            <v>4252869.9000000004</v>
          </cell>
          <cell r="M642">
            <v>0</v>
          </cell>
          <cell r="N642">
            <v>-164316.82000000004</v>
          </cell>
          <cell r="O642">
            <v>0</v>
          </cell>
          <cell r="P642">
            <v>4088553.0800000005</v>
          </cell>
          <cell r="Q642">
            <v>0</v>
          </cell>
          <cell r="R642">
            <v>2696560</v>
          </cell>
          <cell r="S642">
            <v>0</v>
          </cell>
          <cell r="T642">
            <v>4.799905454765085</v>
          </cell>
          <cell r="U642">
            <v>0</v>
          </cell>
          <cell r="V642">
            <v>208104</v>
          </cell>
          <cell r="W642">
            <v>0</v>
          </cell>
          <cell r="X642">
            <v>-165442.84</v>
          </cell>
          <cell r="Y642">
            <v>0</v>
          </cell>
          <cell r="Z642">
            <v>-60</v>
          </cell>
          <cell r="AA642">
            <v>0</v>
          </cell>
          <cell r="AB642">
            <v>-99265.703999999998</v>
          </cell>
          <cell r="AC642">
            <v>0</v>
          </cell>
          <cell r="AD642">
            <v>2639955.4560000002</v>
          </cell>
          <cell r="AE642">
            <v>0</v>
          </cell>
          <cell r="AF642">
            <v>4.799905454765085</v>
          </cell>
          <cell r="AG642">
            <v>0</v>
          </cell>
          <cell r="AH642">
            <v>200190</v>
          </cell>
          <cell r="AI642">
            <v>0</v>
          </cell>
          <cell r="AJ642">
            <v>-164316.82000000004</v>
          </cell>
          <cell r="AK642">
            <v>0</v>
          </cell>
          <cell r="AL642">
            <v>-60</v>
          </cell>
          <cell r="AM642">
            <v>0</v>
          </cell>
          <cell r="AN642">
            <v>-98590.092000000033</v>
          </cell>
          <cell r="AO642">
            <v>0</v>
          </cell>
          <cell r="AP642">
            <v>2577238.5440000002</v>
          </cell>
        </row>
        <row r="643">
          <cell r="A643" t="str">
            <v>37300Utah</v>
          </cell>
          <cell r="B643" t="str">
            <v>Utah</v>
          </cell>
          <cell r="C643" t="str">
            <v>Utah</v>
          </cell>
          <cell r="D643">
            <v>373</v>
          </cell>
          <cell r="E643">
            <v>373</v>
          </cell>
          <cell r="F643" t="str">
            <v>Street Lighting and Signal Systems</v>
          </cell>
          <cell r="G643">
            <v>0</v>
          </cell>
          <cell r="H643">
            <v>23767481.890000001</v>
          </cell>
          <cell r="I643">
            <v>0</v>
          </cell>
          <cell r="J643">
            <v>-610747.67999999993</v>
          </cell>
          <cell r="K643">
            <v>0</v>
          </cell>
          <cell r="L643">
            <v>23156734.210000001</v>
          </cell>
          <cell r="M643">
            <v>0</v>
          </cell>
          <cell r="N643">
            <v>-624435.74000000022</v>
          </cell>
          <cell r="O643">
            <v>0</v>
          </cell>
          <cell r="P643">
            <v>22532298.469999999</v>
          </cell>
          <cell r="Q643">
            <v>0</v>
          </cell>
          <cell r="R643">
            <v>10488494</v>
          </cell>
          <cell r="S643">
            <v>0</v>
          </cell>
          <cell r="T643">
            <v>3.0555198447317591</v>
          </cell>
          <cell r="U643">
            <v>0</v>
          </cell>
          <cell r="V643">
            <v>716889</v>
          </cell>
          <cell r="W643">
            <v>0</v>
          </cell>
          <cell r="X643">
            <v>-610747.67999999993</v>
          </cell>
          <cell r="Y643">
            <v>0</v>
          </cell>
          <cell r="Z643">
            <v>-20</v>
          </cell>
          <cell r="AA643">
            <v>0</v>
          </cell>
          <cell r="AB643">
            <v>-122149.53599999998</v>
          </cell>
          <cell r="AC643">
            <v>0</v>
          </cell>
          <cell r="AD643">
            <v>10472485.784</v>
          </cell>
          <cell r="AE643">
            <v>0</v>
          </cell>
          <cell r="AF643">
            <v>3.0555198447317591</v>
          </cell>
          <cell r="AG643">
            <v>0</v>
          </cell>
          <cell r="AH643">
            <v>698019</v>
          </cell>
          <cell r="AI643">
            <v>0</v>
          </cell>
          <cell r="AJ643">
            <v>-624435.74000000022</v>
          </cell>
          <cell r="AK643">
            <v>0</v>
          </cell>
          <cell r="AL643">
            <v>-20</v>
          </cell>
          <cell r="AM643">
            <v>0</v>
          </cell>
          <cell r="AN643">
            <v>-124887.14800000004</v>
          </cell>
          <cell r="AO643">
            <v>0</v>
          </cell>
          <cell r="AP643">
            <v>10421181.896</v>
          </cell>
        </row>
        <row r="644">
          <cell r="A644">
            <v>0</v>
          </cell>
          <cell r="B644">
            <v>0</v>
          </cell>
          <cell r="C644">
            <v>0</v>
          </cell>
          <cell r="D644">
            <v>0</v>
          </cell>
          <cell r="E644">
            <v>0</v>
          </cell>
          <cell r="F644" t="str">
            <v>TOTAL UTAH - DISTRIBUTION</v>
          </cell>
          <cell r="G644">
            <v>0</v>
          </cell>
          <cell r="H644">
            <v>2388444688.1899996</v>
          </cell>
          <cell r="I644">
            <v>0</v>
          </cell>
          <cell r="J644">
            <v>-23562322.869999997</v>
          </cell>
          <cell r="K644">
            <v>0</v>
          </cell>
          <cell r="L644">
            <v>2364882365.3200002</v>
          </cell>
          <cell r="M644">
            <v>0</v>
          </cell>
          <cell r="N644">
            <v>-21788088.560000002</v>
          </cell>
          <cell r="O644">
            <v>0</v>
          </cell>
          <cell r="P644">
            <v>2343094276.7599998</v>
          </cell>
          <cell r="Q644">
            <v>0</v>
          </cell>
          <cell r="R644">
            <v>742835137</v>
          </cell>
          <cell r="S644">
            <v>0</v>
          </cell>
          <cell r="T644">
            <v>0</v>
          </cell>
          <cell r="U644">
            <v>0</v>
          </cell>
          <cell r="V644">
            <v>63968758</v>
          </cell>
          <cell r="W644">
            <v>0</v>
          </cell>
          <cell r="X644">
            <v>-23562322.869999997</v>
          </cell>
          <cell r="Y644">
            <v>0</v>
          </cell>
          <cell r="Z644">
            <v>0</v>
          </cell>
          <cell r="AA644">
            <v>0</v>
          </cell>
          <cell r="AB644">
            <v>-5797461.0077</v>
          </cell>
          <cell r="AC644">
            <v>0</v>
          </cell>
          <cell r="AD644">
            <v>777444111.12230003</v>
          </cell>
          <cell r="AE644">
            <v>0</v>
          </cell>
          <cell r="AF644">
            <v>0</v>
          </cell>
          <cell r="AG644">
            <v>0</v>
          </cell>
          <cell r="AH644">
            <v>63290965</v>
          </cell>
          <cell r="AI644">
            <v>0</v>
          </cell>
          <cell r="AJ644">
            <v>-21788088.560000002</v>
          </cell>
          <cell r="AK644">
            <v>0</v>
          </cell>
          <cell r="AL644">
            <v>0</v>
          </cell>
          <cell r="AM644">
            <v>0</v>
          </cell>
          <cell r="AN644">
            <v>-5842199.8816999998</v>
          </cell>
          <cell r="AO644">
            <v>0</v>
          </cell>
          <cell r="AP644">
            <v>813104787.68060005</v>
          </cell>
        </row>
        <row r="645">
          <cell r="A645">
            <v>0</v>
          </cell>
          <cell r="B645">
            <v>0</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row>
        <row r="646">
          <cell r="A646">
            <v>0</v>
          </cell>
          <cell r="B646">
            <v>0</v>
          </cell>
          <cell r="C646">
            <v>0</v>
          </cell>
          <cell r="D646">
            <v>0</v>
          </cell>
          <cell r="E646">
            <v>0</v>
          </cell>
          <cell r="F646" t="str">
            <v>IDAHO -  DISTRIBUTION</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row>
        <row r="647">
          <cell r="A647" t="str">
            <v>36020Idaho</v>
          </cell>
          <cell r="B647" t="str">
            <v>Idaho</v>
          </cell>
          <cell r="C647" t="str">
            <v>Idaho</v>
          </cell>
          <cell r="D647">
            <v>360.2</v>
          </cell>
          <cell r="E647">
            <v>360.2</v>
          </cell>
          <cell r="F647" t="str">
            <v>Rights-of-Way</v>
          </cell>
          <cell r="G647">
            <v>0</v>
          </cell>
          <cell r="H647">
            <v>1085196.3400000001</v>
          </cell>
          <cell r="I647">
            <v>0</v>
          </cell>
          <cell r="J647">
            <v>-1042.26</v>
          </cell>
          <cell r="K647">
            <v>0</v>
          </cell>
          <cell r="L647">
            <v>1084154.08</v>
          </cell>
          <cell r="M647">
            <v>0</v>
          </cell>
          <cell r="N647">
            <v>-1246.22</v>
          </cell>
          <cell r="O647">
            <v>0</v>
          </cell>
          <cell r="P647">
            <v>1082907.8600000001</v>
          </cell>
          <cell r="Q647">
            <v>0</v>
          </cell>
          <cell r="R647">
            <v>372140</v>
          </cell>
          <cell r="S647">
            <v>0</v>
          </cell>
          <cell r="T647">
            <v>1.6722311182766663</v>
          </cell>
          <cell r="U647">
            <v>0</v>
          </cell>
          <cell r="V647">
            <v>18138</v>
          </cell>
          <cell r="W647">
            <v>0</v>
          </cell>
          <cell r="X647">
            <v>-1042.26</v>
          </cell>
          <cell r="Y647">
            <v>0</v>
          </cell>
          <cell r="Z647">
            <v>0</v>
          </cell>
          <cell r="AA647">
            <v>0</v>
          </cell>
          <cell r="AB647">
            <v>0</v>
          </cell>
          <cell r="AC647">
            <v>0</v>
          </cell>
          <cell r="AD647">
            <v>389235.74</v>
          </cell>
          <cell r="AE647">
            <v>0</v>
          </cell>
          <cell r="AF647">
            <v>1.6722311182766663</v>
          </cell>
          <cell r="AG647">
            <v>0</v>
          </cell>
          <cell r="AH647">
            <v>18119</v>
          </cell>
          <cell r="AI647">
            <v>0</v>
          </cell>
          <cell r="AJ647">
            <v>-1246.22</v>
          </cell>
          <cell r="AK647">
            <v>0</v>
          </cell>
          <cell r="AL647">
            <v>0</v>
          </cell>
          <cell r="AM647">
            <v>0</v>
          </cell>
          <cell r="AN647">
            <v>0</v>
          </cell>
          <cell r="AO647">
            <v>0</v>
          </cell>
          <cell r="AP647">
            <v>406108.52</v>
          </cell>
        </row>
        <row r="648">
          <cell r="A648" t="str">
            <v>36100Idaho</v>
          </cell>
          <cell r="B648" t="str">
            <v>Idaho</v>
          </cell>
          <cell r="C648" t="str">
            <v>Idaho</v>
          </cell>
          <cell r="D648">
            <v>361</v>
          </cell>
          <cell r="E648">
            <v>361</v>
          </cell>
          <cell r="F648" t="str">
            <v>Structures and Improvements</v>
          </cell>
          <cell r="G648">
            <v>0</v>
          </cell>
          <cell r="H648">
            <v>2161811.3199999998</v>
          </cell>
          <cell r="I648">
            <v>0</v>
          </cell>
          <cell r="J648">
            <v>-8935.57</v>
          </cell>
          <cell r="K648">
            <v>0</v>
          </cell>
          <cell r="L648">
            <v>2152875.75</v>
          </cell>
          <cell r="M648">
            <v>0</v>
          </cell>
          <cell r="N648">
            <v>-9308.6499999999978</v>
          </cell>
          <cell r="O648">
            <v>0</v>
          </cell>
          <cell r="P648">
            <v>2143567.1</v>
          </cell>
          <cell r="Q648">
            <v>0</v>
          </cell>
          <cell r="R648">
            <v>392262</v>
          </cell>
          <cell r="S648">
            <v>0</v>
          </cell>
          <cell r="T648">
            <v>1.5840078355910032</v>
          </cell>
          <cell r="U648">
            <v>0</v>
          </cell>
          <cell r="V648">
            <v>34172</v>
          </cell>
          <cell r="W648">
            <v>0</v>
          </cell>
          <cell r="X648">
            <v>-8935.57</v>
          </cell>
          <cell r="Y648">
            <v>0</v>
          </cell>
          <cell r="Z648">
            <v>0</v>
          </cell>
          <cell r="AA648">
            <v>0</v>
          </cell>
          <cell r="AB648">
            <v>0</v>
          </cell>
          <cell r="AC648">
            <v>0</v>
          </cell>
          <cell r="AD648">
            <v>417498.43</v>
          </cell>
          <cell r="AE648">
            <v>0</v>
          </cell>
          <cell r="AF648">
            <v>1.5840078355910032</v>
          </cell>
          <cell r="AG648">
            <v>0</v>
          </cell>
          <cell r="AH648">
            <v>34028</v>
          </cell>
          <cell r="AI648">
            <v>0</v>
          </cell>
          <cell r="AJ648">
            <v>-9308.6499999999978</v>
          </cell>
          <cell r="AK648">
            <v>0</v>
          </cell>
          <cell r="AL648">
            <v>0</v>
          </cell>
          <cell r="AM648">
            <v>0</v>
          </cell>
          <cell r="AN648">
            <v>0</v>
          </cell>
          <cell r="AO648">
            <v>0</v>
          </cell>
          <cell r="AP648">
            <v>442217.77999999997</v>
          </cell>
        </row>
        <row r="649">
          <cell r="A649" t="str">
            <v>36200Idaho</v>
          </cell>
          <cell r="B649" t="str">
            <v>Idaho</v>
          </cell>
          <cell r="C649" t="str">
            <v>Idaho</v>
          </cell>
          <cell r="D649">
            <v>362</v>
          </cell>
          <cell r="E649">
            <v>362</v>
          </cell>
          <cell r="F649" t="str">
            <v>Station Equipment</v>
          </cell>
          <cell r="G649">
            <v>0</v>
          </cell>
          <cell r="H649">
            <v>28289569.09</v>
          </cell>
          <cell r="I649">
            <v>0</v>
          </cell>
          <cell r="J649">
            <v>-212195.33000000005</v>
          </cell>
          <cell r="K649">
            <v>0</v>
          </cell>
          <cell r="L649">
            <v>28077373.760000002</v>
          </cell>
          <cell r="M649">
            <v>0</v>
          </cell>
          <cell r="N649">
            <v>-218336.24</v>
          </cell>
          <cell r="O649">
            <v>0</v>
          </cell>
          <cell r="P649">
            <v>27859037.520000003</v>
          </cell>
          <cell r="Q649">
            <v>0</v>
          </cell>
          <cell r="R649">
            <v>8003683</v>
          </cell>
          <cell r="S649">
            <v>0</v>
          </cell>
          <cell r="T649">
            <v>2.0580779966074889</v>
          </cell>
          <cell r="U649">
            <v>0</v>
          </cell>
          <cell r="V649">
            <v>580038</v>
          </cell>
          <cell r="W649">
            <v>0</v>
          </cell>
          <cell r="X649">
            <v>-212195.33000000005</v>
          </cell>
          <cell r="Y649">
            <v>0</v>
          </cell>
          <cell r="Z649">
            <v>-10</v>
          </cell>
          <cell r="AA649">
            <v>0</v>
          </cell>
          <cell r="AB649">
            <v>-21219.533000000003</v>
          </cell>
          <cell r="AC649">
            <v>0</v>
          </cell>
          <cell r="AD649">
            <v>8350306.1370000001</v>
          </cell>
          <cell r="AE649">
            <v>0</v>
          </cell>
          <cell r="AF649">
            <v>2.0580779966074889</v>
          </cell>
          <cell r="AG649">
            <v>0</v>
          </cell>
          <cell r="AH649">
            <v>575607</v>
          </cell>
          <cell r="AI649">
            <v>0</v>
          </cell>
          <cell r="AJ649">
            <v>-218336.24</v>
          </cell>
          <cell r="AK649">
            <v>0</v>
          </cell>
          <cell r="AL649">
            <v>-10</v>
          </cell>
          <cell r="AM649">
            <v>0</v>
          </cell>
          <cell r="AN649">
            <v>-21833.624</v>
          </cell>
          <cell r="AO649">
            <v>0</v>
          </cell>
          <cell r="AP649">
            <v>8685743.273</v>
          </cell>
        </row>
        <row r="650">
          <cell r="A650" t="str">
            <v>36270Idaho</v>
          </cell>
          <cell r="B650" t="str">
            <v>Idaho</v>
          </cell>
          <cell r="C650" t="str">
            <v>Idaho</v>
          </cell>
          <cell r="D650">
            <v>362.7</v>
          </cell>
          <cell r="E650">
            <v>362.7</v>
          </cell>
          <cell r="F650" t="str">
            <v>Supervisory Equipment</v>
          </cell>
          <cell r="G650">
            <v>0</v>
          </cell>
          <cell r="H650">
            <v>388613.07</v>
          </cell>
          <cell r="I650">
            <v>0</v>
          </cell>
          <cell r="J650">
            <v>-9498.36</v>
          </cell>
          <cell r="K650">
            <v>0</v>
          </cell>
          <cell r="L650">
            <v>379114.71</v>
          </cell>
          <cell r="M650">
            <v>0</v>
          </cell>
          <cell r="N650">
            <v>-10807.849999999999</v>
          </cell>
          <cell r="O650">
            <v>0</v>
          </cell>
          <cell r="P650">
            <v>368306.86000000004</v>
          </cell>
          <cell r="Q650">
            <v>0</v>
          </cell>
          <cell r="R650">
            <v>225995</v>
          </cell>
          <cell r="S650">
            <v>0</v>
          </cell>
          <cell r="T650">
            <v>3.9900483561010271</v>
          </cell>
          <cell r="U650">
            <v>0</v>
          </cell>
          <cell r="V650">
            <v>15316</v>
          </cell>
          <cell r="W650">
            <v>0</v>
          </cell>
          <cell r="X650">
            <v>-9498.36</v>
          </cell>
          <cell r="Y650">
            <v>0</v>
          </cell>
          <cell r="Z650">
            <v>0</v>
          </cell>
          <cell r="AA650">
            <v>0</v>
          </cell>
          <cell r="AB650">
            <v>0</v>
          </cell>
          <cell r="AC650">
            <v>0</v>
          </cell>
          <cell r="AD650">
            <v>231812.64</v>
          </cell>
          <cell r="AE650">
            <v>0</v>
          </cell>
          <cell r="AF650">
            <v>3.9900483561010271</v>
          </cell>
          <cell r="AG650">
            <v>0</v>
          </cell>
          <cell r="AH650">
            <v>14911</v>
          </cell>
          <cell r="AI650">
            <v>0</v>
          </cell>
          <cell r="AJ650">
            <v>-10807.849999999999</v>
          </cell>
          <cell r="AK650">
            <v>0</v>
          </cell>
          <cell r="AL650">
            <v>0</v>
          </cell>
          <cell r="AM650">
            <v>0</v>
          </cell>
          <cell r="AN650">
            <v>0</v>
          </cell>
          <cell r="AO650">
            <v>0</v>
          </cell>
          <cell r="AP650">
            <v>235915.79</v>
          </cell>
        </row>
        <row r="651">
          <cell r="A651" t="str">
            <v>36400Idaho</v>
          </cell>
          <cell r="B651" t="str">
            <v>Idaho</v>
          </cell>
          <cell r="C651" t="str">
            <v>Idaho</v>
          </cell>
          <cell r="D651">
            <v>364</v>
          </cell>
          <cell r="E651">
            <v>364</v>
          </cell>
          <cell r="F651" t="str">
            <v>Poles, Towers and Fixtures</v>
          </cell>
          <cell r="G651">
            <v>0</v>
          </cell>
          <cell r="H651">
            <v>68677210.629999995</v>
          </cell>
          <cell r="I651">
            <v>0</v>
          </cell>
          <cell r="J651">
            <v>-807811.11</v>
          </cell>
          <cell r="K651">
            <v>0</v>
          </cell>
          <cell r="L651">
            <v>67869399.519999996</v>
          </cell>
          <cell r="M651">
            <v>0</v>
          </cell>
          <cell r="N651">
            <v>-815269.68999999983</v>
          </cell>
          <cell r="O651">
            <v>0</v>
          </cell>
          <cell r="P651">
            <v>67054129.829999998</v>
          </cell>
          <cell r="Q651">
            <v>0</v>
          </cell>
          <cell r="R651">
            <v>48900524</v>
          </cell>
          <cell r="S651">
            <v>0</v>
          </cell>
          <cell r="T651">
            <v>3.9511393160013975</v>
          </cell>
          <cell r="U651">
            <v>0</v>
          </cell>
          <cell r="V651">
            <v>2697573</v>
          </cell>
          <cell r="W651">
            <v>0</v>
          </cell>
          <cell r="X651">
            <v>-807811.11</v>
          </cell>
          <cell r="Y651">
            <v>0</v>
          </cell>
          <cell r="Z651">
            <v>-80</v>
          </cell>
          <cell r="AA651">
            <v>0</v>
          </cell>
          <cell r="AB651">
            <v>-646248.88799999992</v>
          </cell>
          <cell r="AC651">
            <v>0</v>
          </cell>
          <cell r="AD651">
            <v>50144037.002000004</v>
          </cell>
          <cell r="AE651">
            <v>0</v>
          </cell>
          <cell r="AF651">
            <v>3.9511393160013975</v>
          </cell>
          <cell r="AG651">
            <v>0</v>
          </cell>
          <cell r="AH651">
            <v>2665508</v>
          </cell>
          <cell r="AI651">
            <v>0</v>
          </cell>
          <cell r="AJ651">
            <v>-815269.68999999983</v>
          </cell>
          <cell r="AK651">
            <v>0</v>
          </cell>
          <cell r="AL651">
            <v>-80</v>
          </cell>
          <cell r="AM651">
            <v>0</v>
          </cell>
          <cell r="AN651">
            <v>-652215.75199999986</v>
          </cell>
          <cell r="AO651">
            <v>0</v>
          </cell>
          <cell r="AP651">
            <v>51342059.56000001</v>
          </cell>
        </row>
        <row r="652">
          <cell r="A652" t="str">
            <v>36500Idaho</v>
          </cell>
          <cell r="B652" t="str">
            <v>Idaho</v>
          </cell>
          <cell r="C652" t="str">
            <v>Idaho</v>
          </cell>
          <cell r="D652">
            <v>365</v>
          </cell>
          <cell r="E652">
            <v>365</v>
          </cell>
          <cell r="F652" t="str">
            <v>Overhead Conductors and Devices</v>
          </cell>
          <cell r="G652">
            <v>0</v>
          </cell>
          <cell r="H652">
            <v>34559097.719999999</v>
          </cell>
          <cell r="I652">
            <v>0</v>
          </cell>
          <cell r="J652">
            <v>-454260.7699999999</v>
          </cell>
          <cell r="K652">
            <v>0</v>
          </cell>
          <cell r="L652">
            <v>34104836.949999996</v>
          </cell>
          <cell r="M652">
            <v>0</v>
          </cell>
          <cell r="N652">
            <v>-458541.14000000013</v>
          </cell>
          <cell r="O652">
            <v>0</v>
          </cell>
          <cell r="P652">
            <v>33646295.809999995</v>
          </cell>
          <cell r="Q652">
            <v>0</v>
          </cell>
          <cell r="R652">
            <v>17615868</v>
          </cell>
          <cell r="S652">
            <v>0</v>
          </cell>
          <cell r="T652">
            <v>3.0123730702415088</v>
          </cell>
          <cell r="U652">
            <v>0</v>
          </cell>
          <cell r="V652">
            <v>1034207</v>
          </cell>
          <cell r="W652">
            <v>0</v>
          </cell>
          <cell r="X652">
            <v>-454260.7699999999</v>
          </cell>
          <cell r="Y652">
            <v>0</v>
          </cell>
          <cell r="Z652">
            <v>-30</v>
          </cell>
          <cell r="AA652">
            <v>0</v>
          </cell>
          <cell r="AB652">
            <v>-136278.23099999997</v>
          </cell>
          <cell r="AC652">
            <v>0</v>
          </cell>
          <cell r="AD652">
            <v>18059535.999000002</v>
          </cell>
          <cell r="AE652">
            <v>0</v>
          </cell>
          <cell r="AF652">
            <v>3.0123730702415088</v>
          </cell>
          <cell r="AG652">
            <v>0</v>
          </cell>
          <cell r="AH652">
            <v>1020458</v>
          </cell>
          <cell r="AI652">
            <v>0</v>
          </cell>
          <cell r="AJ652">
            <v>-458541.14000000013</v>
          </cell>
          <cell r="AK652">
            <v>0</v>
          </cell>
          <cell r="AL652">
            <v>-30</v>
          </cell>
          <cell r="AM652">
            <v>0</v>
          </cell>
          <cell r="AN652">
            <v>-137562.34200000003</v>
          </cell>
          <cell r="AO652">
            <v>0</v>
          </cell>
          <cell r="AP652">
            <v>18483890.517000001</v>
          </cell>
        </row>
        <row r="653">
          <cell r="A653" t="str">
            <v>36600Idaho</v>
          </cell>
          <cell r="B653" t="str">
            <v>Idaho</v>
          </cell>
          <cell r="C653" t="str">
            <v>Idaho</v>
          </cell>
          <cell r="D653">
            <v>366</v>
          </cell>
          <cell r="E653">
            <v>366</v>
          </cell>
          <cell r="F653" t="str">
            <v>Underground Conduit</v>
          </cell>
          <cell r="G653">
            <v>0</v>
          </cell>
          <cell r="H653">
            <v>7887911.9299999997</v>
          </cell>
          <cell r="I653">
            <v>0</v>
          </cell>
          <cell r="J653">
            <v>-25513.390000000007</v>
          </cell>
          <cell r="K653">
            <v>0</v>
          </cell>
          <cell r="L653">
            <v>7862398.54</v>
          </cell>
          <cell r="M653">
            <v>0</v>
          </cell>
          <cell r="N653">
            <v>-26782.3</v>
          </cell>
          <cell r="O653">
            <v>0</v>
          </cell>
          <cell r="P653">
            <v>7835616.2400000002</v>
          </cell>
          <cell r="Q653">
            <v>0</v>
          </cell>
          <cell r="R653">
            <v>2149995</v>
          </cell>
          <cell r="S653">
            <v>0</v>
          </cell>
          <cell r="T653">
            <v>2.6077778880216163</v>
          </cell>
          <cell r="U653">
            <v>0</v>
          </cell>
          <cell r="V653">
            <v>205367</v>
          </cell>
          <cell r="W653">
            <v>0</v>
          </cell>
          <cell r="X653">
            <v>-25513.390000000007</v>
          </cell>
          <cell r="Y653">
            <v>0</v>
          </cell>
          <cell r="Z653">
            <v>-40</v>
          </cell>
          <cell r="AA653">
            <v>0</v>
          </cell>
          <cell r="AB653">
            <v>-10205.356000000003</v>
          </cell>
          <cell r="AC653">
            <v>0</v>
          </cell>
          <cell r="AD653">
            <v>2319643.2539999997</v>
          </cell>
          <cell r="AE653">
            <v>0</v>
          </cell>
          <cell r="AF653">
            <v>2.6077778880216163</v>
          </cell>
          <cell r="AG653">
            <v>0</v>
          </cell>
          <cell r="AH653">
            <v>204685</v>
          </cell>
          <cell r="AI653">
            <v>0</v>
          </cell>
          <cell r="AJ653">
            <v>-26782.3</v>
          </cell>
          <cell r="AK653">
            <v>0</v>
          </cell>
          <cell r="AL653">
            <v>-40</v>
          </cell>
          <cell r="AM653">
            <v>0</v>
          </cell>
          <cell r="AN653">
            <v>-10712.92</v>
          </cell>
          <cell r="AO653">
            <v>0</v>
          </cell>
          <cell r="AP653">
            <v>2486833.034</v>
          </cell>
        </row>
        <row r="654">
          <cell r="A654" t="str">
            <v>36700Idaho</v>
          </cell>
          <cell r="B654" t="str">
            <v>Idaho</v>
          </cell>
          <cell r="C654" t="str">
            <v>Idaho</v>
          </cell>
          <cell r="D654">
            <v>367</v>
          </cell>
          <cell r="E654">
            <v>367</v>
          </cell>
          <cell r="F654" t="str">
            <v>Underground Conductors and Devices</v>
          </cell>
          <cell r="G654">
            <v>0</v>
          </cell>
          <cell r="H654">
            <v>24598549.670000002</v>
          </cell>
          <cell r="I654">
            <v>0</v>
          </cell>
          <cell r="J654">
            <v>-116565.03</v>
          </cell>
          <cell r="K654">
            <v>0</v>
          </cell>
          <cell r="L654">
            <v>24481984.640000001</v>
          </cell>
          <cell r="M654">
            <v>0</v>
          </cell>
          <cell r="N654">
            <v>-123187.44999999998</v>
          </cell>
          <cell r="O654">
            <v>0</v>
          </cell>
          <cell r="P654">
            <v>24358797.190000001</v>
          </cell>
          <cell r="Q654">
            <v>0</v>
          </cell>
          <cell r="R654">
            <v>7061265</v>
          </cell>
          <cell r="S654">
            <v>0</v>
          </cell>
          <cell r="T654">
            <v>2.4422863965609589</v>
          </cell>
          <cell r="U654">
            <v>0</v>
          </cell>
          <cell r="V654">
            <v>599344</v>
          </cell>
          <cell r="W654">
            <v>0</v>
          </cell>
          <cell r="X654">
            <v>-116565.03</v>
          </cell>
          <cell r="Y654">
            <v>0</v>
          </cell>
          <cell r="Z654">
            <v>-15</v>
          </cell>
          <cell r="AA654">
            <v>0</v>
          </cell>
          <cell r="AB654">
            <v>-17484.754499999999</v>
          </cell>
          <cell r="AC654">
            <v>0</v>
          </cell>
          <cell r="AD654">
            <v>7526559.2154999999</v>
          </cell>
          <cell r="AE654">
            <v>0</v>
          </cell>
          <cell r="AF654">
            <v>2.4422863965609589</v>
          </cell>
          <cell r="AG654">
            <v>0</v>
          </cell>
          <cell r="AH654">
            <v>596416</v>
          </cell>
          <cell r="AI654">
            <v>0</v>
          </cell>
          <cell r="AJ654">
            <v>-123187.44999999998</v>
          </cell>
          <cell r="AK654">
            <v>0</v>
          </cell>
          <cell r="AL654">
            <v>-15</v>
          </cell>
          <cell r="AM654">
            <v>0</v>
          </cell>
          <cell r="AN654">
            <v>-18478.117499999997</v>
          </cell>
          <cell r="AO654">
            <v>0</v>
          </cell>
          <cell r="AP654">
            <v>7981309.648</v>
          </cell>
        </row>
        <row r="655">
          <cell r="A655" t="str">
            <v>36800Idaho</v>
          </cell>
          <cell r="B655" t="str">
            <v>Idaho</v>
          </cell>
          <cell r="C655" t="str">
            <v>Idaho</v>
          </cell>
          <cell r="D655">
            <v>368</v>
          </cell>
          <cell r="E655">
            <v>368</v>
          </cell>
          <cell r="F655" t="str">
            <v>Line Transformers</v>
          </cell>
          <cell r="G655">
            <v>0</v>
          </cell>
          <cell r="H655">
            <v>69825543.019999996</v>
          </cell>
          <cell r="I655">
            <v>0</v>
          </cell>
          <cell r="J655">
            <v>-895669.44</v>
          </cell>
          <cell r="K655">
            <v>0</v>
          </cell>
          <cell r="L655">
            <v>68929873.579999998</v>
          </cell>
          <cell r="M655">
            <v>0</v>
          </cell>
          <cell r="N655">
            <v>-905383.94000000006</v>
          </cell>
          <cell r="O655">
            <v>0</v>
          </cell>
          <cell r="P655">
            <v>68024489.640000001</v>
          </cell>
          <cell r="Q655">
            <v>0</v>
          </cell>
          <cell r="R655">
            <v>18661692</v>
          </cell>
          <cell r="S655">
            <v>0</v>
          </cell>
          <cell r="T655">
            <v>2.8853911376151422</v>
          </cell>
          <cell r="U655">
            <v>0</v>
          </cell>
          <cell r="V655">
            <v>2001818</v>
          </cell>
          <cell r="W655">
            <v>0</v>
          </cell>
          <cell r="X655">
            <v>-895669.44</v>
          </cell>
          <cell r="Y655">
            <v>0</v>
          </cell>
          <cell r="Z655">
            <v>-5</v>
          </cell>
          <cell r="AA655">
            <v>0</v>
          </cell>
          <cell r="AB655">
            <v>-44783.471999999994</v>
          </cell>
          <cell r="AC655">
            <v>0</v>
          </cell>
          <cell r="AD655">
            <v>19723057.088</v>
          </cell>
          <cell r="AE655">
            <v>0</v>
          </cell>
          <cell r="AF655">
            <v>2.8853911376151422</v>
          </cell>
          <cell r="AG655">
            <v>0</v>
          </cell>
          <cell r="AH655">
            <v>1975835</v>
          </cell>
          <cell r="AI655">
            <v>0</v>
          </cell>
          <cell r="AJ655">
            <v>-905383.94000000006</v>
          </cell>
          <cell r="AK655">
            <v>0</v>
          </cell>
          <cell r="AL655">
            <v>-5</v>
          </cell>
          <cell r="AM655">
            <v>0</v>
          </cell>
          <cell r="AN655">
            <v>-45269.197</v>
          </cell>
          <cell r="AO655">
            <v>0</v>
          </cell>
          <cell r="AP655">
            <v>20748238.950999998</v>
          </cell>
        </row>
        <row r="656">
          <cell r="A656" t="str">
            <v>36900Idaho</v>
          </cell>
          <cell r="B656" t="str">
            <v>Idaho</v>
          </cell>
          <cell r="C656" t="str">
            <v>Idaho</v>
          </cell>
          <cell r="D656">
            <v>369</v>
          </cell>
          <cell r="E656">
            <v>369</v>
          </cell>
          <cell r="F656" t="str">
            <v>Services</v>
          </cell>
          <cell r="G656">
            <v>0</v>
          </cell>
          <cell r="H656">
            <v>30457923.969999999</v>
          </cell>
          <cell r="I656">
            <v>0</v>
          </cell>
          <cell r="J656">
            <v>0</v>
          </cell>
          <cell r="K656">
            <v>0</v>
          </cell>
          <cell r="L656">
            <v>30457923.969999999</v>
          </cell>
          <cell r="M656">
            <v>0</v>
          </cell>
          <cell r="N656">
            <v>0</v>
          </cell>
          <cell r="O656">
            <v>0</v>
          </cell>
          <cell r="P656">
            <v>30457923.969999999</v>
          </cell>
          <cell r="Q656">
            <v>0</v>
          </cell>
          <cell r="R656">
            <v>7747154</v>
          </cell>
          <cell r="S656">
            <v>0</v>
          </cell>
          <cell r="T656">
            <v>1.8259301984447318</v>
          </cell>
          <cell r="U656">
            <v>0</v>
          </cell>
          <cell r="V656">
            <v>556140</v>
          </cell>
          <cell r="W656">
            <v>0</v>
          </cell>
          <cell r="X656">
            <v>0</v>
          </cell>
          <cell r="Y656">
            <v>0</v>
          </cell>
          <cell r="Z656">
            <v>-25</v>
          </cell>
          <cell r="AA656">
            <v>0</v>
          </cell>
          <cell r="AB656">
            <v>0</v>
          </cell>
          <cell r="AC656">
            <v>0</v>
          </cell>
          <cell r="AD656">
            <v>8303294</v>
          </cell>
          <cell r="AE656">
            <v>0</v>
          </cell>
          <cell r="AF656">
            <v>1.8259301984447318</v>
          </cell>
          <cell r="AG656">
            <v>0</v>
          </cell>
          <cell r="AH656">
            <v>556140</v>
          </cell>
          <cell r="AI656">
            <v>0</v>
          </cell>
          <cell r="AJ656">
            <v>0</v>
          </cell>
          <cell r="AK656">
            <v>0</v>
          </cell>
          <cell r="AL656">
            <v>-25</v>
          </cell>
          <cell r="AM656">
            <v>0</v>
          </cell>
          <cell r="AN656">
            <v>0</v>
          </cell>
          <cell r="AO656">
            <v>0</v>
          </cell>
          <cell r="AP656">
            <v>8859434</v>
          </cell>
        </row>
        <row r="657">
          <cell r="A657" t="str">
            <v>37000Idaho</v>
          </cell>
          <cell r="B657" t="str">
            <v>Idaho</v>
          </cell>
          <cell r="C657" t="str">
            <v>Idaho</v>
          </cell>
          <cell r="D657">
            <v>370</v>
          </cell>
          <cell r="E657">
            <v>370</v>
          </cell>
          <cell r="F657" t="str">
            <v>Meters</v>
          </cell>
          <cell r="G657">
            <v>0</v>
          </cell>
          <cell r="H657">
            <v>13315346.99</v>
          </cell>
          <cell r="I657">
            <v>0</v>
          </cell>
          <cell r="J657">
            <v>-1106970.9100000001</v>
          </cell>
          <cell r="K657">
            <v>0</v>
          </cell>
          <cell r="L657">
            <v>12208376.08</v>
          </cell>
          <cell r="M657">
            <v>0</v>
          </cell>
          <cell r="N657">
            <v>-874386.27</v>
          </cell>
          <cell r="O657">
            <v>0</v>
          </cell>
          <cell r="P657">
            <v>11333989.810000001</v>
          </cell>
          <cell r="Q657">
            <v>0</v>
          </cell>
          <cell r="R657">
            <v>7704248</v>
          </cell>
          <cell r="S657">
            <v>0</v>
          </cell>
          <cell r="T657">
            <v>3.6380750715264574</v>
          </cell>
          <cell r="U657">
            <v>0</v>
          </cell>
          <cell r="V657">
            <v>464286</v>
          </cell>
          <cell r="W657">
            <v>0</v>
          </cell>
          <cell r="X657">
            <v>-1106970.9100000001</v>
          </cell>
          <cell r="Y657">
            <v>0</v>
          </cell>
          <cell r="Z657">
            <v>-3</v>
          </cell>
          <cell r="AA657">
            <v>0</v>
          </cell>
          <cell r="AB657">
            <v>-33209.127300000007</v>
          </cell>
          <cell r="AC657">
            <v>0</v>
          </cell>
          <cell r="AD657">
            <v>7028353.9627</v>
          </cell>
          <cell r="AE657">
            <v>0</v>
          </cell>
          <cell r="AF657">
            <v>3.6380750715264574</v>
          </cell>
          <cell r="AG657">
            <v>0</v>
          </cell>
          <cell r="AH657">
            <v>428244</v>
          </cell>
          <cell r="AI657">
            <v>0</v>
          </cell>
          <cell r="AJ657">
            <v>-874386.27</v>
          </cell>
          <cell r="AK657">
            <v>0</v>
          </cell>
          <cell r="AL657">
            <v>-3</v>
          </cell>
          <cell r="AM657">
            <v>0</v>
          </cell>
          <cell r="AN657">
            <v>-26231.588100000001</v>
          </cell>
          <cell r="AO657">
            <v>0</v>
          </cell>
          <cell r="AP657">
            <v>6555980.1046000002</v>
          </cell>
        </row>
        <row r="658">
          <cell r="A658" t="str">
            <v>37100Idaho</v>
          </cell>
          <cell r="B658" t="str">
            <v>Idaho</v>
          </cell>
          <cell r="C658" t="str">
            <v>Idaho</v>
          </cell>
          <cell r="D658">
            <v>371</v>
          </cell>
          <cell r="E658">
            <v>371</v>
          </cell>
          <cell r="F658" t="str">
            <v>Installations on Customer Premises</v>
          </cell>
          <cell r="G658">
            <v>0</v>
          </cell>
          <cell r="H658">
            <v>169110.18</v>
          </cell>
          <cell r="I658">
            <v>0</v>
          </cell>
          <cell r="J658">
            <v>-6289.75</v>
          </cell>
          <cell r="K658">
            <v>0</v>
          </cell>
          <cell r="L658">
            <v>162820.43</v>
          </cell>
          <cell r="M658">
            <v>0</v>
          </cell>
          <cell r="N658">
            <v>-6254.6699999999992</v>
          </cell>
          <cell r="O658">
            <v>0</v>
          </cell>
          <cell r="P658">
            <v>156565.75999999998</v>
          </cell>
          <cell r="Q658">
            <v>0</v>
          </cell>
          <cell r="R658">
            <v>82913</v>
          </cell>
          <cell r="S658">
            <v>0</v>
          </cell>
          <cell r="T658">
            <v>4.799905454765085</v>
          </cell>
          <cell r="U658">
            <v>0</v>
          </cell>
          <cell r="V658">
            <v>7966</v>
          </cell>
          <cell r="W658">
            <v>0</v>
          </cell>
          <cell r="X658">
            <v>-6289.75</v>
          </cell>
          <cell r="Y658">
            <v>0</v>
          </cell>
          <cell r="Z658">
            <v>-45</v>
          </cell>
          <cell r="AA658">
            <v>0</v>
          </cell>
          <cell r="AB658">
            <v>-2830.3874999999998</v>
          </cell>
          <cell r="AC658">
            <v>0</v>
          </cell>
          <cell r="AD658">
            <v>81758.862500000003</v>
          </cell>
          <cell r="AE658">
            <v>0</v>
          </cell>
          <cell r="AF658">
            <v>4.799905454765085</v>
          </cell>
          <cell r="AG658">
            <v>0</v>
          </cell>
          <cell r="AH658">
            <v>7665</v>
          </cell>
          <cell r="AI658">
            <v>0</v>
          </cell>
          <cell r="AJ658">
            <v>-6254.6699999999992</v>
          </cell>
          <cell r="AK658">
            <v>0</v>
          </cell>
          <cell r="AL658">
            <v>-45</v>
          </cell>
          <cell r="AM658">
            <v>0</v>
          </cell>
          <cell r="AN658">
            <v>-2814.6014999999998</v>
          </cell>
          <cell r="AO658">
            <v>0</v>
          </cell>
          <cell r="AP658">
            <v>80354.591</v>
          </cell>
        </row>
        <row r="659">
          <cell r="A659" t="str">
            <v>37300Idaho</v>
          </cell>
          <cell r="B659" t="str">
            <v>Idaho</v>
          </cell>
          <cell r="C659" t="str">
            <v>Idaho</v>
          </cell>
          <cell r="D659">
            <v>373</v>
          </cell>
          <cell r="E659">
            <v>373</v>
          </cell>
          <cell r="F659" t="str">
            <v>Street Lighting and Signal Systems</v>
          </cell>
          <cell r="G659">
            <v>0</v>
          </cell>
          <cell r="H659">
            <v>618578.57999999996</v>
          </cell>
          <cell r="I659">
            <v>0</v>
          </cell>
          <cell r="J659">
            <v>-16270.509999999998</v>
          </cell>
          <cell r="K659">
            <v>0</v>
          </cell>
          <cell r="L659">
            <v>602308.06999999995</v>
          </cell>
          <cell r="M659">
            <v>0</v>
          </cell>
          <cell r="N659">
            <v>-16637.259999999998</v>
          </cell>
          <cell r="O659">
            <v>0</v>
          </cell>
          <cell r="P659">
            <v>585670.80999999994</v>
          </cell>
          <cell r="Q659">
            <v>0</v>
          </cell>
          <cell r="R659">
            <v>254528</v>
          </cell>
          <cell r="S659">
            <v>0</v>
          </cell>
          <cell r="T659">
            <v>3.0555198447317591</v>
          </cell>
          <cell r="U659">
            <v>0</v>
          </cell>
          <cell r="V659">
            <v>18652</v>
          </cell>
          <cell r="W659">
            <v>0</v>
          </cell>
          <cell r="X659">
            <v>-16270.509999999998</v>
          </cell>
          <cell r="Y659">
            <v>0</v>
          </cell>
          <cell r="Z659">
            <v>-20</v>
          </cell>
          <cell r="AA659">
            <v>0</v>
          </cell>
          <cell r="AB659">
            <v>-3254.1019999999994</v>
          </cell>
          <cell r="AC659">
            <v>0</v>
          </cell>
          <cell r="AD659">
            <v>253655.38799999998</v>
          </cell>
          <cell r="AE659">
            <v>0</v>
          </cell>
          <cell r="AF659">
            <v>3.0555198447317591</v>
          </cell>
          <cell r="AG659">
            <v>0</v>
          </cell>
          <cell r="AH659">
            <v>18149</v>
          </cell>
          <cell r="AI659">
            <v>0</v>
          </cell>
          <cell r="AJ659">
            <v>-16637.259999999998</v>
          </cell>
          <cell r="AK659">
            <v>0</v>
          </cell>
          <cell r="AL659">
            <v>-20</v>
          </cell>
          <cell r="AM659">
            <v>0</v>
          </cell>
          <cell r="AN659">
            <v>-3327.4519999999993</v>
          </cell>
          <cell r="AO659">
            <v>0</v>
          </cell>
          <cell r="AP659">
            <v>251839.67599999998</v>
          </cell>
        </row>
        <row r="660">
          <cell r="A660">
            <v>0</v>
          </cell>
          <cell r="B660">
            <v>0</v>
          </cell>
          <cell r="C660">
            <v>0</v>
          </cell>
          <cell r="D660">
            <v>0</v>
          </cell>
          <cell r="E660">
            <v>0</v>
          </cell>
          <cell r="F660" t="str">
            <v>TOTAL IDAHO - DISTRIBUTION</v>
          </cell>
          <cell r="G660">
            <v>0</v>
          </cell>
          <cell r="H660">
            <v>282034462.50999993</v>
          </cell>
          <cell r="I660">
            <v>0</v>
          </cell>
          <cell r="J660">
            <v>-3661022.4299999997</v>
          </cell>
          <cell r="K660">
            <v>0</v>
          </cell>
          <cell r="L660">
            <v>278373440.07999998</v>
          </cell>
          <cell r="M660">
            <v>0</v>
          </cell>
          <cell r="N660">
            <v>-3466141.6799999997</v>
          </cell>
          <cell r="O660">
            <v>0</v>
          </cell>
          <cell r="P660">
            <v>274907298.39999998</v>
          </cell>
          <cell r="Q660">
            <v>0</v>
          </cell>
          <cell r="R660">
            <v>119172267</v>
          </cell>
          <cell r="S660">
            <v>0</v>
          </cell>
          <cell r="T660">
            <v>0</v>
          </cell>
          <cell r="U660">
            <v>0</v>
          </cell>
          <cell r="V660">
            <v>8233017</v>
          </cell>
          <cell r="W660">
            <v>0</v>
          </cell>
          <cell r="X660">
            <v>-3661022.4299999997</v>
          </cell>
          <cell r="Y660">
            <v>0</v>
          </cell>
          <cell r="Z660">
            <v>0</v>
          </cell>
          <cell r="AA660">
            <v>0</v>
          </cell>
          <cell r="AB660">
            <v>-915513.85129999998</v>
          </cell>
          <cell r="AC660">
            <v>0</v>
          </cell>
          <cell r="AD660">
            <v>122828747.71869998</v>
          </cell>
          <cell r="AE660">
            <v>0</v>
          </cell>
          <cell r="AF660">
            <v>0</v>
          </cell>
          <cell r="AG660">
            <v>0</v>
          </cell>
          <cell r="AH660">
            <v>8115765</v>
          </cell>
          <cell r="AI660">
            <v>0</v>
          </cell>
          <cell r="AJ660">
            <v>-3466141.6799999997</v>
          </cell>
          <cell r="AK660">
            <v>0</v>
          </cell>
          <cell r="AL660">
            <v>0</v>
          </cell>
          <cell r="AM660">
            <v>0</v>
          </cell>
          <cell r="AN660">
            <v>-918445.5941000001</v>
          </cell>
          <cell r="AO660">
            <v>0</v>
          </cell>
          <cell r="AP660">
            <v>126559925.44460002</v>
          </cell>
        </row>
        <row r="661">
          <cell r="A661">
            <v>0</v>
          </cell>
          <cell r="B661">
            <v>0</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row>
        <row r="662">
          <cell r="A662">
            <v>0</v>
          </cell>
          <cell r="B662">
            <v>0</v>
          </cell>
          <cell r="C662">
            <v>0</v>
          </cell>
          <cell r="D662">
            <v>0</v>
          </cell>
          <cell r="E662" t="str">
            <v>TOTAL DISTRIBUTION PLANT</v>
          </cell>
          <cell r="F662">
            <v>0</v>
          </cell>
          <cell r="G662">
            <v>0</v>
          </cell>
          <cell r="H662">
            <v>5639593821.1000023</v>
          </cell>
          <cell r="I662">
            <v>0</v>
          </cell>
          <cell r="J662">
            <v>-63066953.82</v>
          </cell>
          <cell r="K662">
            <v>0</v>
          </cell>
          <cell r="L662">
            <v>5576526867.2800007</v>
          </cell>
          <cell r="M662">
            <v>0</v>
          </cell>
          <cell r="N662">
            <v>-56443377.260000005</v>
          </cell>
          <cell r="O662">
            <v>0</v>
          </cell>
          <cell r="P662">
            <v>5520083490.0200014</v>
          </cell>
          <cell r="Q662">
            <v>0</v>
          </cell>
          <cell r="R662">
            <v>2159963657</v>
          </cell>
          <cell r="S662">
            <v>0</v>
          </cell>
          <cell r="T662">
            <v>0</v>
          </cell>
          <cell r="U662">
            <v>0</v>
          </cell>
          <cell r="V662">
            <v>156836657</v>
          </cell>
          <cell r="W662">
            <v>0</v>
          </cell>
          <cell r="X662">
            <v>-63066953.82</v>
          </cell>
          <cell r="Y662">
            <v>0</v>
          </cell>
          <cell r="Z662">
            <v>0</v>
          </cell>
          <cell r="AA662">
            <v>0</v>
          </cell>
          <cell r="AB662">
            <v>-17792254.871600002</v>
          </cell>
          <cell r="AC662">
            <v>0</v>
          </cell>
          <cell r="AD662">
            <v>2235941105.3084011</v>
          </cell>
          <cell r="AE662">
            <v>0</v>
          </cell>
          <cell r="AF662">
            <v>0</v>
          </cell>
          <cell r="AG662">
            <v>0</v>
          </cell>
          <cell r="AH662">
            <v>154995092</v>
          </cell>
          <cell r="AI662">
            <v>0</v>
          </cell>
          <cell r="AJ662">
            <v>-56443377.260000005</v>
          </cell>
          <cell r="AK662">
            <v>0</v>
          </cell>
          <cell r="AL662">
            <v>0</v>
          </cell>
          <cell r="AM662">
            <v>0</v>
          </cell>
          <cell r="AN662">
            <v>-17890186.253800005</v>
          </cell>
          <cell r="AO662">
            <v>0</v>
          </cell>
          <cell r="AP662">
            <v>2316602633.7946005</v>
          </cell>
        </row>
        <row r="663">
          <cell r="A663">
            <v>0</v>
          </cell>
          <cell r="B663">
            <v>0</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row>
        <row r="664">
          <cell r="A664">
            <v>0</v>
          </cell>
          <cell r="B664">
            <v>0</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row>
        <row r="665">
          <cell r="A665">
            <v>0</v>
          </cell>
          <cell r="B665">
            <v>0</v>
          </cell>
          <cell r="C665">
            <v>0</v>
          </cell>
          <cell r="D665">
            <v>0</v>
          </cell>
          <cell r="E665" t="str">
            <v>GENERAL PLANT</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row>
        <row r="666">
          <cell r="A666">
            <v>0</v>
          </cell>
          <cell r="B666">
            <v>0</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row>
        <row r="667">
          <cell r="A667">
            <v>0</v>
          </cell>
          <cell r="B667">
            <v>0</v>
          </cell>
          <cell r="C667">
            <v>0</v>
          </cell>
          <cell r="D667">
            <v>0</v>
          </cell>
          <cell r="E667">
            <v>0</v>
          </cell>
          <cell r="F667" t="str">
            <v>OREGON - GENERAL</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row>
        <row r="668">
          <cell r="A668" t="str">
            <v>39000Oregon</v>
          </cell>
          <cell r="B668" t="str">
            <v>Oregon</v>
          </cell>
          <cell r="C668" t="str">
            <v>Oregon</v>
          </cell>
          <cell r="D668">
            <v>390</v>
          </cell>
          <cell r="E668">
            <v>390</v>
          </cell>
          <cell r="F668" t="str">
            <v>Structures and Improvements</v>
          </cell>
          <cell r="G668">
            <v>0</v>
          </cell>
          <cell r="H668">
            <v>73351600.510000005</v>
          </cell>
          <cell r="I668">
            <v>0</v>
          </cell>
          <cell r="J668">
            <v>-521891.11999999988</v>
          </cell>
          <cell r="K668">
            <v>0</v>
          </cell>
          <cell r="L668">
            <v>72829709.390000001</v>
          </cell>
          <cell r="M668">
            <v>0</v>
          </cell>
          <cell r="N668">
            <v>-531686.21</v>
          </cell>
          <cell r="O668">
            <v>0</v>
          </cell>
          <cell r="P668">
            <v>72298023.180000007</v>
          </cell>
          <cell r="Q668">
            <v>0</v>
          </cell>
          <cell r="R668">
            <v>14715408</v>
          </cell>
          <cell r="S668">
            <v>0</v>
          </cell>
          <cell r="T668">
            <v>2.2128641370603295</v>
          </cell>
          <cell r="U668">
            <v>0</v>
          </cell>
          <cell r="V668">
            <v>1617397</v>
          </cell>
          <cell r="W668">
            <v>0</v>
          </cell>
          <cell r="X668">
            <v>-521891.11999999988</v>
          </cell>
          <cell r="Y668">
            <v>0</v>
          </cell>
          <cell r="Z668">
            <v>-10</v>
          </cell>
          <cell r="AA668">
            <v>0</v>
          </cell>
          <cell r="AB668">
            <v>-52189.111999999994</v>
          </cell>
          <cell r="AC668">
            <v>0</v>
          </cell>
          <cell r="AD668">
            <v>15758724.768000001</v>
          </cell>
          <cell r="AE668">
            <v>0</v>
          </cell>
          <cell r="AF668">
            <v>2.2128641370603295</v>
          </cell>
          <cell r="AG668">
            <v>0</v>
          </cell>
          <cell r="AH668">
            <v>1605740</v>
          </cell>
          <cell r="AI668">
            <v>0</v>
          </cell>
          <cell r="AJ668">
            <v>-531686.21</v>
          </cell>
          <cell r="AK668">
            <v>0</v>
          </cell>
          <cell r="AL668">
            <v>-10</v>
          </cell>
          <cell r="AM668">
            <v>0</v>
          </cell>
          <cell r="AN668">
            <v>-53168.620999999999</v>
          </cell>
          <cell r="AO668">
            <v>0</v>
          </cell>
          <cell r="AP668">
            <v>16779609.936999999</v>
          </cell>
        </row>
        <row r="669">
          <cell r="A669" t="str">
            <v>39201Oregon</v>
          </cell>
          <cell r="B669" t="str">
            <v>Oregon</v>
          </cell>
          <cell r="C669" t="str">
            <v>Oregon</v>
          </cell>
          <cell r="D669">
            <v>392.01</v>
          </cell>
          <cell r="E669">
            <v>392.01</v>
          </cell>
          <cell r="F669" t="str">
            <v>Transportation Equipment - Light Trucks and Vans</v>
          </cell>
          <cell r="G669">
            <v>0</v>
          </cell>
          <cell r="H669">
            <v>11309407.76</v>
          </cell>
          <cell r="I669">
            <v>0</v>
          </cell>
          <cell r="J669">
            <v>-865929.22999999986</v>
          </cell>
          <cell r="K669">
            <v>0</v>
          </cell>
          <cell r="L669">
            <v>10443478.529999999</v>
          </cell>
          <cell r="M669">
            <v>0</v>
          </cell>
          <cell r="N669">
            <v>-899525.05</v>
          </cell>
          <cell r="O669">
            <v>0</v>
          </cell>
          <cell r="P669">
            <v>9543953.4799999986</v>
          </cell>
          <cell r="Q669">
            <v>0</v>
          </cell>
          <cell r="R669">
            <v>4261815</v>
          </cell>
          <cell r="S669">
            <v>0</v>
          </cell>
          <cell r="T669">
            <v>7.6251295584541134</v>
          </cell>
          <cell r="U669">
            <v>0</v>
          </cell>
          <cell r="V669">
            <v>829343</v>
          </cell>
          <cell r="W669">
            <v>0</v>
          </cell>
          <cell r="X669">
            <v>-865929.22999999986</v>
          </cell>
          <cell r="Y669">
            <v>0</v>
          </cell>
          <cell r="Z669">
            <v>10</v>
          </cell>
          <cell r="AA669">
            <v>0</v>
          </cell>
          <cell r="AB669">
            <v>86592.922999999995</v>
          </cell>
          <cell r="AC669">
            <v>0</v>
          </cell>
          <cell r="AD669">
            <v>4311821.6930000009</v>
          </cell>
          <cell r="AE669">
            <v>0</v>
          </cell>
          <cell r="AF669">
            <v>7.6251295584541134</v>
          </cell>
          <cell r="AG669">
            <v>0</v>
          </cell>
          <cell r="AH669">
            <v>762034</v>
          </cell>
          <cell r="AI669">
            <v>0</v>
          </cell>
          <cell r="AJ669">
            <v>-899525.05</v>
          </cell>
          <cell r="AK669">
            <v>0</v>
          </cell>
          <cell r="AL669">
            <v>10</v>
          </cell>
          <cell r="AM669">
            <v>0</v>
          </cell>
          <cell r="AN669">
            <v>89952.505000000005</v>
          </cell>
          <cell r="AO669">
            <v>0</v>
          </cell>
          <cell r="AP669">
            <v>4264283.148000001</v>
          </cell>
        </row>
        <row r="670">
          <cell r="A670" t="str">
            <v>39205Oregon</v>
          </cell>
          <cell r="B670" t="str">
            <v>Oregon</v>
          </cell>
          <cell r="C670" t="str">
            <v>Oregon</v>
          </cell>
          <cell r="D670">
            <v>392.05</v>
          </cell>
          <cell r="E670">
            <v>392.05</v>
          </cell>
          <cell r="F670" t="str">
            <v>Transportation Equipment - Medium Trucks</v>
          </cell>
          <cell r="G670">
            <v>0</v>
          </cell>
          <cell r="H670">
            <v>10847610.24</v>
          </cell>
          <cell r="I670">
            <v>0</v>
          </cell>
          <cell r="J670">
            <v>-545404.56000000029</v>
          </cell>
          <cell r="K670">
            <v>0</v>
          </cell>
          <cell r="L670">
            <v>10302205.68</v>
          </cell>
          <cell r="M670">
            <v>0</v>
          </cell>
          <cell r="N670">
            <v>-540218.33999999985</v>
          </cell>
          <cell r="O670">
            <v>0</v>
          </cell>
          <cell r="P670">
            <v>9761987.3399999999</v>
          </cell>
          <cell r="Q670">
            <v>0</v>
          </cell>
          <cell r="R670">
            <v>4264475</v>
          </cell>
          <cell r="S670">
            <v>0</v>
          </cell>
          <cell r="T670">
            <v>5.0511041420662437</v>
          </cell>
          <cell r="U670">
            <v>0</v>
          </cell>
          <cell r="V670">
            <v>534150</v>
          </cell>
          <cell r="W670">
            <v>0</v>
          </cell>
          <cell r="X670">
            <v>-545404.56000000029</v>
          </cell>
          <cell r="Y670">
            <v>0</v>
          </cell>
          <cell r="Z670">
            <v>10</v>
          </cell>
          <cell r="AA670">
            <v>0</v>
          </cell>
          <cell r="AB670">
            <v>54540.456000000035</v>
          </cell>
          <cell r="AC670">
            <v>0</v>
          </cell>
          <cell r="AD670">
            <v>4307760.8959999997</v>
          </cell>
          <cell r="AE670">
            <v>0</v>
          </cell>
          <cell r="AF670">
            <v>5.0511041420662437</v>
          </cell>
          <cell r="AG670">
            <v>0</v>
          </cell>
          <cell r="AH670">
            <v>506732</v>
          </cell>
          <cell r="AI670">
            <v>0</v>
          </cell>
          <cell r="AJ670">
            <v>-540218.33999999985</v>
          </cell>
          <cell r="AK670">
            <v>0</v>
          </cell>
          <cell r="AL670">
            <v>10</v>
          </cell>
          <cell r="AM670">
            <v>0</v>
          </cell>
          <cell r="AN670">
            <v>54021.833999999988</v>
          </cell>
          <cell r="AO670">
            <v>0</v>
          </cell>
          <cell r="AP670">
            <v>4328296.3899999997</v>
          </cell>
        </row>
        <row r="671">
          <cell r="A671" t="str">
            <v>39209Oregon</v>
          </cell>
          <cell r="B671" t="str">
            <v>Oregon</v>
          </cell>
          <cell r="C671" t="str">
            <v>Oregon</v>
          </cell>
          <cell r="D671">
            <v>392.09</v>
          </cell>
          <cell r="E671">
            <v>392.09</v>
          </cell>
          <cell r="F671" t="str">
            <v>Transportation Equipment - Trailers</v>
          </cell>
          <cell r="G671">
            <v>0</v>
          </cell>
          <cell r="H671">
            <v>3429180.7</v>
          </cell>
          <cell r="I671">
            <v>0</v>
          </cell>
          <cell r="J671">
            <v>-48785.400000000009</v>
          </cell>
          <cell r="K671">
            <v>0</v>
          </cell>
          <cell r="L671">
            <v>3380395.3000000003</v>
          </cell>
          <cell r="M671">
            <v>0</v>
          </cell>
          <cell r="N671">
            <v>-52664.21</v>
          </cell>
          <cell r="O671">
            <v>0</v>
          </cell>
          <cell r="P671">
            <v>3327731.0900000003</v>
          </cell>
          <cell r="Q671">
            <v>0</v>
          </cell>
          <cell r="R671">
            <v>818188</v>
          </cell>
          <cell r="S671">
            <v>0</v>
          </cell>
          <cell r="T671">
            <v>2.4524502195796849</v>
          </cell>
          <cell r="U671">
            <v>0</v>
          </cell>
          <cell r="V671">
            <v>83501</v>
          </cell>
          <cell r="W671">
            <v>0</v>
          </cell>
          <cell r="X671">
            <v>-48785.400000000009</v>
          </cell>
          <cell r="Y671">
            <v>0</v>
          </cell>
          <cell r="Z671">
            <v>15</v>
          </cell>
          <cell r="AA671">
            <v>0</v>
          </cell>
          <cell r="AB671">
            <v>7317.8100000000013</v>
          </cell>
          <cell r="AC671">
            <v>0</v>
          </cell>
          <cell r="AD671">
            <v>860221.41</v>
          </cell>
          <cell r="AE671">
            <v>0</v>
          </cell>
          <cell r="AF671">
            <v>2.4524502195796849</v>
          </cell>
          <cell r="AG671">
            <v>0</v>
          </cell>
          <cell r="AH671">
            <v>82257</v>
          </cell>
          <cell r="AI671">
            <v>0</v>
          </cell>
          <cell r="AJ671">
            <v>-52664.21</v>
          </cell>
          <cell r="AK671">
            <v>0</v>
          </cell>
          <cell r="AL671">
            <v>15</v>
          </cell>
          <cell r="AM671">
            <v>0</v>
          </cell>
          <cell r="AN671">
            <v>7899.6315000000004</v>
          </cell>
          <cell r="AO671">
            <v>0</v>
          </cell>
          <cell r="AP671">
            <v>897713.83150000009</v>
          </cell>
        </row>
        <row r="672">
          <cell r="A672" t="str">
            <v>39603Oregon</v>
          </cell>
          <cell r="B672" t="str">
            <v>Oregon</v>
          </cell>
          <cell r="C672" t="str">
            <v>Oregon</v>
          </cell>
          <cell r="D672">
            <v>396.03</v>
          </cell>
          <cell r="E672">
            <v>396.03</v>
          </cell>
          <cell r="F672" t="str">
            <v>Light Power Operated Equipment</v>
          </cell>
          <cell r="G672">
            <v>0</v>
          </cell>
          <cell r="H672">
            <v>7861988.6600000001</v>
          </cell>
          <cell r="I672">
            <v>0</v>
          </cell>
          <cell r="J672">
            <v>-945439.93000000017</v>
          </cell>
          <cell r="K672">
            <v>0</v>
          </cell>
          <cell r="L672">
            <v>6916548.7300000004</v>
          </cell>
          <cell r="M672">
            <v>0</v>
          </cell>
          <cell r="N672">
            <v>-751248.93</v>
          </cell>
          <cell r="O672">
            <v>0</v>
          </cell>
          <cell r="P672">
            <v>6165299.8000000007</v>
          </cell>
          <cell r="Q672">
            <v>0</v>
          </cell>
          <cell r="R672">
            <v>2395766</v>
          </cell>
          <cell r="S672">
            <v>0</v>
          </cell>
          <cell r="T672">
            <v>9.7067622610240765</v>
          </cell>
          <cell r="U672">
            <v>0</v>
          </cell>
          <cell r="V672">
            <v>717259</v>
          </cell>
          <cell r="W672">
            <v>0</v>
          </cell>
          <cell r="X672">
            <v>-945439.93000000017</v>
          </cell>
          <cell r="Y672">
            <v>0</v>
          </cell>
          <cell r="Z672">
            <v>15</v>
          </cell>
          <cell r="AA672">
            <v>0</v>
          </cell>
          <cell r="AB672">
            <v>141815.98950000003</v>
          </cell>
          <cell r="AC672">
            <v>0</v>
          </cell>
          <cell r="AD672">
            <v>2309401.0595</v>
          </cell>
          <cell r="AE672">
            <v>0</v>
          </cell>
          <cell r="AF672">
            <v>9.7067622610240765</v>
          </cell>
          <cell r="AG672">
            <v>0</v>
          </cell>
          <cell r="AH672">
            <v>634912</v>
          </cell>
          <cell r="AI672">
            <v>0</v>
          </cell>
          <cell r="AJ672">
            <v>-751248.93</v>
          </cell>
          <cell r="AK672">
            <v>0</v>
          </cell>
          <cell r="AL672">
            <v>15</v>
          </cell>
          <cell r="AM672">
            <v>0</v>
          </cell>
          <cell r="AN672">
            <v>112687.33950000002</v>
          </cell>
          <cell r="AO672">
            <v>0</v>
          </cell>
          <cell r="AP672">
            <v>2305751.469</v>
          </cell>
        </row>
        <row r="673">
          <cell r="A673" t="str">
            <v>39607Oregon</v>
          </cell>
          <cell r="B673" t="str">
            <v>Oregon</v>
          </cell>
          <cell r="C673" t="str">
            <v>Oregon</v>
          </cell>
          <cell r="D673">
            <v>396.07</v>
          </cell>
          <cell r="E673">
            <v>396.07</v>
          </cell>
          <cell r="F673" t="str">
            <v>Heavy Power Operated Equipment</v>
          </cell>
          <cell r="G673">
            <v>0</v>
          </cell>
          <cell r="H673">
            <v>28086567.010000002</v>
          </cell>
          <cell r="I673">
            <v>0</v>
          </cell>
          <cell r="J673">
            <v>-1485781</v>
          </cell>
          <cell r="K673">
            <v>0</v>
          </cell>
          <cell r="L673">
            <v>26600786.010000002</v>
          </cell>
          <cell r="M673">
            <v>0</v>
          </cell>
          <cell r="N673">
            <v>-1533782.3699999999</v>
          </cell>
          <cell r="O673">
            <v>0</v>
          </cell>
          <cell r="P673">
            <v>25067003.640000001</v>
          </cell>
          <cell r="Q673">
            <v>0</v>
          </cell>
          <cell r="R673">
            <v>7000292</v>
          </cell>
          <cell r="S673">
            <v>0</v>
          </cell>
          <cell r="T673">
            <v>5.3912563839152963</v>
          </cell>
          <cell r="U673">
            <v>0</v>
          </cell>
          <cell r="V673">
            <v>1474168</v>
          </cell>
          <cell r="W673">
            <v>0</v>
          </cell>
          <cell r="X673">
            <v>-1485781</v>
          </cell>
          <cell r="Y673">
            <v>0</v>
          </cell>
          <cell r="Z673">
            <v>20</v>
          </cell>
          <cell r="AA673">
            <v>0</v>
          </cell>
          <cell r="AB673">
            <v>297156.2</v>
          </cell>
          <cell r="AC673">
            <v>0</v>
          </cell>
          <cell r="AD673">
            <v>7285835.2000000002</v>
          </cell>
          <cell r="AE673">
            <v>0</v>
          </cell>
          <cell r="AF673">
            <v>5.3912563839152963</v>
          </cell>
          <cell r="AG673">
            <v>0</v>
          </cell>
          <cell r="AH673">
            <v>1392772</v>
          </cell>
          <cell r="AI673">
            <v>0</v>
          </cell>
          <cell r="AJ673">
            <v>-1533782.3699999999</v>
          </cell>
          <cell r="AK673">
            <v>0</v>
          </cell>
          <cell r="AL673">
            <v>20</v>
          </cell>
          <cell r="AM673">
            <v>0</v>
          </cell>
          <cell r="AN673">
            <v>306756.47399999999</v>
          </cell>
          <cell r="AO673">
            <v>0</v>
          </cell>
          <cell r="AP673">
            <v>7451581.3039999995</v>
          </cell>
        </row>
        <row r="674">
          <cell r="A674">
            <v>0</v>
          </cell>
          <cell r="B674">
            <v>0</v>
          </cell>
          <cell r="C674">
            <v>0</v>
          </cell>
          <cell r="D674">
            <v>0</v>
          </cell>
          <cell r="E674">
            <v>0</v>
          </cell>
          <cell r="F674" t="str">
            <v>TOTAL OREGON - GENERAL</v>
          </cell>
          <cell r="G674">
            <v>0</v>
          </cell>
          <cell r="H674">
            <v>134886354.88</v>
          </cell>
          <cell r="I674">
            <v>0</v>
          </cell>
          <cell r="J674">
            <v>-4413231.24</v>
          </cell>
          <cell r="K674">
            <v>0</v>
          </cell>
          <cell r="L674">
            <v>130473123.64</v>
          </cell>
          <cell r="M674">
            <v>0</v>
          </cell>
          <cell r="N674">
            <v>-4309125.1099999994</v>
          </cell>
          <cell r="O674">
            <v>0</v>
          </cell>
          <cell r="P674">
            <v>126163998.53000002</v>
          </cell>
          <cell r="Q674">
            <v>0</v>
          </cell>
          <cell r="R674">
            <v>33455944</v>
          </cell>
          <cell r="S674">
            <v>0</v>
          </cell>
          <cell r="T674">
            <v>0</v>
          </cell>
          <cell r="U674">
            <v>0</v>
          </cell>
          <cell r="V674">
            <v>5255818</v>
          </cell>
          <cell r="W674">
            <v>0</v>
          </cell>
          <cell r="X674">
            <v>-4413231.24</v>
          </cell>
          <cell r="Y674">
            <v>0</v>
          </cell>
          <cell r="Z674">
            <v>0</v>
          </cell>
          <cell r="AA674">
            <v>0</v>
          </cell>
          <cell r="AB674">
            <v>535234.26650000014</v>
          </cell>
          <cell r="AC674">
            <v>0</v>
          </cell>
          <cell r="AD674">
            <v>34833765.026500002</v>
          </cell>
          <cell r="AE674">
            <v>0</v>
          </cell>
          <cell r="AF674">
            <v>0</v>
          </cell>
          <cell r="AG674">
            <v>0</v>
          </cell>
          <cell r="AH674">
            <v>4984447</v>
          </cell>
          <cell r="AI674">
            <v>0</v>
          </cell>
          <cell r="AJ674">
            <v>-4309125.1099999994</v>
          </cell>
          <cell r="AK674">
            <v>0</v>
          </cell>
          <cell r="AL674">
            <v>0</v>
          </cell>
          <cell r="AM674">
            <v>0</v>
          </cell>
          <cell r="AN674">
            <v>518149.163</v>
          </cell>
          <cell r="AO674">
            <v>0</v>
          </cell>
          <cell r="AP674">
            <v>36027236.079500005</v>
          </cell>
        </row>
        <row r="675">
          <cell r="A675">
            <v>0</v>
          </cell>
          <cell r="B675">
            <v>0</v>
          </cell>
          <cell r="C675">
            <v>0</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row>
        <row r="676">
          <cell r="A676">
            <v>0</v>
          </cell>
          <cell r="B676">
            <v>0</v>
          </cell>
          <cell r="C676">
            <v>0</v>
          </cell>
          <cell r="D676">
            <v>0</v>
          </cell>
          <cell r="E676">
            <v>0</v>
          </cell>
          <cell r="F676" t="str">
            <v>AZ, CO, MT, ETC. - GENERAL</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row>
        <row r="677">
          <cell r="A677" t="str">
            <v>39000AZCOMT</v>
          </cell>
          <cell r="B677" t="str">
            <v>AZCOMT</v>
          </cell>
          <cell r="C677" t="str">
            <v>AZCOMT</v>
          </cell>
          <cell r="D677">
            <v>390</v>
          </cell>
          <cell r="E677">
            <v>390</v>
          </cell>
          <cell r="F677" t="str">
            <v>Structures and Improvements</v>
          </cell>
          <cell r="G677">
            <v>0</v>
          </cell>
          <cell r="H677">
            <v>383797.68</v>
          </cell>
          <cell r="I677">
            <v>0</v>
          </cell>
          <cell r="J677">
            <v>-4734.58</v>
          </cell>
          <cell r="K677">
            <v>0</v>
          </cell>
          <cell r="L677">
            <v>379063.1</v>
          </cell>
          <cell r="M677">
            <v>0</v>
          </cell>
          <cell r="N677">
            <v>-4972.09</v>
          </cell>
          <cell r="O677">
            <v>0</v>
          </cell>
          <cell r="P677">
            <v>374091.00999999995</v>
          </cell>
          <cell r="Q677">
            <v>0</v>
          </cell>
          <cell r="R677">
            <v>195161</v>
          </cell>
          <cell r="S677">
            <v>0</v>
          </cell>
          <cell r="T677">
            <v>2.2128641370603295</v>
          </cell>
          <cell r="U677">
            <v>0</v>
          </cell>
          <cell r="V677">
            <v>8441</v>
          </cell>
          <cell r="W677">
            <v>0</v>
          </cell>
          <cell r="X677">
            <v>-4734.58</v>
          </cell>
          <cell r="Y677">
            <v>0</v>
          </cell>
          <cell r="Z677">
            <v>0</v>
          </cell>
          <cell r="AA677">
            <v>0</v>
          </cell>
          <cell r="AB677">
            <v>0</v>
          </cell>
          <cell r="AC677">
            <v>0</v>
          </cell>
          <cell r="AD677">
            <v>198867.42</v>
          </cell>
          <cell r="AE677">
            <v>0</v>
          </cell>
          <cell r="AF677">
            <v>2.2128641370603295</v>
          </cell>
          <cell r="AG677">
            <v>0</v>
          </cell>
          <cell r="AH677">
            <v>8333</v>
          </cell>
          <cell r="AI677">
            <v>0</v>
          </cell>
          <cell r="AJ677">
            <v>-4972.09</v>
          </cell>
          <cell r="AK677">
            <v>0</v>
          </cell>
          <cell r="AL677">
            <v>0</v>
          </cell>
          <cell r="AM677">
            <v>0</v>
          </cell>
          <cell r="AN677">
            <v>0</v>
          </cell>
          <cell r="AO677">
            <v>0</v>
          </cell>
          <cell r="AP677">
            <v>202228.33000000002</v>
          </cell>
        </row>
        <row r="678">
          <cell r="A678" t="str">
            <v>39201AZCOMT</v>
          </cell>
          <cell r="B678" t="str">
            <v>AZCOMT</v>
          </cell>
          <cell r="C678" t="str">
            <v>AZCOMT</v>
          </cell>
          <cell r="D678">
            <v>392.01</v>
          </cell>
          <cell r="E678">
            <v>392.01</v>
          </cell>
          <cell r="F678" t="str">
            <v>Transportation Equipment - Light Trucks and Vans</v>
          </cell>
          <cell r="G678">
            <v>0</v>
          </cell>
          <cell r="H678">
            <v>581852</v>
          </cell>
          <cell r="I678">
            <v>0</v>
          </cell>
          <cell r="J678">
            <v>-77548.089999999982</v>
          </cell>
          <cell r="K678">
            <v>0</v>
          </cell>
          <cell r="L678">
            <v>504303.91000000003</v>
          </cell>
          <cell r="M678">
            <v>0</v>
          </cell>
          <cell r="N678">
            <v>-45117.910000000011</v>
          </cell>
          <cell r="O678">
            <v>0</v>
          </cell>
          <cell r="P678">
            <v>459186</v>
          </cell>
          <cell r="Q678">
            <v>0</v>
          </cell>
          <cell r="R678">
            <v>253279</v>
          </cell>
          <cell r="S678">
            <v>0</v>
          </cell>
          <cell r="T678">
            <v>7.6251295584541134</v>
          </cell>
          <cell r="U678">
            <v>0</v>
          </cell>
          <cell r="V678">
            <v>41410</v>
          </cell>
          <cell r="W678">
            <v>0</v>
          </cell>
          <cell r="X678">
            <v>-77548.089999999982</v>
          </cell>
          <cell r="Y678">
            <v>0</v>
          </cell>
          <cell r="Z678">
            <v>0</v>
          </cell>
          <cell r="AA678">
            <v>0</v>
          </cell>
          <cell r="AB678">
            <v>0</v>
          </cell>
          <cell r="AC678">
            <v>0</v>
          </cell>
          <cell r="AD678">
            <v>217140.91000000003</v>
          </cell>
          <cell r="AE678">
            <v>0</v>
          </cell>
          <cell r="AF678">
            <v>7.6251295584541134</v>
          </cell>
          <cell r="AG678">
            <v>0</v>
          </cell>
          <cell r="AH678">
            <v>36734</v>
          </cell>
          <cell r="AI678">
            <v>0</v>
          </cell>
          <cell r="AJ678">
            <v>-45117.910000000011</v>
          </cell>
          <cell r="AK678">
            <v>0</v>
          </cell>
          <cell r="AL678">
            <v>0</v>
          </cell>
          <cell r="AM678">
            <v>0</v>
          </cell>
          <cell r="AN678">
            <v>0</v>
          </cell>
          <cell r="AO678">
            <v>0</v>
          </cell>
          <cell r="AP678">
            <v>208757.00000000003</v>
          </cell>
        </row>
        <row r="679">
          <cell r="A679" t="str">
            <v>39205AZCOMT</v>
          </cell>
          <cell r="B679" t="str">
            <v>AZCOMT</v>
          </cell>
          <cell r="C679" t="str">
            <v>AZCOMT</v>
          </cell>
          <cell r="D679">
            <v>392.05</v>
          </cell>
          <cell r="E679">
            <v>392.05</v>
          </cell>
          <cell r="F679" t="str">
            <v>Transportation Equipment - Medium Trucks</v>
          </cell>
          <cell r="G679">
            <v>0</v>
          </cell>
          <cell r="H679">
            <v>292979.93</v>
          </cell>
          <cell r="I679">
            <v>0</v>
          </cell>
          <cell r="J679">
            <v>-19850.62</v>
          </cell>
          <cell r="K679">
            <v>0</v>
          </cell>
          <cell r="L679">
            <v>273129.31</v>
          </cell>
          <cell r="M679">
            <v>0</v>
          </cell>
          <cell r="N679">
            <v>-17779.900000000001</v>
          </cell>
          <cell r="O679">
            <v>0</v>
          </cell>
          <cell r="P679">
            <v>255349.41</v>
          </cell>
          <cell r="Q679">
            <v>0</v>
          </cell>
          <cell r="R679">
            <v>137848</v>
          </cell>
          <cell r="S679">
            <v>0</v>
          </cell>
          <cell r="T679">
            <v>5.0511041420662437</v>
          </cell>
          <cell r="U679">
            <v>0</v>
          </cell>
          <cell r="V679">
            <v>14297</v>
          </cell>
          <cell r="W679">
            <v>0</v>
          </cell>
          <cell r="X679">
            <v>-19850.62</v>
          </cell>
          <cell r="Y679">
            <v>0</v>
          </cell>
          <cell r="Z679">
            <v>15</v>
          </cell>
          <cell r="AA679">
            <v>0</v>
          </cell>
          <cell r="AB679">
            <v>2977.5929999999998</v>
          </cell>
          <cell r="AC679">
            <v>0</v>
          </cell>
          <cell r="AD679">
            <v>135271.973</v>
          </cell>
          <cell r="AE679">
            <v>0</v>
          </cell>
          <cell r="AF679">
            <v>5.0511041420662437</v>
          </cell>
          <cell r="AG679">
            <v>0</v>
          </cell>
          <cell r="AH679">
            <v>13347</v>
          </cell>
          <cell r="AI679">
            <v>0</v>
          </cell>
          <cell r="AJ679">
            <v>-17779.900000000001</v>
          </cell>
          <cell r="AK679">
            <v>0</v>
          </cell>
          <cell r="AL679">
            <v>15</v>
          </cell>
          <cell r="AM679">
            <v>0</v>
          </cell>
          <cell r="AN679">
            <v>2666.9850000000001</v>
          </cell>
          <cell r="AO679">
            <v>0</v>
          </cell>
          <cell r="AP679">
            <v>133506.05799999999</v>
          </cell>
        </row>
        <row r="680">
          <cell r="A680" t="str">
            <v>39209AZCOMT</v>
          </cell>
          <cell r="B680" t="str">
            <v>AZCOMT</v>
          </cell>
          <cell r="C680" t="str">
            <v>AZCOMT</v>
          </cell>
          <cell r="D680">
            <v>392.09</v>
          </cell>
          <cell r="E680">
            <v>392.09</v>
          </cell>
          <cell r="F680" t="str">
            <v>Transportation Equipment - Trailers</v>
          </cell>
          <cell r="G680">
            <v>0</v>
          </cell>
          <cell r="H680">
            <v>8560.4599999999991</v>
          </cell>
          <cell r="I680">
            <v>0</v>
          </cell>
          <cell r="J680">
            <v>-349.35999999999996</v>
          </cell>
          <cell r="K680">
            <v>0</v>
          </cell>
          <cell r="L680">
            <v>8211.0999999999985</v>
          </cell>
          <cell r="M680">
            <v>0</v>
          </cell>
          <cell r="N680">
            <v>-366.84</v>
          </cell>
          <cell r="O680">
            <v>0</v>
          </cell>
          <cell r="P680">
            <v>7844.2599999999984</v>
          </cell>
          <cell r="Q680">
            <v>0</v>
          </cell>
          <cell r="R680">
            <v>5530</v>
          </cell>
          <cell r="S680">
            <v>0</v>
          </cell>
          <cell r="T680">
            <v>2.4524502195796849</v>
          </cell>
          <cell r="U680">
            <v>0</v>
          </cell>
          <cell r="V680">
            <v>206</v>
          </cell>
          <cell r="W680">
            <v>0</v>
          </cell>
          <cell r="X680">
            <v>-349.35999999999996</v>
          </cell>
          <cell r="Y680">
            <v>0</v>
          </cell>
          <cell r="Z680">
            <v>0</v>
          </cell>
          <cell r="AA680">
            <v>0</v>
          </cell>
          <cell r="AB680">
            <v>0</v>
          </cell>
          <cell r="AC680">
            <v>0</v>
          </cell>
          <cell r="AD680">
            <v>5386.64</v>
          </cell>
          <cell r="AE680">
            <v>0</v>
          </cell>
          <cell r="AF680">
            <v>2.4524502195796849</v>
          </cell>
          <cell r="AG680">
            <v>0</v>
          </cell>
          <cell r="AH680">
            <v>197</v>
          </cell>
          <cell r="AI680">
            <v>0</v>
          </cell>
          <cell r="AJ680">
            <v>-366.84</v>
          </cell>
          <cell r="AK680">
            <v>0</v>
          </cell>
          <cell r="AL680">
            <v>0</v>
          </cell>
          <cell r="AM680">
            <v>0</v>
          </cell>
          <cell r="AN680">
            <v>0</v>
          </cell>
          <cell r="AO680">
            <v>0</v>
          </cell>
          <cell r="AP680">
            <v>5216.8</v>
          </cell>
        </row>
        <row r="681">
          <cell r="A681" t="str">
            <v>39607AZCOMT</v>
          </cell>
          <cell r="B681" t="str">
            <v>AZCOMT</v>
          </cell>
          <cell r="C681" t="str">
            <v>AZCOMT</v>
          </cell>
          <cell r="D681">
            <v>396.07</v>
          </cell>
          <cell r="E681">
            <v>396.07</v>
          </cell>
          <cell r="F681" t="str">
            <v>Heavy Power Operated Equipment</v>
          </cell>
          <cell r="G681">
            <v>0</v>
          </cell>
          <cell r="H681">
            <v>2448697.64</v>
          </cell>
          <cell r="I681">
            <v>0</v>
          </cell>
          <cell r="J681">
            <v>-99147.129999999961</v>
          </cell>
          <cell r="K681">
            <v>0</v>
          </cell>
          <cell r="L681">
            <v>2349550.5100000002</v>
          </cell>
          <cell r="M681">
            <v>0</v>
          </cell>
          <cell r="N681">
            <v>-99488.769999999975</v>
          </cell>
          <cell r="O681">
            <v>0</v>
          </cell>
          <cell r="P681">
            <v>2250061.7400000002</v>
          </cell>
          <cell r="Q681">
            <v>0</v>
          </cell>
          <cell r="R681">
            <v>1492183</v>
          </cell>
          <cell r="S681">
            <v>0</v>
          </cell>
          <cell r="T681">
            <v>5.3912563839152963</v>
          </cell>
          <cell r="U681">
            <v>0</v>
          </cell>
          <cell r="V681">
            <v>129343</v>
          </cell>
          <cell r="W681">
            <v>0</v>
          </cell>
          <cell r="X681">
            <v>-99147.129999999961</v>
          </cell>
          <cell r="Y681">
            <v>0</v>
          </cell>
          <cell r="Z681">
            <v>-5</v>
          </cell>
          <cell r="AA681">
            <v>0</v>
          </cell>
          <cell r="AB681">
            <v>-4957.3564999999981</v>
          </cell>
          <cell r="AC681">
            <v>0</v>
          </cell>
          <cell r="AD681">
            <v>1517421.5135000001</v>
          </cell>
          <cell r="AE681">
            <v>0</v>
          </cell>
          <cell r="AF681">
            <v>5.3912563839152963</v>
          </cell>
          <cell r="AG681">
            <v>0</v>
          </cell>
          <cell r="AH681">
            <v>123988</v>
          </cell>
          <cell r="AI681">
            <v>0</v>
          </cell>
          <cell r="AJ681">
            <v>-99488.769999999975</v>
          </cell>
          <cell r="AK681">
            <v>0</v>
          </cell>
          <cell r="AL681">
            <v>-5</v>
          </cell>
          <cell r="AM681">
            <v>0</v>
          </cell>
          <cell r="AN681">
            <v>-4974.4384999999984</v>
          </cell>
          <cell r="AO681">
            <v>0</v>
          </cell>
          <cell r="AP681">
            <v>1536946.3050000002</v>
          </cell>
        </row>
        <row r="682">
          <cell r="A682">
            <v>0</v>
          </cell>
          <cell r="B682">
            <v>0</v>
          </cell>
          <cell r="C682">
            <v>0</v>
          </cell>
          <cell r="D682">
            <v>0</v>
          </cell>
          <cell r="E682">
            <v>0</v>
          </cell>
          <cell r="F682" t="str">
            <v>TOTAL AZ, CO, MT, ETC. - GENERAL</v>
          </cell>
          <cell r="G682">
            <v>0</v>
          </cell>
          <cell r="H682">
            <v>3715887.71</v>
          </cell>
          <cell r="I682">
            <v>0</v>
          </cell>
          <cell r="J682">
            <v>-201629.77999999994</v>
          </cell>
          <cell r="K682">
            <v>0</v>
          </cell>
          <cell r="L682">
            <v>3514257.9300000006</v>
          </cell>
          <cell r="M682">
            <v>0</v>
          </cell>
          <cell r="N682">
            <v>-167725.51</v>
          </cell>
          <cell r="O682">
            <v>0</v>
          </cell>
          <cell r="P682">
            <v>3346532.42</v>
          </cell>
          <cell r="Q682">
            <v>0</v>
          </cell>
          <cell r="R682">
            <v>2084001</v>
          </cell>
          <cell r="S682">
            <v>0</v>
          </cell>
          <cell r="T682">
            <v>0</v>
          </cell>
          <cell r="U682">
            <v>0</v>
          </cell>
          <cell r="V682">
            <v>193697</v>
          </cell>
          <cell r="W682">
            <v>0</v>
          </cell>
          <cell r="X682">
            <v>-201629.77999999994</v>
          </cell>
          <cell r="Y682">
            <v>0</v>
          </cell>
          <cell r="Z682">
            <v>0</v>
          </cell>
          <cell r="AA682">
            <v>0</v>
          </cell>
          <cell r="AB682">
            <v>-1979.7634999999982</v>
          </cell>
          <cell r="AC682">
            <v>0</v>
          </cell>
          <cell r="AD682">
            <v>2074088.4565000003</v>
          </cell>
          <cell r="AE682">
            <v>0</v>
          </cell>
          <cell r="AF682">
            <v>0</v>
          </cell>
          <cell r="AG682">
            <v>0</v>
          </cell>
          <cell r="AH682">
            <v>182599</v>
          </cell>
          <cell r="AI682">
            <v>0</v>
          </cell>
          <cell r="AJ682">
            <v>-167725.51</v>
          </cell>
          <cell r="AK682">
            <v>0</v>
          </cell>
          <cell r="AL682">
            <v>0</v>
          </cell>
          <cell r="AM682">
            <v>0</v>
          </cell>
          <cell r="AN682">
            <v>-2307.4534999999983</v>
          </cell>
          <cell r="AO682">
            <v>0</v>
          </cell>
          <cell r="AP682">
            <v>2086654.4930000002</v>
          </cell>
        </row>
        <row r="683">
          <cell r="A683">
            <v>0</v>
          </cell>
          <cell r="B683">
            <v>0</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row>
        <row r="684">
          <cell r="A684">
            <v>0</v>
          </cell>
          <cell r="B684">
            <v>0</v>
          </cell>
          <cell r="C684">
            <v>0</v>
          </cell>
          <cell r="D684">
            <v>0</v>
          </cell>
          <cell r="E684">
            <v>0</v>
          </cell>
          <cell r="F684" t="str">
            <v>WASHINGTON - GENERAL</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row>
        <row r="685">
          <cell r="A685" t="str">
            <v>39000Washington</v>
          </cell>
          <cell r="B685" t="str">
            <v>Washington</v>
          </cell>
          <cell r="C685" t="str">
            <v>Washington</v>
          </cell>
          <cell r="D685">
            <v>390</v>
          </cell>
          <cell r="E685">
            <v>390</v>
          </cell>
          <cell r="F685" t="str">
            <v>Structures and Improvements</v>
          </cell>
          <cell r="G685">
            <v>0</v>
          </cell>
          <cell r="H685">
            <v>11089628.369999999</v>
          </cell>
          <cell r="I685">
            <v>0</v>
          </cell>
          <cell r="J685">
            <v>-56881.239999999991</v>
          </cell>
          <cell r="K685">
            <v>0</v>
          </cell>
          <cell r="L685">
            <v>11032747.129999999</v>
          </cell>
          <cell r="M685">
            <v>0</v>
          </cell>
          <cell r="N685">
            <v>-63129.399999999987</v>
          </cell>
          <cell r="O685">
            <v>0</v>
          </cell>
          <cell r="P685">
            <v>10969617.729999999</v>
          </cell>
          <cell r="Q685">
            <v>0</v>
          </cell>
          <cell r="R685">
            <v>4877421</v>
          </cell>
          <cell r="S685">
            <v>0</v>
          </cell>
          <cell r="T685">
            <v>2.2128641370603295</v>
          </cell>
          <cell r="U685">
            <v>0</v>
          </cell>
          <cell r="V685">
            <v>244769</v>
          </cell>
          <cell r="W685">
            <v>0</v>
          </cell>
          <cell r="X685">
            <v>-56881.239999999991</v>
          </cell>
          <cell r="Y685">
            <v>0</v>
          </cell>
          <cell r="Z685">
            <v>-10</v>
          </cell>
          <cell r="AA685">
            <v>0</v>
          </cell>
          <cell r="AB685">
            <v>-5688.1239999999989</v>
          </cell>
          <cell r="AC685">
            <v>0</v>
          </cell>
          <cell r="AD685">
            <v>5059620.6359999999</v>
          </cell>
          <cell r="AE685">
            <v>0</v>
          </cell>
          <cell r="AF685">
            <v>2.2128641370603295</v>
          </cell>
          <cell r="AG685">
            <v>0</v>
          </cell>
          <cell r="AH685">
            <v>243441</v>
          </cell>
          <cell r="AI685">
            <v>0</v>
          </cell>
          <cell r="AJ685">
            <v>-63129.399999999987</v>
          </cell>
          <cell r="AK685">
            <v>0</v>
          </cell>
          <cell r="AL685">
            <v>-10</v>
          </cell>
          <cell r="AM685">
            <v>0</v>
          </cell>
          <cell r="AN685">
            <v>-6312.9399999999987</v>
          </cell>
          <cell r="AO685">
            <v>0</v>
          </cell>
          <cell r="AP685">
            <v>5233619.2959999992</v>
          </cell>
        </row>
        <row r="686">
          <cell r="A686" t="str">
            <v>39201Washington</v>
          </cell>
          <cell r="B686" t="str">
            <v>Washington</v>
          </cell>
          <cell r="C686" t="str">
            <v>Washington</v>
          </cell>
          <cell r="D686">
            <v>392.01</v>
          </cell>
          <cell r="E686">
            <v>392.01</v>
          </cell>
          <cell r="F686" t="str">
            <v>Transportation Equipment - Light Trucks and Vans</v>
          </cell>
          <cell r="G686">
            <v>0</v>
          </cell>
          <cell r="H686">
            <v>2377341.77</v>
          </cell>
          <cell r="I686">
            <v>0</v>
          </cell>
          <cell r="J686">
            <v>-155204.28</v>
          </cell>
          <cell r="K686">
            <v>0</v>
          </cell>
          <cell r="L686">
            <v>2222137.4900000002</v>
          </cell>
          <cell r="M686">
            <v>0</v>
          </cell>
          <cell r="N686">
            <v>-162485.31</v>
          </cell>
          <cell r="O686">
            <v>0</v>
          </cell>
          <cell r="P686">
            <v>2059652.1800000002</v>
          </cell>
          <cell r="Q686">
            <v>0</v>
          </cell>
          <cell r="R686">
            <v>979759</v>
          </cell>
          <cell r="S686">
            <v>0</v>
          </cell>
          <cell r="T686">
            <v>7.6251295584541134</v>
          </cell>
          <cell r="U686">
            <v>0</v>
          </cell>
          <cell r="V686">
            <v>175358</v>
          </cell>
          <cell r="W686">
            <v>0</v>
          </cell>
          <cell r="X686">
            <v>-155204.28</v>
          </cell>
          <cell r="Y686">
            <v>0</v>
          </cell>
          <cell r="Z686">
            <v>10</v>
          </cell>
          <cell r="AA686">
            <v>0</v>
          </cell>
          <cell r="AB686">
            <v>15520.428</v>
          </cell>
          <cell r="AC686">
            <v>0</v>
          </cell>
          <cell r="AD686">
            <v>1015433.1479999999</v>
          </cell>
          <cell r="AE686">
            <v>0</v>
          </cell>
          <cell r="AF686">
            <v>7.6251295584541134</v>
          </cell>
          <cell r="AG686">
            <v>0</v>
          </cell>
          <cell r="AH686">
            <v>163246</v>
          </cell>
          <cell r="AI686">
            <v>0</v>
          </cell>
          <cell r="AJ686">
            <v>-162485.31</v>
          </cell>
          <cell r="AK686">
            <v>0</v>
          </cell>
          <cell r="AL686">
            <v>10</v>
          </cell>
          <cell r="AM686">
            <v>0</v>
          </cell>
          <cell r="AN686">
            <v>16248.531000000001</v>
          </cell>
          <cell r="AO686">
            <v>0</v>
          </cell>
          <cell r="AP686">
            <v>1032442.3689999999</v>
          </cell>
        </row>
        <row r="687">
          <cell r="A687" t="str">
            <v>39205Washington</v>
          </cell>
          <cell r="B687" t="str">
            <v>Washington</v>
          </cell>
          <cell r="C687" t="str">
            <v>Washington</v>
          </cell>
          <cell r="D687">
            <v>392.05</v>
          </cell>
          <cell r="E687">
            <v>392.05</v>
          </cell>
          <cell r="F687" t="str">
            <v>Transportation Equipment - Medium Trucks</v>
          </cell>
          <cell r="G687">
            <v>0</v>
          </cell>
          <cell r="H687">
            <v>4398208.25</v>
          </cell>
          <cell r="I687">
            <v>0</v>
          </cell>
          <cell r="J687">
            <v>-158166.91</v>
          </cell>
          <cell r="K687">
            <v>0</v>
          </cell>
          <cell r="L687">
            <v>4240041.34</v>
          </cell>
          <cell r="M687">
            <v>0</v>
          </cell>
          <cell r="N687">
            <v>-172419.49000000002</v>
          </cell>
          <cell r="O687">
            <v>0</v>
          </cell>
          <cell r="P687">
            <v>4067621.8499999996</v>
          </cell>
          <cell r="Q687">
            <v>0</v>
          </cell>
          <cell r="R687">
            <v>1544889</v>
          </cell>
          <cell r="S687">
            <v>0</v>
          </cell>
          <cell r="T687">
            <v>5.0511041420662437</v>
          </cell>
          <cell r="U687">
            <v>0</v>
          </cell>
          <cell r="V687">
            <v>218163</v>
          </cell>
          <cell r="W687">
            <v>0</v>
          </cell>
          <cell r="X687">
            <v>-158166.91</v>
          </cell>
          <cell r="Y687">
            <v>0</v>
          </cell>
          <cell r="Z687">
            <v>10</v>
          </cell>
          <cell r="AA687">
            <v>0</v>
          </cell>
          <cell r="AB687">
            <v>15816.691000000001</v>
          </cell>
          <cell r="AC687">
            <v>0</v>
          </cell>
          <cell r="AD687">
            <v>1620701.7810000002</v>
          </cell>
          <cell r="AE687">
            <v>0</v>
          </cell>
          <cell r="AF687">
            <v>5.0511041420662437</v>
          </cell>
          <cell r="AG687">
            <v>0</v>
          </cell>
          <cell r="AH687">
            <v>209814</v>
          </cell>
          <cell r="AI687">
            <v>0</v>
          </cell>
          <cell r="AJ687">
            <v>-172419.49000000002</v>
          </cell>
          <cell r="AK687">
            <v>0</v>
          </cell>
          <cell r="AL687">
            <v>10</v>
          </cell>
          <cell r="AM687">
            <v>0</v>
          </cell>
          <cell r="AN687">
            <v>17241.949000000001</v>
          </cell>
          <cell r="AO687">
            <v>0</v>
          </cell>
          <cell r="AP687">
            <v>1675338.2400000002</v>
          </cell>
        </row>
        <row r="688">
          <cell r="A688" t="str">
            <v>39209Washington</v>
          </cell>
          <cell r="B688" t="str">
            <v>Washington</v>
          </cell>
          <cell r="C688" t="str">
            <v>Washington</v>
          </cell>
          <cell r="D688">
            <v>392.09</v>
          </cell>
          <cell r="E688">
            <v>392.09</v>
          </cell>
          <cell r="F688" t="str">
            <v>Transportation Equipment - Trailers</v>
          </cell>
          <cell r="G688">
            <v>0</v>
          </cell>
          <cell r="H688">
            <v>793736.04</v>
          </cell>
          <cell r="I688">
            <v>0</v>
          </cell>
          <cell r="J688">
            <v>-11985.199999999999</v>
          </cell>
          <cell r="K688">
            <v>0</v>
          </cell>
          <cell r="L688">
            <v>781750.84000000008</v>
          </cell>
          <cell r="M688">
            <v>0</v>
          </cell>
          <cell r="N688">
            <v>-12531.179999999997</v>
          </cell>
          <cell r="O688">
            <v>0</v>
          </cell>
          <cell r="P688">
            <v>769219.66</v>
          </cell>
          <cell r="Q688">
            <v>0</v>
          </cell>
          <cell r="R688">
            <v>194486</v>
          </cell>
          <cell r="S688">
            <v>0</v>
          </cell>
          <cell r="T688">
            <v>2.4524502195796849</v>
          </cell>
          <cell r="U688">
            <v>0</v>
          </cell>
          <cell r="V688">
            <v>19319</v>
          </cell>
          <cell r="W688">
            <v>0</v>
          </cell>
          <cell r="X688">
            <v>-11985.199999999999</v>
          </cell>
          <cell r="Y688">
            <v>0</v>
          </cell>
          <cell r="Z688">
            <v>15</v>
          </cell>
          <cell r="AA688">
            <v>0</v>
          </cell>
          <cell r="AB688">
            <v>1797.7799999999997</v>
          </cell>
          <cell r="AC688">
            <v>0</v>
          </cell>
          <cell r="AD688">
            <v>203617.58</v>
          </cell>
          <cell r="AE688">
            <v>0</v>
          </cell>
          <cell r="AF688">
            <v>2.4524502195796849</v>
          </cell>
          <cell r="AG688">
            <v>0</v>
          </cell>
          <cell r="AH688">
            <v>19018</v>
          </cell>
          <cell r="AI688">
            <v>0</v>
          </cell>
          <cell r="AJ688">
            <v>-12531.179999999997</v>
          </cell>
          <cell r="AK688">
            <v>0</v>
          </cell>
          <cell r="AL688">
            <v>15</v>
          </cell>
          <cell r="AM688">
            <v>0</v>
          </cell>
          <cell r="AN688">
            <v>1879.6769999999995</v>
          </cell>
          <cell r="AO688">
            <v>0</v>
          </cell>
          <cell r="AP688">
            <v>211984.07699999999</v>
          </cell>
        </row>
        <row r="689">
          <cell r="A689" t="str">
            <v>39603Washington</v>
          </cell>
          <cell r="B689" t="str">
            <v>Washington</v>
          </cell>
          <cell r="C689" t="str">
            <v>Washington</v>
          </cell>
          <cell r="D689">
            <v>396.03</v>
          </cell>
          <cell r="E689">
            <v>396.03</v>
          </cell>
          <cell r="F689" t="str">
            <v>Light Power Operated Equipment</v>
          </cell>
          <cell r="G689">
            <v>0</v>
          </cell>
          <cell r="H689">
            <v>1921979.46</v>
          </cell>
          <cell r="I689">
            <v>0</v>
          </cell>
          <cell r="J689">
            <v>-278363.49</v>
          </cell>
          <cell r="K689">
            <v>0</v>
          </cell>
          <cell r="L689">
            <v>1643615.97</v>
          </cell>
          <cell r="M689">
            <v>0</v>
          </cell>
          <cell r="N689">
            <v>-214536.59</v>
          </cell>
          <cell r="O689">
            <v>0</v>
          </cell>
          <cell r="P689">
            <v>1429079.38</v>
          </cell>
          <cell r="Q689">
            <v>0</v>
          </cell>
          <cell r="R689">
            <v>815530</v>
          </cell>
          <cell r="S689">
            <v>0</v>
          </cell>
          <cell r="T689">
            <v>9.7067622610240765</v>
          </cell>
          <cell r="U689">
            <v>0</v>
          </cell>
          <cell r="V689">
            <v>173052</v>
          </cell>
          <cell r="W689">
            <v>0</v>
          </cell>
          <cell r="X689">
            <v>-278363.49</v>
          </cell>
          <cell r="Y689">
            <v>0</v>
          </cell>
          <cell r="Z689">
            <v>10</v>
          </cell>
          <cell r="AA689">
            <v>0</v>
          </cell>
          <cell r="AB689">
            <v>27836.348999999998</v>
          </cell>
          <cell r="AC689">
            <v>0</v>
          </cell>
          <cell r="AD689">
            <v>738054.85900000005</v>
          </cell>
          <cell r="AE689">
            <v>0</v>
          </cell>
          <cell r="AF689">
            <v>9.7067622610240765</v>
          </cell>
          <cell r="AG689">
            <v>0</v>
          </cell>
          <cell r="AH689">
            <v>149130</v>
          </cell>
          <cell r="AI689">
            <v>0</v>
          </cell>
          <cell r="AJ689">
            <v>-214536.59</v>
          </cell>
          <cell r="AK689">
            <v>0</v>
          </cell>
          <cell r="AL689">
            <v>10</v>
          </cell>
          <cell r="AM689">
            <v>0</v>
          </cell>
          <cell r="AN689">
            <v>21453.659</v>
          </cell>
          <cell r="AO689">
            <v>0</v>
          </cell>
          <cell r="AP689">
            <v>694101.92800000007</v>
          </cell>
        </row>
        <row r="690">
          <cell r="A690" t="str">
            <v>39607Washington</v>
          </cell>
          <cell r="B690" t="str">
            <v>Washington</v>
          </cell>
          <cell r="C690" t="str">
            <v>Washington</v>
          </cell>
          <cell r="D690">
            <v>396.07</v>
          </cell>
          <cell r="E690">
            <v>396.07</v>
          </cell>
          <cell r="F690" t="str">
            <v>Heavy Power Operated Equipment</v>
          </cell>
          <cell r="G690">
            <v>0</v>
          </cell>
          <cell r="H690">
            <v>6701182.7199999997</v>
          </cell>
          <cell r="I690">
            <v>0</v>
          </cell>
          <cell r="J690">
            <v>-452333.99000000005</v>
          </cell>
          <cell r="K690">
            <v>0</v>
          </cell>
          <cell r="L690">
            <v>6248848.7299999995</v>
          </cell>
          <cell r="M690">
            <v>0</v>
          </cell>
          <cell r="N690">
            <v>-458893.79999999993</v>
          </cell>
          <cell r="O690">
            <v>0</v>
          </cell>
          <cell r="P690">
            <v>5789954.9299999997</v>
          </cell>
          <cell r="Q690">
            <v>0</v>
          </cell>
          <cell r="R690">
            <v>2315048</v>
          </cell>
          <cell r="S690">
            <v>0</v>
          </cell>
          <cell r="T690">
            <v>5.3912563839152963</v>
          </cell>
          <cell r="U690">
            <v>0</v>
          </cell>
          <cell r="V690">
            <v>349085</v>
          </cell>
          <cell r="W690">
            <v>0</v>
          </cell>
          <cell r="X690">
            <v>-452333.99000000005</v>
          </cell>
          <cell r="Y690">
            <v>0</v>
          </cell>
          <cell r="Z690">
            <v>15</v>
          </cell>
          <cell r="AA690">
            <v>0</v>
          </cell>
          <cell r="AB690">
            <v>67850.098500000007</v>
          </cell>
          <cell r="AC690">
            <v>0</v>
          </cell>
          <cell r="AD690">
            <v>2279649.1084999996</v>
          </cell>
          <cell r="AE690">
            <v>0</v>
          </cell>
          <cell r="AF690">
            <v>5.3912563839152963</v>
          </cell>
          <cell r="AG690">
            <v>0</v>
          </cell>
          <cell r="AH690">
            <v>324521</v>
          </cell>
          <cell r="AI690">
            <v>0</v>
          </cell>
          <cell r="AJ690">
            <v>-458893.79999999993</v>
          </cell>
          <cell r="AK690">
            <v>0</v>
          </cell>
          <cell r="AL690">
            <v>15</v>
          </cell>
          <cell r="AM690">
            <v>0</v>
          </cell>
          <cell r="AN690">
            <v>68834.069999999992</v>
          </cell>
          <cell r="AO690">
            <v>0</v>
          </cell>
          <cell r="AP690">
            <v>2214110.3784999996</v>
          </cell>
        </row>
        <row r="691">
          <cell r="A691">
            <v>0</v>
          </cell>
          <cell r="B691">
            <v>0</v>
          </cell>
          <cell r="C691">
            <v>0</v>
          </cell>
          <cell r="D691">
            <v>0</v>
          </cell>
          <cell r="E691">
            <v>0</v>
          </cell>
          <cell r="F691" t="str">
            <v>TOTAL WASHINGTON - GENERAL</v>
          </cell>
          <cell r="G691">
            <v>0</v>
          </cell>
          <cell r="H691">
            <v>27282076.609999999</v>
          </cell>
          <cell r="I691">
            <v>0</v>
          </cell>
          <cell r="J691">
            <v>-1112935.1100000001</v>
          </cell>
          <cell r="K691">
            <v>0</v>
          </cell>
          <cell r="L691">
            <v>26169141.5</v>
          </cell>
          <cell r="M691">
            <v>0</v>
          </cell>
          <cell r="N691">
            <v>-1083995.77</v>
          </cell>
          <cell r="O691">
            <v>0</v>
          </cell>
          <cell r="P691">
            <v>25085145.729999997</v>
          </cell>
          <cell r="Q691">
            <v>0</v>
          </cell>
          <cell r="R691">
            <v>10727133</v>
          </cell>
          <cell r="S691">
            <v>0</v>
          </cell>
          <cell r="T691">
            <v>0</v>
          </cell>
          <cell r="U691">
            <v>0</v>
          </cell>
          <cell r="V691">
            <v>1179746</v>
          </cell>
          <cell r="W691">
            <v>0</v>
          </cell>
          <cell r="X691">
            <v>-1112935.1100000001</v>
          </cell>
          <cell r="Y691">
            <v>0</v>
          </cell>
          <cell r="Z691">
            <v>0</v>
          </cell>
          <cell r="AA691">
            <v>0</v>
          </cell>
          <cell r="AB691">
            <v>123133.2225</v>
          </cell>
          <cell r="AC691">
            <v>0</v>
          </cell>
          <cell r="AD691">
            <v>10917077.112500001</v>
          </cell>
          <cell r="AE691">
            <v>0</v>
          </cell>
          <cell r="AF691">
            <v>0</v>
          </cell>
          <cell r="AG691">
            <v>0</v>
          </cell>
          <cell r="AH691">
            <v>1109170</v>
          </cell>
          <cell r="AI691">
            <v>0</v>
          </cell>
          <cell r="AJ691">
            <v>-1083995.77</v>
          </cell>
          <cell r="AK691">
            <v>0</v>
          </cell>
          <cell r="AL691">
            <v>0</v>
          </cell>
          <cell r="AM691">
            <v>0</v>
          </cell>
          <cell r="AN691">
            <v>119344.946</v>
          </cell>
          <cell r="AO691">
            <v>0</v>
          </cell>
          <cell r="AP691">
            <v>11061596.288499998</v>
          </cell>
        </row>
        <row r="692">
          <cell r="A692">
            <v>0</v>
          </cell>
          <cell r="B692">
            <v>0</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row>
        <row r="693">
          <cell r="A693">
            <v>0</v>
          </cell>
          <cell r="B693">
            <v>0</v>
          </cell>
          <cell r="C693">
            <v>0</v>
          </cell>
          <cell r="D693">
            <v>0</v>
          </cell>
          <cell r="E693">
            <v>0</v>
          </cell>
          <cell r="F693" t="str">
            <v>IDAHO - GENERAL</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row>
        <row r="694">
          <cell r="A694" t="str">
            <v>38920Idaho</v>
          </cell>
          <cell r="B694" t="str">
            <v>Idaho</v>
          </cell>
          <cell r="C694" t="str">
            <v>Idaho</v>
          </cell>
          <cell r="D694">
            <v>389.2</v>
          </cell>
          <cell r="E694">
            <v>389.2</v>
          </cell>
          <cell r="F694" t="str">
            <v>Land Rights</v>
          </cell>
          <cell r="G694">
            <v>0</v>
          </cell>
          <cell r="H694">
            <v>4867.6400000000003</v>
          </cell>
          <cell r="I694">
            <v>0</v>
          </cell>
          <cell r="J694">
            <v>-65.39</v>
          </cell>
          <cell r="K694">
            <v>0</v>
          </cell>
          <cell r="L694">
            <v>4802.25</v>
          </cell>
          <cell r="M694">
            <v>0</v>
          </cell>
          <cell r="N694">
            <v>-69.28</v>
          </cell>
          <cell r="O694">
            <v>0</v>
          </cell>
          <cell r="P694">
            <v>4732.97</v>
          </cell>
          <cell r="Q694">
            <v>0</v>
          </cell>
          <cell r="R694">
            <v>2769</v>
          </cell>
          <cell r="S694">
            <v>0</v>
          </cell>
          <cell r="T694">
            <v>2.0102909319401174</v>
          </cell>
          <cell r="U694">
            <v>0</v>
          </cell>
          <cell r="V694">
            <v>97</v>
          </cell>
          <cell r="W694">
            <v>0</v>
          </cell>
          <cell r="X694">
            <v>-65.39</v>
          </cell>
          <cell r="Y694">
            <v>0</v>
          </cell>
          <cell r="Z694">
            <v>0</v>
          </cell>
          <cell r="AA694">
            <v>0</v>
          </cell>
          <cell r="AB694">
            <v>0</v>
          </cell>
          <cell r="AC694">
            <v>0</v>
          </cell>
          <cell r="AD694">
            <v>2800.61</v>
          </cell>
          <cell r="AE694">
            <v>0</v>
          </cell>
          <cell r="AF694">
            <v>2.0102909319401174</v>
          </cell>
          <cell r="AG694">
            <v>0</v>
          </cell>
          <cell r="AH694">
            <v>96</v>
          </cell>
          <cell r="AI694">
            <v>0</v>
          </cell>
          <cell r="AJ694">
            <v>-69.28</v>
          </cell>
          <cell r="AK694">
            <v>0</v>
          </cell>
          <cell r="AL694">
            <v>0</v>
          </cell>
          <cell r="AM694">
            <v>0</v>
          </cell>
          <cell r="AN694">
            <v>0</v>
          </cell>
          <cell r="AO694">
            <v>0</v>
          </cell>
          <cell r="AP694">
            <v>2827.33</v>
          </cell>
        </row>
        <row r="695">
          <cell r="A695" t="str">
            <v>39000Idaho</v>
          </cell>
          <cell r="B695" t="str">
            <v>Idaho</v>
          </cell>
          <cell r="C695" t="str">
            <v>Idaho</v>
          </cell>
          <cell r="D695">
            <v>390</v>
          </cell>
          <cell r="E695">
            <v>390</v>
          </cell>
          <cell r="F695" t="str">
            <v>Structures and Improvements</v>
          </cell>
          <cell r="G695">
            <v>0</v>
          </cell>
          <cell r="H695">
            <v>12179348.140000001</v>
          </cell>
          <cell r="I695">
            <v>0</v>
          </cell>
          <cell r="J695">
            <v>-58870.530000000006</v>
          </cell>
          <cell r="K695">
            <v>0</v>
          </cell>
          <cell r="L695">
            <v>12120477.610000001</v>
          </cell>
          <cell r="M695">
            <v>0</v>
          </cell>
          <cell r="N695">
            <v>-62892.55000000001</v>
          </cell>
          <cell r="O695">
            <v>0</v>
          </cell>
          <cell r="P695">
            <v>12057585.060000001</v>
          </cell>
          <cell r="Q695">
            <v>0</v>
          </cell>
          <cell r="R695">
            <v>4453282</v>
          </cell>
          <cell r="S695">
            <v>0</v>
          </cell>
          <cell r="T695">
            <v>2.2128641370603295</v>
          </cell>
          <cell r="U695">
            <v>0</v>
          </cell>
          <cell r="V695">
            <v>268861</v>
          </cell>
          <cell r="W695">
            <v>0</v>
          </cell>
          <cell r="X695">
            <v>-58870.530000000006</v>
          </cell>
          <cell r="Y695">
            <v>0</v>
          </cell>
          <cell r="Z695">
            <v>-5</v>
          </cell>
          <cell r="AA695">
            <v>0</v>
          </cell>
          <cell r="AB695">
            <v>-2943.5265000000004</v>
          </cell>
          <cell r="AC695">
            <v>0</v>
          </cell>
          <cell r="AD695">
            <v>4660328.9435000001</v>
          </cell>
          <cell r="AE695">
            <v>0</v>
          </cell>
          <cell r="AF695">
            <v>2.2128641370603295</v>
          </cell>
          <cell r="AG695">
            <v>0</v>
          </cell>
          <cell r="AH695">
            <v>267514</v>
          </cell>
          <cell r="AI695">
            <v>0</v>
          </cell>
          <cell r="AJ695">
            <v>-62892.55000000001</v>
          </cell>
          <cell r="AK695">
            <v>0</v>
          </cell>
          <cell r="AL695">
            <v>-5</v>
          </cell>
          <cell r="AM695">
            <v>0</v>
          </cell>
          <cell r="AN695">
            <v>-3144.6275000000005</v>
          </cell>
          <cell r="AO695">
            <v>0</v>
          </cell>
          <cell r="AP695">
            <v>4861805.7659999998</v>
          </cell>
        </row>
        <row r="696">
          <cell r="A696" t="str">
            <v>39201Idaho</v>
          </cell>
          <cell r="B696" t="str">
            <v>Idaho</v>
          </cell>
          <cell r="C696" t="str">
            <v>Idaho</v>
          </cell>
          <cell r="D696">
            <v>392.01</v>
          </cell>
          <cell r="E696">
            <v>392.01</v>
          </cell>
          <cell r="F696" t="str">
            <v>Transportation Equipment - Light Trucks and Vans</v>
          </cell>
          <cell r="G696">
            <v>0</v>
          </cell>
          <cell r="H696">
            <v>2498605.52</v>
          </cell>
          <cell r="I696">
            <v>0</v>
          </cell>
          <cell r="J696">
            <v>-246840.4</v>
          </cell>
          <cell r="K696">
            <v>0</v>
          </cell>
          <cell r="L696">
            <v>2251765.12</v>
          </cell>
          <cell r="M696">
            <v>0</v>
          </cell>
          <cell r="N696">
            <v>-244251.38999999998</v>
          </cell>
          <cell r="O696">
            <v>0</v>
          </cell>
          <cell r="P696">
            <v>2007513.7300000002</v>
          </cell>
          <cell r="Q696">
            <v>0</v>
          </cell>
          <cell r="R696">
            <v>1149671</v>
          </cell>
          <cell r="S696">
            <v>0</v>
          </cell>
          <cell r="T696">
            <v>7.6251295584541134</v>
          </cell>
          <cell r="U696">
            <v>0</v>
          </cell>
          <cell r="V696">
            <v>181111</v>
          </cell>
          <cell r="W696">
            <v>0</v>
          </cell>
          <cell r="X696">
            <v>-246840.4</v>
          </cell>
          <cell r="Y696">
            <v>0</v>
          </cell>
          <cell r="Z696">
            <v>10</v>
          </cell>
          <cell r="AA696">
            <v>0</v>
          </cell>
          <cell r="AB696">
            <v>24684.04</v>
          </cell>
          <cell r="AC696">
            <v>0</v>
          </cell>
          <cell r="AD696">
            <v>1108625.6400000001</v>
          </cell>
          <cell r="AE696">
            <v>0</v>
          </cell>
          <cell r="AF696">
            <v>7.6251295584541134</v>
          </cell>
          <cell r="AG696">
            <v>0</v>
          </cell>
          <cell r="AH696">
            <v>162388</v>
          </cell>
          <cell r="AI696">
            <v>0</v>
          </cell>
          <cell r="AJ696">
            <v>-244251.38999999998</v>
          </cell>
          <cell r="AK696">
            <v>0</v>
          </cell>
          <cell r="AL696">
            <v>10</v>
          </cell>
          <cell r="AM696">
            <v>0</v>
          </cell>
          <cell r="AN696">
            <v>24425.138999999999</v>
          </cell>
          <cell r="AO696">
            <v>0</v>
          </cell>
          <cell r="AP696">
            <v>1051187.3890000002</v>
          </cell>
        </row>
        <row r="697">
          <cell r="A697" t="str">
            <v>39205Idaho</v>
          </cell>
          <cell r="B697" t="str">
            <v>Idaho</v>
          </cell>
          <cell r="C697" t="str">
            <v>Idaho</v>
          </cell>
          <cell r="D697">
            <v>392.05</v>
          </cell>
          <cell r="E697">
            <v>392.05</v>
          </cell>
          <cell r="F697" t="str">
            <v>Transportation Equipment - Medium Trucks</v>
          </cell>
          <cell r="G697">
            <v>0</v>
          </cell>
          <cell r="H697">
            <v>2964209.9</v>
          </cell>
          <cell r="I697">
            <v>0</v>
          </cell>
          <cell r="J697">
            <v>-179989.36</v>
          </cell>
          <cell r="K697">
            <v>0</v>
          </cell>
          <cell r="L697">
            <v>2784220.54</v>
          </cell>
          <cell r="M697">
            <v>0</v>
          </cell>
          <cell r="N697">
            <v>-186895.84999999998</v>
          </cell>
          <cell r="O697">
            <v>0</v>
          </cell>
          <cell r="P697">
            <v>2597324.69</v>
          </cell>
          <cell r="Q697">
            <v>0</v>
          </cell>
          <cell r="R697">
            <v>1054982</v>
          </cell>
          <cell r="S697">
            <v>0</v>
          </cell>
          <cell r="T697">
            <v>5.0511041420662437</v>
          </cell>
          <cell r="U697">
            <v>0</v>
          </cell>
          <cell r="V697">
            <v>145180</v>
          </cell>
          <cell r="W697">
            <v>0</v>
          </cell>
          <cell r="X697">
            <v>-179989.36</v>
          </cell>
          <cell r="Y697">
            <v>0</v>
          </cell>
          <cell r="Z697">
            <v>15</v>
          </cell>
          <cell r="AA697">
            <v>0</v>
          </cell>
          <cell r="AB697">
            <v>26998.403999999999</v>
          </cell>
          <cell r="AC697">
            <v>0</v>
          </cell>
          <cell r="AD697">
            <v>1047171.044</v>
          </cell>
          <cell r="AE697">
            <v>0</v>
          </cell>
          <cell r="AF697">
            <v>5.0511041420662437</v>
          </cell>
          <cell r="AG697">
            <v>0</v>
          </cell>
          <cell r="AH697">
            <v>135914</v>
          </cell>
          <cell r="AI697">
            <v>0</v>
          </cell>
          <cell r="AJ697">
            <v>-186895.84999999998</v>
          </cell>
          <cell r="AK697">
            <v>0</v>
          </cell>
          <cell r="AL697">
            <v>15</v>
          </cell>
          <cell r="AM697">
            <v>0</v>
          </cell>
          <cell r="AN697">
            <v>28034.377499999995</v>
          </cell>
          <cell r="AO697">
            <v>0</v>
          </cell>
          <cell r="AP697">
            <v>1024223.5715</v>
          </cell>
        </row>
        <row r="698">
          <cell r="A698" t="str">
            <v>39209Idaho</v>
          </cell>
          <cell r="B698" t="str">
            <v>Idaho</v>
          </cell>
          <cell r="C698" t="str">
            <v>Idaho</v>
          </cell>
          <cell r="D698">
            <v>392.09</v>
          </cell>
          <cell r="E698">
            <v>392.09</v>
          </cell>
          <cell r="F698" t="str">
            <v>Transportation Equipment - Trailers</v>
          </cell>
          <cell r="G698">
            <v>0</v>
          </cell>
          <cell r="H698">
            <v>978960.98</v>
          </cell>
          <cell r="I698">
            <v>0</v>
          </cell>
          <cell r="J698">
            <v>-17679.900000000001</v>
          </cell>
          <cell r="K698">
            <v>0</v>
          </cell>
          <cell r="L698">
            <v>961281.08</v>
          </cell>
          <cell r="M698">
            <v>0</v>
          </cell>
          <cell r="N698">
            <v>-17985.990000000002</v>
          </cell>
          <cell r="O698">
            <v>0</v>
          </cell>
          <cell r="P698">
            <v>943295.09</v>
          </cell>
          <cell r="Q698">
            <v>0</v>
          </cell>
          <cell r="R698">
            <v>256781</v>
          </cell>
          <cell r="S698">
            <v>0</v>
          </cell>
          <cell r="T698">
            <v>2.4524502195796849</v>
          </cell>
          <cell r="U698">
            <v>0</v>
          </cell>
          <cell r="V698">
            <v>23792</v>
          </cell>
          <cell r="W698">
            <v>0</v>
          </cell>
          <cell r="X698">
            <v>-17679.900000000001</v>
          </cell>
          <cell r="Y698">
            <v>0</v>
          </cell>
          <cell r="Z698">
            <v>10</v>
          </cell>
          <cell r="AA698">
            <v>0</v>
          </cell>
          <cell r="AB698">
            <v>1767.99</v>
          </cell>
          <cell r="AC698">
            <v>0</v>
          </cell>
          <cell r="AD698">
            <v>264661.08999999997</v>
          </cell>
          <cell r="AE698">
            <v>0</v>
          </cell>
          <cell r="AF698">
            <v>2.4524502195796849</v>
          </cell>
          <cell r="AG698">
            <v>0</v>
          </cell>
          <cell r="AH698">
            <v>23354</v>
          </cell>
          <cell r="AI698">
            <v>0</v>
          </cell>
          <cell r="AJ698">
            <v>-17985.990000000002</v>
          </cell>
          <cell r="AK698">
            <v>0</v>
          </cell>
          <cell r="AL698">
            <v>10</v>
          </cell>
          <cell r="AM698">
            <v>0</v>
          </cell>
          <cell r="AN698">
            <v>1798.5990000000002</v>
          </cell>
          <cell r="AO698">
            <v>0</v>
          </cell>
          <cell r="AP698">
            <v>271827.69899999996</v>
          </cell>
        </row>
        <row r="699">
          <cell r="A699" t="str">
            <v>39603Idaho</v>
          </cell>
          <cell r="B699" t="str">
            <v>Idaho</v>
          </cell>
          <cell r="C699" t="str">
            <v>Idaho</v>
          </cell>
          <cell r="D699">
            <v>396.03</v>
          </cell>
          <cell r="E699">
            <v>396.03</v>
          </cell>
          <cell r="F699" t="str">
            <v>Light Power Operated Equipment</v>
          </cell>
          <cell r="G699">
            <v>0</v>
          </cell>
          <cell r="H699">
            <v>2094379.23</v>
          </cell>
          <cell r="I699">
            <v>0</v>
          </cell>
          <cell r="J699">
            <v>-273504.86</v>
          </cell>
          <cell r="K699">
            <v>0</v>
          </cell>
          <cell r="L699">
            <v>1820874.37</v>
          </cell>
          <cell r="M699">
            <v>0</v>
          </cell>
          <cell r="N699">
            <v>-186868.27</v>
          </cell>
          <cell r="O699">
            <v>0</v>
          </cell>
          <cell r="P699">
            <v>1634006.1</v>
          </cell>
          <cell r="Q699">
            <v>0</v>
          </cell>
          <cell r="R699">
            <v>657093</v>
          </cell>
          <cell r="S699">
            <v>0</v>
          </cell>
          <cell r="T699">
            <v>9.7067622610240765</v>
          </cell>
          <cell r="U699">
            <v>0</v>
          </cell>
          <cell r="V699">
            <v>190022</v>
          </cell>
          <cell r="W699">
            <v>0</v>
          </cell>
          <cell r="X699">
            <v>-273504.86</v>
          </cell>
          <cell r="Y699">
            <v>0</v>
          </cell>
          <cell r="Z699">
            <v>10</v>
          </cell>
          <cell r="AA699">
            <v>0</v>
          </cell>
          <cell r="AB699">
            <v>27350.485999999997</v>
          </cell>
          <cell r="AC699">
            <v>0</v>
          </cell>
          <cell r="AD699">
            <v>600960.62600000005</v>
          </cell>
          <cell r="AE699">
            <v>0</v>
          </cell>
          <cell r="AF699">
            <v>9.7067622610240765</v>
          </cell>
          <cell r="AG699">
            <v>0</v>
          </cell>
          <cell r="AH699">
            <v>167679</v>
          </cell>
          <cell r="AI699">
            <v>0</v>
          </cell>
          <cell r="AJ699">
            <v>-186868.27</v>
          </cell>
          <cell r="AK699">
            <v>0</v>
          </cell>
          <cell r="AL699">
            <v>10</v>
          </cell>
          <cell r="AM699">
            <v>0</v>
          </cell>
          <cell r="AN699">
            <v>18686.827000000001</v>
          </cell>
          <cell r="AO699">
            <v>0</v>
          </cell>
          <cell r="AP699">
            <v>600458.18300000008</v>
          </cell>
        </row>
        <row r="700">
          <cell r="A700" t="str">
            <v>39607Idaho</v>
          </cell>
          <cell r="B700" t="str">
            <v>Idaho</v>
          </cell>
          <cell r="C700" t="str">
            <v>Idaho</v>
          </cell>
          <cell r="D700">
            <v>396.07</v>
          </cell>
          <cell r="E700">
            <v>396.07</v>
          </cell>
          <cell r="F700" t="str">
            <v>Heavy Power Operated Equipment</v>
          </cell>
          <cell r="G700">
            <v>0</v>
          </cell>
          <cell r="H700">
            <v>6986609.9100000001</v>
          </cell>
          <cell r="I700">
            <v>0</v>
          </cell>
          <cell r="J700">
            <v>-298968.79000000004</v>
          </cell>
          <cell r="K700">
            <v>0</v>
          </cell>
          <cell r="L700">
            <v>6687641.1200000001</v>
          </cell>
          <cell r="M700">
            <v>0</v>
          </cell>
          <cell r="N700">
            <v>-307076.76999999996</v>
          </cell>
          <cell r="O700">
            <v>0</v>
          </cell>
          <cell r="P700">
            <v>6380564.3500000006</v>
          </cell>
          <cell r="Q700">
            <v>0</v>
          </cell>
          <cell r="R700">
            <v>1381675</v>
          </cell>
          <cell r="S700">
            <v>0</v>
          </cell>
          <cell r="T700">
            <v>5.3912563839152963</v>
          </cell>
          <cell r="U700">
            <v>0</v>
          </cell>
          <cell r="V700">
            <v>368607</v>
          </cell>
          <cell r="W700">
            <v>0</v>
          </cell>
          <cell r="X700">
            <v>-298968.79000000004</v>
          </cell>
          <cell r="Y700">
            <v>0</v>
          </cell>
          <cell r="Z700">
            <v>25</v>
          </cell>
          <cell r="AA700">
            <v>0</v>
          </cell>
          <cell r="AB700">
            <v>74742.197500000009</v>
          </cell>
          <cell r="AC700">
            <v>0</v>
          </cell>
          <cell r="AD700">
            <v>1526055.4075</v>
          </cell>
          <cell r="AE700">
            <v>0</v>
          </cell>
          <cell r="AF700">
            <v>5.3912563839152963</v>
          </cell>
          <cell r="AG700">
            <v>0</v>
          </cell>
          <cell r="AH700">
            <v>352270</v>
          </cell>
          <cell r="AI700">
            <v>0</v>
          </cell>
          <cell r="AJ700">
            <v>-307076.76999999996</v>
          </cell>
          <cell r="AK700">
            <v>0</v>
          </cell>
          <cell r="AL700">
            <v>25</v>
          </cell>
          <cell r="AM700">
            <v>0</v>
          </cell>
          <cell r="AN700">
            <v>76769.19249999999</v>
          </cell>
          <cell r="AO700">
            <v>0</v>
          </cell>
          <cell r="AP700">
            <v>1648017.8299999998</v>
          </cell>
        </row>
        <row r="701">
          <cell r="A701" t="str">
            <v>0Idaho</v>
          </cell>
          <cell r="B701" t="str">
            <v>Idaho</v>
          </cell>
          <cell r="C701" t="str">
            <v>Idaho</v>
          </cell>
          <cell r="D701">
            <v>0</v>
          </cell>
          <cell r="E701">
            <v>0</v>
          </cell>
          <cell r="F701" t="str">
            <v>TOTAL IDAHO - GENERAL</v>
          </cell>
          <cell r="G701">
            <v>0</v>
          </cell>
          <cell r="H701">
            <v>27706981.32</v>
          </cell>
          <cell r="I701">
            <v>0</v>
          </cell>
          <cell r="J701">
            <v>-1075919.23</v>
          </cell>
          <cell r="K701">
            <v>0</v>
          </cell>
          <cell r="L701">
            <v>26631062.09</v>
          </cell>
          <cell r="M701">
            <v>0</v>
          </cell>
          <cell r="N701">
            <v>-1006040.0999999999</v>
          </cell>
          <cell r="O701">
            <v>0</v>
          </cell>
          <cell r="P701">
            <v>25625021.990000006</v>
          </cell>
          <cell r="Q701">
            <v>0</v>
          </cell>
          <cell r="R701">
            <v>8956253</v>
          </cell>
          <cell r="S701">
            <v>0</v>
          </cell>
          <cell r="T701">
            <v>0</v>
          </cell>
          <cell r="U701">
            <v>0</v>
          </cell>
          <cell r="V701">
            <v>1177670</v>
          </cell>
          <cell r="W701">
            <v>0</v>
          </cell>
          <cell r="X701">
            <v>-1075919.23</v>
          </cell>
          <cell r="Y701">
            <v>0</v>
          </cell>
          <cell r="Z701">
            <v>0</v>
          </cell>
          <cell r="AA701">
            <v>0</v>
          </cell>
          <cell r="AB701">
            <v>152599.59100000001</v>
          </cell>
          <cell r="AC701">
            <v>0</v>
          </cell>
          <cell r="AD701">
            <v>9210603.3610000014</v>
          </cell>
          <cell r="AE701">
            <v>0</v>
          </cell>
          <cell r="AF701">
            <v>0</v>
          </cell>
          <cell r="AG701">
            <v>0</v>
          </cell>
          <cell r="AH701">
            <v>1109215</v>
          </cell>
          <cell r="AI701">
            <v>0</v>
          </cell>
          <cell r="AJ701">
            <v>-1006040.0999999999</v>
          </cell>
          <cell r="AK701">
            <v>0</v>
          </cell>
          <cell r="AL701">
            <v>0</v>
          </cell>
          <cell r="AM701">
            <v>0</v>
          </cell>
          <cell r="AN701">
            <v>146569.50750000001</v>
          </cell>
          <cell r="AO701">
            <v>0</v>
          </cell>
          <cell r="AP701">
            <v>9460347.7685000002</v>
          </cell>
        </row>
        <row r="702">
          <cell r="A702">
            <v>0</v>
          </cell>
          <cell r="B702">
            <v>0</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row>
        <row r="703">
          <cell r="A703">
            <v>0</v>
          </cell>
          <cell r="B703">
            <v>0</v>
          </cell>
          <cell r="C703">
            <v>0</v>
          </cell>
          <cell r="D703">
            <v>0</v>
          </cell>
          <cell r="E703">
            <v>0</v>
          </cell>
          <cell r="F703" t="str">
            <v>WYOMING - GENERAL</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row>
        <row r="704">
          <cell r="A704" t="str">
            <v>38920Wyoming</v>
          </cell>
          <cell r="B704" t="str">
            <v>Wyoming</v>
          </cell>
          <cell r="C704" t="str">
            <v>Wyoming</v>
          </cell>
          <cell r="D704">
            <v>389.2</v>
          </cell>
          <cell r="E704">
            <v>389.2</v>
          </cell>
          <cell r="F704" t="str">
            <v>Land Rights</v>
          </cell>
          <cell r="G704">
            <v>0</v>
          </cell>
          <cell r="H704">
            <v>74341.83</v>
          </cell>
          <cell r="I704">
            <v>0</v>
          </cell>
          <cell r="J704">
            <v>0</v>
          </cell>
          <cell r="K704">
            <v>0</v>
          </cell>
          <cell r="L704">
            <v>74341.83</v>
          </cell>
          <cell r="M704">
            <v>0</v>
          </cell>
          <cell r="N704">
            <v>0</v>
          </cell>
          <cell r="O704">
            <v>0</v>
          </cell>
          <cell r="P704">
            <v>74341.83</v>
          </cell>
          <cell r="Q704">
            <v>0</v>
          </cell>
          <cell r="R704">
            <v>7286</v>
          </cell>
          <cell r="S704">
            <v>0</v>
          </cell>
          <cell r="T704">
            <v>2.0102909319401174</v>
          </cell>
          <cell r="U704">
            <v>0</v>
          </cell>
          <cell r="V704">
            <v>1494</v>
          </cell>
          <cell r="W704">
            <v>0</v>
          </cell>
          <cell r="X704">
            <v>0</v>
          </cell>
          <cell r="Y704">
            <v>0</v>
          </cell>
          <cell r="Z704">
            <v>0</v>
          </cell>
          <cell r="AA704">
            <v>0</v>
          </cell>
          <cell r="AB704">
            <v>0</v>
          </cell>
          <cell r="AC704">
            <v>0</v>
          </cell>
          <cell r="AD704">
            <v>8780</v>
          </cell>
          <cell r="AE704">
            <v>0</v>
          </cell>
          <cell r="AF704">
            <v>2.0102909319401174</v>
          </cell>
          <cell r="AG704">
            <v>0</v>
          </cell>
          <cell r="AH704">
            <v>1494</v>
          </cell>
          <cell r="AI704">
            <v>0</v>
          </cell>
          <cell r="AJ704">
            <v>0</v>
          </cell>
          <cell r="AK704">
            <v>0</v>
          </cell>
          <cell r="AL704">
            <v>0</v>
          </cell>
          <cell r="AM704">
            <v>0</v>
          </cell>
          <cell r="AN704">
            <v>0</v>
          </cell>
          <cell r="AO704">
            <v>0</v>
          </cell>
          <cell r="AP704">
            <v>10274</v>
          </cell>
        </row>
        <row r="705">
          <cell r="A705" t="str">
            <v>39000Wyoming</v>
          </cell>
          <cell r="B705" t="str">
            <v>Wyoming</v>
          </cell>
          <cell r="C705" t="str">
            <v>Wyoming</v>
          </cell>
          <cell r="D705">
            <v>390</v>
          </cell>
          <cell r="E705">
            <v>390</v>
          </cell>
          <cell r="F705" t="str">
            <v>Structures and Improvements</v>
          </cell>
          <cell r="G705">
            <v>0</v>
          </cell>
          <cell r="H705">
            <v>8859170.7200000007</v>
          </cell>
          <cell r="I705">
            <v>0</v>
          </cell>
          <cell r="J705">
            <v>-62954.92</v>
          </cell>
          <cell r="K705">
            <v>0</v>
          </cell>
          <cell r="L705">
            <v>8796215.8000000007</v>
          </cell>
          <cell r="M705">
            <v>0</v>
          </cell>
          <cell r="N705">
            <v>-67649.14999999998</v>
          </cell>
          <cell r="O705">
            <v>0</v>
          </cell>
          <cell r="P705">
            <v>8728566.6500000004</v>
          </cell>
          <cell r="Q705">
            <v>0</v>
          </cell>
          <cell r="R705">
            <v>2566729</v>
          </cell>
          <cell r="S705">
            <v>0</v>
          </cell>
          <cell r="T705">
            <v>2.2128641370603295</v>
          </cell>
          <cell r="U705">
            <v>0</v>
          </cell>
          <cell r="V705">
            <v>195345</v>
          </cell>
          <cell r="W705">
            <v>0</v>
          </cell>
          <cell r="X705">
            <v>-62954.92</v>
          </cell>
          <cell r="Y705">
            <v>0</v>
          </cell>
          <cell r="Z705">
            <v>-15</v>
          </cell>
          <cell r="AA705">
            <v>0</v>
          </cell>
          <cell r="AB705">
            <v>-9443.2379999999994</v>
          </cell>
          <cell r="AC705">
            <v>0</v>
          </cell>
          <cell r="AD705">
            <v>2689675.8420000002</v>
          </cell>
          <cell r="AE705">
            <v>0</v>
          </cell>
          <cell r="AF705">
            <v>2.2128641370603295</v>
          </cell>
          <cell r="AG705">
            <v>0</v>
          </cell>
          <cell r="AH705">
            <v>193900</v>
          </cell>
          <cell r="AI705">
            <v>0</v>
          </cell>
          <cell r="AJ705">
            <v>-67649.14999999998</v>
          </cell>
          <cell r="AK705">
            <v>0</v>
          </cell>
          <cell r="AL705">
            <v>-15</v>
          </cell>
          <cell r="AM705">
            <v>0</v>
          </cell>
          <cell r="AN705">
            <v>-10147.372499999996</v>
          </cell>
          <cell r="AO705">
            <v>0</v>
          </cell>
          <cell r="AP705">
            <v>2805779.3195000002</v>
          </cell>
        </row>
        <row r="706">
          <cell r="A706" t="str">
            <v>39201Wyoming</v>
          </cell>
          <cell r="B706" t="str">
            <v>Wyoming</v>
          </cell>
          <cell r="C706" t="str">
            <v>Wyoming</v>
          </cell>
          <cell r="D706">
            <v>392.01</v>
          </cell>
          <cell r="E706">
            <v>392.01</v>
          </cell>
          <cell r="F706" t="str">
            <v>Transportation Equipment - Light Trucks and Vans</v>
          </cell>
          <cell r="G706">
            <v>0</v>
          </cell>
          <cell r="H706">
            <v>5061709.34</v>
          </cell>
          <cell r="I706">
            <v>0</v>
          </cell>
          <cell r="J706">
            <v>-504139.65</v>
          </cell>
          <cell r="K706">
            <v>0</v>
          </cell>
          <cell r="L706">
            <v>4557569.6899999995</v>
          </cell>
          <cell r="M706">
            <v>0</v>
          </cell>
          <cell r="N706">
            <v>-455437.65</v>
          </cell>
          <cell r="O706">
            <v>0</v>
          </cell>
          <cell r="P706">
            <v>4102132.0399999996</v>
          </cell>
          <cell r="Q706">
            <v>0</v>
          </cell>
          <cell r="R706">
            <v>2219885</v>
          </cell>
          <cell r="S706">
            <v>0</v>
          </cell>
          <cell r="T706">
            <v>7.6251295584541134</v>
          </cell>
          <cell r="U706">
            <v>0</v>
          </cell>
          <cell r="V706">
            <v>366741</v>
          </cell>
          <cell r="W706">
            <v>0</v>
          </cell>
          <cell r="X706">
            <v>-504139.65</v>
          </cell>
          <cell r="Y706">
            <v>0</v>
          </cell>
          <cell r="Z706">
            <v>10</v>
          </cell>
          <cell r="AA706">
            <v>0</v>
          </cell>
          <cell r="AB706">
            <v>50413.964999999997</v>
          </cell>
          <cell r="AC706">
            <v>0</v>
          </cell>
          <cell r="AD706">
            <v>2132900.3149999999</v>
          </cell>
          <cell r="AE706">
            <v>0</v>
          </cell>
          <cell r="AF706">
            <v>7.6251295584541134</v>
          </cell>
          <cell r="AG706">
            <v>0</v>
          </cell>
          <cell r="AH706">
            <v>330157</v>
          </cell>
          <cell r="AI706">
            <v>0</v>
          </cell>
          <cell r="AJ706">
            <v>-455437.65</v>
          </cell>
          <cell r="AK706">
            <v>0</v>
          </cell>
          <cell r="AL706">
            <v>10</v>
          </cell>
          <cell r="AM706">
            <v>0</v>
          </cell>
          <cell r="AN706">
            <v>45543.764999999999</v>
          </cell>
          <cell r="AO706">
            <v>0</v>
          </cell>
          <cell r="AP706">
            <v>2053163.43</v>
          </cell>
        </row>
        <row r="707">
          <cell r="A707" t="str">
            <v>39205Wyoming</v>
          </cell>
          <cell r="B707" t="str">
            <v>Wyoming</v>
          </cell>
          <cell r="C707" t="str">
            <v>Wyoming</v>
          </cell>
          <cell r="D707">
            <v>392.05</v>
          </cell>
          <cell r="E707">
            <v>392.05</v>
          </cell>
          <cell r="F707" t="str">
            <v>Transportation Equipment - Medium Trucks</v>
          </cell>
          <cell r="G707">
            <v>0</v>
          </cell>
          <cell r="H707">
            <v>5939355.4299999997</v>
          </cell>
          <cell r="I707">
            <v>0</v>
          </cell>
          <cell r="J707">
            <v>-310901.83999999997</v>
          </cell>
          <cell r="K707">
            <v>0</v>
          </cell>
          <cell r="L707">
            <v>5628453.5899999999</v>
          </cell>
          <cell r="M707">
            <v>0</v>
          </cell>
          <cell r="N707">
            <v>-329461.65000000002</v>
          </cell>
          <cell r="O707">
            <v>0</v>
          </cell>
          <cell r="P707">
            <v>5298991.9399999995</v>
          </cell>
          <cell r="Q707">
            <v>0</v>
          </cell>
          <cell r="R707">
            <v>1785930</v>
          </cell>
          <cell r="S707">
            <v>0</v>
          </cell>
          <cell r="T707">
            <v>5.0511041420662437</v>
          </cell>
          <cell r="U707">
            <v>0</v>
          </cell>
          <cell r="V707">
            <v>292151</v>
          </cell>
          <cell r="W707">
            <v>0</v>
          </cell>
          <cell r="X707">
            <v>-310901.83999999997</v>
          </cell>
          <cell r="Y707">
            <v>0</v>
          </cell>
          <cell r="Z707">
            <v>10</v>
          </cell>
          <cell r="AA707">
            <v>0</v>
          </cell>
          <cell r="AB707">
            <v>31090.183999999994</v>
          </cell>
          <cell r="AC707">
            <v>0</v>
          </cell>
          <cell r="AD707">
            <v>1798269.344</v>
          </cell>
          <cell r="AE707">
            <v>0</v>
          </cell>
          <cell r="AF707">
            <v>5.0511041420662437</v>
          </cell>
          <cell r="AG707">
            <v>0</v>
          </cell>
          <cell r="AH707">
            <v>275978</v>
          </cell>
          <cell r="AI707">
            <v>0</v>
          </cell>
          <cell r="AJ707">
            <v>-329461.65000000002</v>
          </cell>
          <cell r="AK707">
            <v>0</v>
          </cell>
          <cell r="AL707">
            <v>10</v>
          </cell>
          <cell r="AM707">
            <v>0</v>
          </cell>
          <cell r="AN707">
            <v>32946.165000000001</v>
          </cell>
          <cell r="AO707">
            <v>0</v>
          </cell>
          <cell r="AP707">
            <v>1777731.8590000002</v>
          </cell>
        </row>
        <row r="708">
          <cell r="A708" t="str">
            <v>39209Wyoming</v>
          </cell>
          <cell r="B708" t="str">
            <v>Wyoming</v>
          </cell>
          <cell r="C708" t="str">
            <v>Wyoming</v>
          </cell>
          <cell r="D708">
            <v>392.09</v>
          </cell>
          <cell r="E708">
            <v>392.09</v>
          </cell>
          <cell r="F708" t="str">
            <v>Transportation Equipment - Trailers</v>
          </cell>
          <cell r="G708">
            <v>0</v>
          </cell>
          <cell r="H708">
            <v>2995313.95</v>
          </cell>
          <cell r="I708">
            <v>0</v>
          </cell>
          <cell r="J708">
            <v>-61258.25</v>
          </cell>
          <cell r="K708">
            <v>0</v>
          </cell>
          <cell r="L708">
            <v>2934055.7</v>
          </cell>
          <cell r="M708">
            <v>0</v>
          </cell>
          <cell r="N708">
            <v>-61027.919999999976</v>
          </cell>
          <cell r="O708">
            <v>0</v>
          </cell>
          <cell r="P708">
            <v>2873027.7800000003</v>
          </cell>
          <cell r="Q708">
            <v>0</v>
          </cell>
          <cell r="R708">
            <v>987298</v>
          </cell>
          <cell r="S708">
            <v>0</v>
          </cell>
          <cell r="T708">
            <v>2.4524502195796849</v>
          </cell>
          <cell r="U708">
            <v>0</v>
          </cell>
          <cell r="V708">
            <v>72707</v>
          </cell>
          <cell r="W708">
            <v>0</v>
          </cell>
          <cell r="X708">
            <v>-61258.25</v>
          </cell>
          <cell r="Y708">
            <v>0</v>
          </cell>
          <cell r="Z708">
            <v>5</v>
          </cell>
          <cell r="AA708">
            <v>0</v>
          </cell>
          <cell r="AB708">
            <v>3062.9124999999999</v>
          </cell>
          <cell r="AC708">
            <v>0</v>
          </cell>
          <cell r="AD708">
            <v>1001809.6625</v>
          </cell>
          <cell r="AE708">
            <v>0</v>
          </cell>
          <cell r="AF708">
            <v>2.4524502195796849</v>
          </cell>
          <cell r="AG708">
            <v>0</v>
          </cell>
          <cell r="AH708">
            <v>71208</v>
          </cell>
          <cell r="AI708">
            <v>0</v>
          </cell>
          <cell r="AJ708">
            <v>-61027.919999999976</v>
          </cell>
          <cell r="AK708">
            <v>0</v>
          </cell>
          <cell r="AL708">
            <v>5</v>
          </cell>
          <cell r="AM708">
            <v>0</v>
          </cell>
          <cell r="AN708">
            <v>3051.3959999999988</v>
          </cell>
          <cell r="AO708">
            <v>0</v>
          </cell>
          <cell r="AP708">
            <v>1015041.1385000001</v>
          </cell>
        </row>
        <row r="709">
          <cell r="A709" t="str">
            <v>39603Wyoming</v>
          </cell>
          <cell r="B709" t="str">
            <v>Wyoming</v>
          </cell>
          <cell r="C709" t="str">
            <v>Wyoming</v>
          </cell>
          <cell r="D709">
            <v>396.03</v>
          </cell>
          <cell r="E709">
            <v>396.03</v>
          </cell>
          <cell r="F709" t="str">
            <v>Light Power Operated Equipment</v>
          </cell>
          <cell r="G709">
            <v>0</v>
          </cell>
          <cell r="H709">
            <v>3567731.47</v>
          </cell>
          <cell r="I709">
            <v>0</v>
          </cell>
          <cell r="J709">
            <v>-604848.16999999981</v>
          </cell>
          <cell r="K709">
            <v>0</v>
          </cell>
          <cell r="L709">
            <v>2962883.3000000003</v>
          </cell>
          <cell r="M709">
            <v>0</v>
          </cell>
          <cell r="N709">
            <v>-331447.98000000004</v>
          </cell>
          <cell r="O709">
            <v>0</v>
          </cell>
          <cell r="P709">
            <v>2631435.3200000003</v>
          </cell>
          <cell r="Q709">
            <v>0</v>
          </cell>
          <cell r="R709">
            <v>1231569</v>
          </cell>
          <cell r="S709">
            <v>0</v>
          </cell>
          <cell r="T709">
            <v>9.7067622610240765</v>
          </cell>
          <cell r="U709">
            <v>0</v>
          </cell>
          <cell r="V709">
            <v>316956</v>
          </cell>
          <cell r="W709">
            <v>0</v>
          </cell>
          <cell r="X709">
            <v>-604848.16999999981</v>
          </cell>
          <cell r="Y709">
            <v>0</v>
          </cell>
          <cell r="Z709">
            <v>15</v>
          </cell>
          <cell r="AA709">
            <v>0</v>
          </cell>
          <cell r="AB709">
            <v>90727.225499999971</v>
          </cell>
          <cell r="AC709">
            <v>0</v>
          </cell>
          <cell r="AD709">
            <v>1034404.0555000001</v>
          </cell>
          <cell r="AE709">
            <v>0</v>
          </cell>
          <cell r="AF709">
            <v>9.7067622610240765</v>
          </cell>
          <cell r="AG709">
            <v>0</v>
          </cell>
          <cell r="AH709">
            <v>271514</v>
          </cell>
          <cell r="AI709">
            <v>0</v>
          </cell>
          <cell r="AJ709">
            <v>-331447.98000000004</v>
          </cell>
          <cell r="AK709">
            <v>0</v>
          </cell>
          <cell r="AL709">
            <v>15</v>
          </cell>
          <cell r="AM709">
            <v>0</v>
          </cell>
          <cell r="AN709">
            <v>49717.197</v>
          </cell>
          <cell r="AO709">
            <v>0</v>
          </cell>
          <cell r="AP709">
            <v>1024187.2725000003</v>
          </cell>
        </row>
        <row r="710">
          <cell r="A710" t="str">
            <v>39607Wyoming</v>
          </cell>
          <cell r="B710" t="str">
            <v>Wyoming</v>
          </cell>
          <cell r="C710" t="str">
            <v>Wyoming</v>
          </cell>
          <cell r="D710">
            <v>396.07</v>
          </cell>
          <cell r="E710">
            <v>396.07</v>
          </cell>
          <cell r="F710" t="str">
            <v>Heavy Power Operated Equipment</v>
          </cell>
          <cell r="G710">
            <v>0</v>
          </cell>
          <cell r="H710">
            <v>29898991.57</v>
          </cell>
          <cell r="I710">
            <v>0</v>
          </cell>
          <cell r="J710">
            <v>-1632079.69</v>
          </cell>
          <cell r="K710">
            <v>0</v>
          </cell>
          <cell r="L710">
            <v>28266911.879999999</v>
          </cell>
          <cell r="M710">
            <v>0</v>
          </cell>
          <cell r="N710">
            <v>-1647606.83</v>
          </cell>
          <cell r="O710">
            <v>0</v>
          </cell>
          <cell r="P710">
            <v>26619305.049999997</v>
          </cell>
          <cell r="Q710">
            <v>0</v>
          </cell>
          <cell r="R710">
            <v>5071582</v>
          </cell>
          <cell r="S710">
            <v>0</v>
          </cell>
          <cell r="T710">
            <v>5.3912563839152963</v>
          </cell>
          <cell r="U710">
            <v>0</v>
          </cell>
          <cell r="V710">
            <v>1567936</v>
          </cell>
          <cell r="W710">
            <v>0</v>
          </cell>
          <cell r="X710">
            <v>-1632079.69</v>
          </cell>
          <cell r="Y710">
            <v>0</v>
          </cell>
          <cell r="Z710">
            <v>25</v>
          </cell>
          <cell r="AA710">
            <v>0</v>
          </cell>
          <cell r="AB710">
            <v>408019.92249999999</v>
          </cell>
          <cell r="AC710">
            <v>0</v>
          </cell>
          <cell r="AD710">
            <v>5415458.2325000009</v>
          </cell>
          <cell r="AE710">
            <v>0</v>
          </cell>
          <cell r="AF710">
            <v>5.3912563839152963</v>
          </cell>
          <cell r="AG710">
            <v>0</v>
          </cell>
          <cell r="AH710">
            <v>1479528</v>
          </cell>
          <cell r="AI710">
            <v>0</v>
          </cell>
          <cell r="AJ710">
            <v>-1647606.83</v>
          </cell>
          <cell r="AK710">
            <v>0</v>
          </cell>
          <cell r="AL710">
            <v>25</v>
          </cell>
          <cell r="AM710">
            <v>0</v>
          </cell>
          <cell r="AN710">
            <v>411901.70750000002</v>
          </cell>
          <cell r="AO710">
            <v>0</v>
          </cell>
          <cell r="AP710">
            <v>5659281.1100000013</v>
          </cell>
        </row>
        <row r="711">
          <cell r="A711">
            <v>0</v>
          </cell>
          <cell r="B711">
            <v>0</v>
          </cell>
          <cell r="C711">
            <v>0</v>
          </cell>
          <cell r="D711">
            <v>0</v>
          </cell>
          <cell r="E711">
            <v>0</v>
          </cell>
          <cell r="F711" t="str">
            <v>TOTAL WYOMING - GENERAL</v>
          </cell>
          <cell r="G711">
            <v>0</v>
          </cell>
          <cell r="H711">
            <v>56396614.310000002</v>
          </cell>
          <cell r="I711">
            <v>0</v>
          </cell>
          <cell r="J711">
            <v>-3176182.5199999996</v>
          </cell>
          <cell r="K711">
            <v>0</v>
          </cell>
          <cell r="L711">
            <v>53220431.789999999</v>
          </cell>
          <cell r="M711">
            <v>0</v>
          </cell>
          <cell r="N711">
            <v>-2892631.1799999997</v>
          </cell>
          <cell r="O711">
            <v>0</v>
          </cell>
          <cell r="P711">
            <v>50327800.609999999</v>
          </cell>
          <cell r="Q711">
            <v>0</v>
          </cell>
          <cell r="R711">
            <v>13870279</v>
          </cell>
          <cell r="S711">
            <v>0</v>
          </cell>
          <cell r="T711">
            <v>0</v>
          </cell>
          <cell r="U711">
            <v>0</v>
          </cell>
          <cell r="V711">
            <v>2813330</v>
          </cell>
          <cell r="W711">
            <v>0</v>
          </cell>
          <cell r="X711">
            <v>-3176182.5199999996</v>
          </cell>
          <cell r="Y711">
            <v>0</v>
          </cell>
          <cell r="Z711">
            <v>0</v>
          </cell>
          <cell r="AA711">
            <v>0</v>
          </cell>
          <cell r="AB711">
            <v>573870.97149999999</v>
          </cell>
          <cell r="AC711">
            <v>0</v>
          </cell>
          <cell r="AD711">
            <v>14081297.451500002</v>
          </cell>
          <cell r="AE711">
            <v>0</v>
          </cell>
          <cell r="AF711">
            <v>0</v>
          </cell>
          <cell r="AG711">
            <v>0</v>
          </cell>
          <cell r="AH711">
            <v>2623779</v>
          </cell>
          <cell r="AI711">
            <v>0</v>
          </cell>
          <cell r="AJ711">
            <v>-2892631.1799999997</v>
          </cell>
          <cell r="AK711">
            <v>0</v>
          </cell>
          <cell r="AL711">
            <v>0</v>
          </cell>
          <cell r="AM711">
            <v>0</v>
          </cell>
          <cell r="AN711">
            <v>533012.85800000001</v>
          </cell>
          <cell r="AO711">
            <v>0</v>
          </cell>
          <cell r="AP711">
            <v>14345458.129500002</v>
          </cell>
        </row>
        <row r="712">
          <cell r="A712">
            <v>0</v>
          </cell>
          <cell r="B712">
            <v>0</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row>
        <row r="713">
          <cell r="A713">
            <v>0</v>
          </cell>
          <cell r="B713">
            <v>0</v>
          </cell>
          <cell r="C713">
            <v>0</v>
          </cell>
          <cell r="D713">
            <v>0</v>
          </cell>
          <cell r="E713">
            <v>0</v>
          </cell>
          <cell r="F713" t="str">
            <v>CALIFORNIA - GENERAL</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row>
        <row r="714">
          <cell r="A714" t="str">
            <v>39000California</v>
          </cell>
          <cell r="B714" t="str">
            <v>California</v>
          </cell>
          <cell r="C714" t="str">
            <v>California</v>
          </cell>
          <cell r="D714">
            <v>390</v>
          </cell>
          <cell r="E714">
            <v>390</v>
          </cell>
          <cell r="F714" t="str">
            <v>Structures and Improvements</v>
          </cell>
          <cell r="G714">
            <v>0</v>
          </cell>
          <cell r="H714">
            <v>2954073.24</v>
          </cell>
          <cell r="I714">
            <v>0</v>
          </cell>
          <cell r="J714">
            <v>-8718.0599999999977</v>
          </cell>
          <cell r="K714">
            <v>0</v>
          </cell>
          <cell r="L714">
            <v>2945355.18</v>
          </cell>
          <cell r="M714">
            <v>0</v>
          </cell>
          <cell r="N714">
            <v>-9298.8000000000011</v>
          </cell>
          <cell r="O714">
            <v>0</v>
          </cell>
          <cell r="P714">
            <v>2936056.3800000004</v>
          </cell>
          <cell r="Q714">
            <v>0</v>
          </cell>
          <cell r="R714">
            <v>1093880</v>
          </cell>
          <cell r="S714">
            <v>0</v>
          </cell>
          <cell r="T714">
            <v>2.2128641370603295</v>
          </cell>
          <cell r="U714">
            <v>0</v>
          </cell>
          <cell r="V714">
            <v>65273</v>
          </cell>
          <cell r="W714">
            <v>0</v>
          </cell>
          <cell r="X714">
            <v>-8718.0599999999977</v>
          </cell>
          <cell r="Y714">
            <v>0</v>
          </cell>
          <cell r="Z714">
            <v>-20</v>
          </cell>
          <cell r="AA714">
            <v>0</v>
          </cell>
          <cell r="AB714">
            <v>-1743.6119999999996</v>
          </cell>
          <cell r="AC714">
            <v>0</v>
          </cell>
          <cell r="AD714">
            <v>1148691.328</v>
          </cell>
          <cell r="AE714">
            <v>0</v>
          </cell>
          <cell r="AF714">
            <v>2.2128641370603295</v>
          </cell>
          <cell r="AG714">
            <v>0</v>
          </cell>
          <cell r="AH714">
            <v>65074</v>
          </cell>
          <cell r="AI714">
            <v>0</v>
          </cell>
          <cell r="AJ714">
            <v>-9298.8000000000011</v>
          </cell>
          <cell r="AK714">
            <v>0</v>
          </cell>
          <cell r="AL714">
            <v>-20</v>
          </cell>
          <cell r="AM714">
            <v>0</v>
          </cell>
          <cell r="AN714">
            <v>-1859.7600000000002</v>
          </cell>
          <cell r="AO714">
            <v>0</v>
          </cell>
          <cell r="AP714">
            <v>1202606.7679999999</v>
          </cell>
        </row>
        <row r="715">
          <cell r="A715" t="str">
            <v>39201California</v>
          </cell>
          <cell r="B715" t="str">
            <v>California</v>
          </cell>
          <cell r="C715" t="str">
            <v>California</v>
          </cell>
          <cell r="D715">
            <v>392.01</v>
          </cell>
          <cell r="E715">
            <v>392.01</v>
          </cell>
          <cell r="F715" t="str">
            <v>Transportation Equipment - Light Trucks and Vans</v>
          </cell>
          <cell r="G715">
            <v>0</v>
          </cell>
          <cell r="H715">
            <v>1086563.83</v>
          </cell>
          <cell r="I715">
            <v>0</v>
          </cell>
          <cell r="J715">
            <v>-143882.54999999996</v>
          </cell>
          <cell r="K715">
            <v>0</v>
          </cell>
          <cell r="L715">
            <v>942681.28000000014</v>
          </cell>
          <cell r="M715">
            <v>0</v>
          </cell>
          <cell r="N715">
            <v>-114407.55999999998</v>
          </cell>
          <cell r="O715">
            <v>0</v>
          </cell>
          <cell r="P715">
            <v>828273.7200000002</v>
          </cell>
          <cell r="Q715">
            <v>0</v>
          </cell>
          <cell r="R715">
            <v>533737</v>
          </cell>
          <cell r="S715">
            <v>0</v>
          </cell>
          <cell r="T715">
            <v>7.6251295584541134</v>
          </cell>
          <cell r="U715">
            <v>0</v>
          </cell>
          <cell r="V715">
            <v>77366</v>
          </cell>
          <cell r="W715">
            <v>0</v>
          </cell>
          <cell r="X715">
            <v>-143882.54999999996</v>
          </cell>
          <cell r="Y715">
            <v>0</v>
          </cell>
          <cell r="Z715">
            <v>20</v>
          </cell>
          <cell r="AA715">
            <v>0</v>
          </cell>
          <cell r="AB715">
            <v>28776.509999999991</v>
          </cell>
          <cell r="AC715">
            <v>0</v>
          </cell>
          <cell r="AD715">
            <v>495996.96000000008</v>
          </cell>
          <cell r="AE715">
            <v>0</v>
          </cell>
          <cell r="AF715">
            <v>7.6251295584541134</v>
          </cell>
          <cell r="AG715">
            <v>0</v>
          </cell>
          <cell r="AH715">
            <v>67519</v>
          </cell>
          <cell r="AI715">
            <v>0</v>
          </cell>
          <cell r="AJ715">
            <v>-114407.55999999998</v>
          </cell>
          <cell r="AK715">
            <v>0</v>
          </cell>
          <cell r="AL715">
            <v>20</v>
          </cell>
          <cell r="AM715">
            <v>0</v>
          </cell>
          <cell r="AN715">
            <v>22881.511999999999</v>
          </cell>
          <cell r="AO715">
            <v>0</v>
          </cell>
          <cell r="AP715">
            <v>471989.91200000007</v>
          </cell>
        </row>
        <row r="716">
          <cell r="A716" t="str">
            <v>39205California</v>
          </cell>
          <cell r="B716" t="str">
            <v>California</v>
          </cell>
          <cell r="C716" t="str">
            <v>California</v>
          </cell>
          <cell r="D716">
            <v>392.05</v>
          </cell>
          <cell r="E716">
            <v>392.05</v>
          </cell>
          <cell r="F716" t="str">
            <v>Transportation Equipment - Medium Trucks</v>
          </cell>
          <cell r="G716">
            <v>0</v>
          </cell>
          <cell r="H716">
            <v>1055548.28</v>
          </cell>
          <cell r="I716">
            <v>0</v>
          </cell>
          <cell r="J716">
            <v>-43619.220000000008</v>
          </cell>
          <cell r="K716">
            <v>0</v>
          </cell>
          <cell r="L716">
            <v>1011929.06</v>
          </cell>
          <cell r="M716">
            <v>0</v>
          </cell>
          <cell r="N716">
            <v>-50000.63</v>
          </cell>
          <cell r="O716">
            <v>0</v>
          </cell>
          <cell r="P716">
            <v>961928.43</v>
          </cell>
          <cell r="Q716">
            <v>0</v>
          </cell>
          <cell r="R716">
            <v>402981</v>
          </cell>
          <cell r="S716">
            <v>0</v>
          </cell>
          <cell r="T716">
            <v>5.0511041420662437</v>
          </cell>
          <cell r="U716">
            <v>0</v>
          </cell>
          <cell r="V716">
            <v>52215</v>
          </cell>
          <cell r="W716">
            <v>0</v>
          </cell>
          <cell r="X716">
            <v>-43619.220000000008</v>
          </cell>
          <cell r="Y716">
            <v>0</v>
          </cell>
          <cell r="Z716">
            <v>15</v>
          </cell>
          <cell r="AA716">
            <v>0</v>
          </cell>
          <cell r="AB716">
            <v>6542.8830000000016</v>
          </cell>
          <cell r="AC716">
            <v>0</v>
          </cell>
          <cell r="AD716">
            <v>418119.66299999994</v>
          </cell>
          <cell r="AE716">
            <v>0</v>
          </cell>
          <cell r="AF716">
            <v>5.0511041420662437</v>
          </cell>
          <cell r="AG716">
            <v>0</v>
          </cell>
          <cell r="AH716">
            <v>49851</v>
          </cell>
          <cell r="AI716">
            <v>0</v>
          </cell>
          <cell r="AJ716">
            <v>-50000.63</v>
          </cell>
          <cell r="AK716">
            <v>0</v>
          </cell>
          <cell r="AL716">
            <v>15</v>
          </cell>
          <cell r="AM716">
            <v>0</v>
          </cell>
          <cell r="AN716">
            <v>7500.0944999999992</v>
          </cell>
          <cell r="AO716">
            <v>0</v>
          </cell>
          <cell r="AP716">
            <v>425470.12749999994</v>
          </cell>
        </row>
        <row r="717">
          <cell r="A717" t="str">
            <v>39209California</v>
          </cell>
          <cell r="B717" t="str">
            <v>California</v>
          </cell>
          <cell r="C717" t="str">
            <v>California</v>
          </cell>
          <cell r="D717">
            <v>392.09</v>
          </cell>
          <cell r="E717">
            <v>392.09</v>
          </cell>
          <cell r="F717" t="str">
            <v>Transportation Equipment - Trailers</v>
          </cell>
          <cell r="G717">
            <v>0</v>
          </cell>
          <cell r="H717">
            <v>461951.34</v>
          </cell>
          <cell r="I717">
            <v>0</v>
          </cell>
          <cell r="J717">
            <v>-5445.08</v>
          </cell>
          <cell r="K717">
            <v>0</v>
          </cell>
          <cell r="L717">
            <v>456506.26</v>
          </cell>
          <cell r="M717">
            <v>0</v>
          </cell>
          <cell r="N717">
            <v>-5312.9000000000024</v>
          </cell>
          <cell r="O717">
            <v>0</v>
          </cell>
          <cell r="P717">
            <v>451193.36</v>
          </cell>
          <cell r="Q717">
            <v>0</v>
          </cell>
          <cell r="R717">
            <v>142202</v>
          </cell>
          <cell r="S717">
            <v>0</v>
          </cell>
          <cell r="T717">
            <v>2.4524502195796849</v>
          </cell>
          <cell r="U717">
            <v>0</v>
          </cell>
          <cell r="V717">
            <v>11262</v>
          </cell>
          <cell r="W717">
            <v>0</v>
          </cell>
          <cell r="X717">
            <v>-5445.08</v>
          </cell>
          <cell r="Y717">
            <v>0</v>
          </cell>
          <cell r="Z717">
            <v>5</v>
          </cell>
          <cell r="AA717">
            <v>0</v>
          </cell>
          <cell r="AB717">
            <v>272.25400000000002</v>
          </cell>
          <cell r="AC717">
            <v>0</v>
          </cell>
          <cell r="AD717">
            <v>148291.174</v>
          </cell>
          <cell r="AE717">
            <v>0</v>
          </cell>
          <cell r="AF717">
            <v>2.4524502195796849</v>
          </cell>
          <cell r="AG717">
            <v>0</v>
          </cell>
          <cell r="AH717">
            <v>11130</v>
          </cell>
          <cell r="AI717">
            <v>0</v>
          </cell>
          <cell r="AJ717">
            <v>-5312.9000000000024</v>
          </cell>
          <cell r="AK717">
            <v>0</v>
          </cell>
          <cell r="AL717">
            <v>5</v>
          </cell>
          <cell r="AM717">
            <v>0</v>
          </cell>
          <cell r="AN717">
            <v>265.6450000000001</v>
          </cell>
          <cell r="AO717">
            <v>0</v>
          </cell>
          <cell r="AP717">
            <v>154373.91899999999</v>
          </cell>
        </row>
        <row r="718">
          <cell r="A718" t="str">
            <v>39603California</v>
          </cell>
          <cell r="B718" t="str">
            <v>California</v>
          </cell>
          <cell r="C718" t="str">
            <v>California</v>
          </cell>
          <cell r="D718">
            <v>396.03</v>
          </cell>
          <cell r="E718">
            <v>396.03</v>
          </cell>
          <cell r="F718" t="str">
            <v>Light Power Operated Equipment</v>
          </cell>
          <cell r="G718">
            <v>0</v>
          </cell>
          <cell r="H718">
            <v>1197491.3400000001</v>
          </cell>
          <cell r="I718">
            <v>0</v>
          </cell>
          <cell r="J718">
            <v>-205322.71000000002</v>
          </cell>
          <cell r="K718">
            <v>0</v>
          </cell>
          <cell r="L718">
            <v>992168.63000000012</v>
          </cell>
          <cell r="M718">
            <v>0</v>
          </cell>
          <cell r="N718">
            <v>-74015.070000000007</v>
          </cell>
          <cell r="O718">
            <v>0</v>
          </cell>
          <cell r="P718">
            <v>918153.56</v>
          </cell>
          <cell r="Q718">
            <v>0</v>
          </cell>
          <cell r="R718">
            <v>536606</v>
          </cell>
          <cell r="S718">
            <v>0</v>
          </cell>
          <cell r="T718">
            <v>9.7067622610240765</v>
          </cell>
          <cell r="U718">
            <v>0</v>
          </cell>
          <cell r="V718">
            <v>106273</v>
          </cell>
          <cell r="W718">
            <v>0</v>
          </cell>
          <cell r="X718">
            <v>-205322.71000000002</v>
          </cell>
          <cell r="Y718">
            <v>0</v>
          </cell>
          <cell r="Z718">
            <v>15</v>
          </cell>
          <cell r="AA718">
            <v>0</v>
          </cell>
          <cell r="AB718">
            <v>30798.406500000005</v>
          </cell>
          <cell r="AC718">
            <v>0</v>
          </cell>
          <cell r="AD718">
            <v>468354.69649999996</v>
          </cell>
          <cell r="AE718">
            <v>0</v>
          </cell>
          <cell r="AF718">
            <v>9.7067622610240765</v>
          </cell>
          <cell r="AG718">
            <v>0</v>
          </cell>
          <cell r="AH718">
            <v>92715</v>
          </cell>
          <cell r="AI718">
            <v>0</v>
          </cell>
          <cell r="AJ718">
            <v>-74015.070000000007</v>
          </cell>
          <cell r="AK718">
            <v>0</v>
          </cell>
          <cell r="AL718">
            <v>15</v>
          </cell>
          <cell r="AM718">
            <v>0</v>
          </cell>
          <cell r="AN718">
            <v>11102.2605</v>
          </cell>
          <cell r="AO718">
            <v>0</v>
          </cell>
          <cell r="AP718">
            <v>498156.88699999993</v>
          </cell>
        </row>
        <row r="719">
          <cell r="A719" t="str">
            <v>39607California</v>
          </cell>
          <cell r="B719" t="str">
            <v>California</v>
          </cell>
          <cell r="C719" t="str">
            <v>California</v>
          </cell>
          <cell r="D719">
            <v>396.07</v>
          </cell>
          <cell r="E719">
            <v>396.07</v>
          </cell>
          <cell r="F719" t="str">
            <v>Heavy Power Operated Equipment</v>
          </cell>
          <cell r="G719">
            <v>0</v>
          </cell>
          <cell r="H719">
            <v>3402265.82</v>
          </cell>
          <cell r="I719">
            <v>0</v>
          </cell>
          <cell r="J719">
            <v>-170385.43999999997</v>
          </cell>
          <cell r="K719">
            <v>0</v>
          </cell>
          <cell r="L719">
            <v>3231880.38</v>
          </cell>
          <cell r="M719">
            <v>0</v>
          </cell>
          <cell r="N719">
            <v>-180860.24999999997</v>
          </cell>
          <cell r="O719">
            <v>0</v>
          </cell>
          <cell r="P719">
            <v>3051020.13</v>
          </cell>
          <cell r="Q719">
            <v>0</v>
          </cell>
          <cell r="R719">
            <v>1145360</v>
          </cell>
          <cell r="S719">
            <v>0</v>
          </cell>
          <cell r="T719">
            <v>5.3912563839152963</v>
          </cell>
          <cell r="U719">
            <v>0</v>
          </cell>
          <cell r="V719">
            <v>178832</v>
          </cell>
          <cell r="W719">
            <v>0</v>
          </cell>
          <cell r="X719">
            <v>-170385.43999999997</v>
          </cell>
          <cell r="Y719">
            <v>0</v>
          </cell>
          <cell r="Z719">
            <v>15</v>
          </cell>
          <cell r="AA719">
            <v>0</v>
          </cell>
          <cell r="AB719">
            <v>25557.815999999995</v>
          </cell>
          <cell r="AC719">
            <v>0</v>
          </cell>
          <cell r="AD719">
            <v>1179364.3760000002</v>
          </cell>
          <cell r="AE719">
            <v>0</v>
          </cell>
          <cell r="AF719">
            <v>5.3912563839152963</v>
          </cell>
          <cell r="AG719">
            <v>0</v>
          </cell>
          <cell r="AH719">
            <v>169364</v>
          </cell>
          <cell r="AI719">
            <v>0</v>
          </cell>
          <cell r="AJ719">
            <v>-180860.24999999997</v>
          </cell>
          <cell r="AK719">
            <v>0</v>
          </cell>
          <cell r="AL719">
            <v>15</v>
          </cell>
          <cell r="AM719">
            <v>0</v>
          </cell>
          <cell r="AN719">
            <v>27129.037499999995</v>
          </cell>
          <cell r="AO719">
            <v>0</v>
          </cell>
          <cell r="AP719">
            <v>1194997.1635000003</v>
          </cell>
        </row>
        <row r="720">
          <cell r="A720">
            <v>0</v>
          </cell>
          <cell r="B720">
            <v>0</v>
          </cell>
          <cell r="C720">
            <v>0</v>
          </cell>
          <cell r="D720">
            <v>0</v>
          </cell>
          <cell r="E720">
            <v>0</v>
          </cell>
          <cell r="F720" t="str">
            <v>TOTAL CALIFORNIA - GENERAL</v>
          </cell>
          <cell r="G720">
            <v>0</v>
          </cell>
          <cell r="H720">
            <v>10157893.85</v>
          </cell>
          <cell r="I720">
            <v>0</v>
          </cell>
          <cell r="J720">
            <v>-577373.05999999994</v>
          </cell>
          <cell r="K720">
            <v>0</v>
          </cell>
          <cell r="L720">
            <v>9580520.7899999991</v>
          </cell>
          <cell r="M720">
            <v>0</v>
          </cell>
          <cell r="N720">
            <v>-433895.20999999996</v>
          </cell>
          <cell r="O720">
            <v>0</v>
          </cell>
          <cell r="P720">
            <v>9146625.5800000019</v>
          </cell>
          <cell r="Q720">
            <v>0</v>
          </cell>
          <cell r="R720">
            <v>3854766</v>
          </cell>
          <cell r="S720">
            <v>0</v>
          </cell>
          <cell r="T720">
            <v>0</v>
          </cell>
          <cell r="U720">
            <v>0</v>
          </cell>
          <cell r="V720">
            <v>491221</v>
          </cell>
          <cell r="W720">
            <v>0</v>
          </cell>
          <cell r="X720">
            <v>-577373.05999999994</v>
          </cell>
          <cell r="Y720">
            <v>0</v>
          </cell>
          <cell r="Z720">
            <v>0</v>
          </cell>
          <cell r="AA720">
            <v>0</v>
          </cell>
          <cell r="AB720">
            <v>90204.257499999992</v>
          </cell>
          <cell r="AC720">
            <v>0</v>
          </cell>
          <cell r="AD720">
            <v>3858818.1975000002</v>
          </cell>
          <cell r="AE720">
            <v>0</v>
          </cell>
          <cell r="AF720">
            <v>0</v>
          </cell>
          <cell r="AG720">
            <v>0</v>
          </cell>
          <cell r="AH720">
            <v>455653</v>
          </cell>
          <cell r="AI720">
            <v>0</v>
          </cell>
          <cell r="AJ720">
            <v>-433895.20999999996</v>
          </cell>
          <cell r="AK720">
            <v>0</v>
          </cell>
          <cell r="AL720">
            <v>0</v>
          </cell>
          <cell r="AM720">
            <v>0</v>
          </cell>
          <cell r="AN720">
            <v>67018.789499999999</v>
          </cell>
          <cell r="AO720">
            <v>0</v>
          </cell>
          <cell r="AP720">
            <v>3947594.7770000002</v>
          </cell>
        </row>
        <row r="721">
          <cell r="A721">
            <v>0</v>
          </cell>
          <cell r="B721">
            <v>0</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row>
        <row r="722">
          <cell r="A722">
            <v>0</v>
          </cell>
          <cell r="B722">
            <v>0</v>
          </cell>
          <cell r="C722">
            <v>0</v>
          </cell>
          <cell r="D722">
            <v>0</v>
          </cell>
          <cell r="E722">
            <v>0</v>
          </cell>
          <cell r="F722" t="str">
            <v>UTAH - GENERAL</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row>
        <row r="723">
          <cell r="A723" t="str">
            <v>38920Utah</v>
          </cell>
          <cell r="B723" t="str">
            <v>Utah</v>
          </cell>
          <cell r="C723" t="str">
            <v>Utah</v>
          </cell>
          <cell r="D723">
            <v>389.2</v>
          </cell>
          <cell r="E723">
            <v>389.2</v>
          </cell>
          <cell r="F723" t="str">
            <v>Land Rights</v>
          </cell>
          <cell r="G723">
            <v>0</v>
          </cell>
          <cell r="H723">
            <v>35298.050000000003</v>
          </cell>
          <cell r="I723">
            <v>0</v>
          </cell>
          <cell r="J723">
            <v>-809.2700000000001</v>
          </cell>
          <cell r="K723">
            <v>0</v>
          </cell>
          <cell r="L723">
            <v>34488.780000000006</v>
          </cell>
          <cell r="M723">
            <v>0</v>
          </cell>
          <cell r="N723">
            <v>-814.69</v>
          </cell>
          <cell r="O723">
            <v>0</v>
          </cell>
          <cell r="P723">
            <v>33674.090000000004</v>
          </cell>
          <cell r="Q723">
            <v>0</v>
          </cell>
          <cell r="R723">
            <v>18073</v>
          </cell>
          <cell r="S723">
            <v>0</v>
          </cell>
          <cell r="T723">
            <v>2.0102909319401174</v>
          </cell>
          <cell r="U723">
            <v>0</v>
          </cell>
          <cell r="V723">
            <v>701</v>
          </cell>
          <cell r="W723">
            <v>0</v>
          </cell>
          <cell r="X723">
            <v>-809.2700000000001</v>
          </cell>
          <cell r="Y723">
            <v>0</v>
          </cell>
          <cell r="Z723">
            <v>0</v>
          </cell>
          <cell r="AA723">
            <v>0</v>
          </cell>
          <cell r="AB723">
            <v>0</v>
          </cell>
          <cell r="AC723">
            <v>0</v>
          </cell>
          <cell r="AD723">
            <v>17964.73</v>
          </cell>
          <cell r="AE723">
            <v>0</v>
          </cell>
          <cell r="AF723">
            <v>2.0102909319401174</v>
          </cell>
          <cell r="AG723">
            <v>0</v>
          </cell>
          <cell r="AH723">
            <v>685</v>
          </cell>
          <cell r="AI723">
            <v>0</v>
          </cell>
          <cell r="AJ723">
            <v>-814.69</v>
          </cell>
          <cell r="AK723">
            <v>0</v>
          </cell>
          <cell r="AL723">
            <v>0</v>
          </cell>
          <cell r="AM723">
            <v>0</v>
          </cell>
          <cell r="AN723">
            <v>0</v>
          </cell>
          <cell r="AO723">
            <v>0</v>
          </cell>
          <cell r="AP723">
            <v>17835.04</v>
          </cell>
        </row>
        <row r="724">
          <cell r="A724" t="str">
            <v>39000Utah</v>
          </cell>
          <cell r="B724" t="str">
            <v>Utah</v>
          </cell>
          <cell r="C724" t="str">
            <v>Utah</v>
          </cell>
          <cell r="D724">
            <v>390</v>
          </cell>
          <cell r="E724">
            <v>390</v>
          </cell>
          <cell r="F724" t="str">
            <v>Structures and Improvements</v>
          </cell>
          <cell r="G724">
            <v>0</v>
          </cell>
          <cell r="H724">
            <v>90351122.719999999</v>
          </cell>
          <cell r="I724">
            <v>0</v>
          </cell>
          <cell r="J724">
            <v>-1304889.04</v>
          </cell>
          <cell r="K724">
            <v>0</v>
          </cell>
          <cell r="L724">
            <v>89046233.679999992</v>
          </cell>
          <cell r="M724">
            <v>0</v>
          </cell>
          <cell r="N724">
            <v>-1256724.2399999998</v>
          </cell>
          <cell r="O724">
            <v>0</v>
          </cell>
          <cell r="P724">
            <v>87789509.439999998</v>
          </cell>
          <cell r="Q724">
            <v>0</v>
          </cell>
          <cell r="R724">
            <v>26437183</v>
          </cell>
          <cell r="S724">
            <v>0</v>
          </cell>
          <cell r="T724">
            <v>2.2128641370603295</v>
          </cell>
          <cell r="U724">
            <v>0</v>
          </cell>
          <cell r="V724">
            <v>1984910</v>
          </cell>
          <cell r="W724">
            <v>0</v>
          </cell>
          <cell r="X724">
            <v>-1304889.04</v>
          </cell>
          <cell r="Y724">
            <v>0</v>
          </cell>
          <cell r="Z724">
            <v>5</v>
          </cell>
          <cell r="AA724">
            <v>0</v>
          </cell>
          <cell r="AB724">
            <v>65244.452000000005</v>
          </cell>
          <cell r="AC724">
            <v>0</v>
          </cell>
          <cell r="AD724">
            <v>27182448.412</v>
          </cell>
          <cell r="AE724">
            <v>0</v>
          </cell>
          <cell r="AF724">
            <v>2.2128641370603295</v>
          </cell>
          <cell r="AG724">
            <v>0</v>
          </cell>
          <cell r="AH724">
            <v>1956567</v>
          </cell>
          <cell r="AI724">
            <v>0</v>
          </cell>
          <cell r="AJ724">
            <v>-1256724.2399999998</v>
          </cell>
          <cell r="AK724">
            <v>0</v>
          </cell>
          <cell r="AL724">
            <v>5</v>
          </cell>
          <cell r="AM724">
            <v>0</v>
          </cell>
          <cell r="AN724">
            <v>62836.211999999992</v>
          </cell>
          <cell r="AO724">
            <v>0</v>
          </cell>
          <cell r="AP724">
            <v>27945127.384000003</v>
          </cell>
        </row>
        <row r="725">
          <cell r="A725" t="str">
            <v>39201Utah</v>
          </cell>
          <cell r="B725" t="str">
            <v>Utah</v>
          </cell>
          <cell r="C725" t="str">
            <v>Utah</v>
          </cell>
          <cell r="D725">
            <v>392.01</v>
          </cell>
          <cell r="E725">
            <v>392.01</v>
          </cell>
          <cell r="F725" t="str">
            <v>Transportation Equipment - Light Trucks and Vans</v>
          </cell>
          <cell r="G725">
            <v>0</v>
          </cell>
          <cell r="H725">
            <v>15782371.74</v>
          </cell>
          <cell r="I725">
            <v>0</v>
          </cell>
          <cell r="J725">
            <v>-1692101.3099999998</v>
          </cell>
          <cell r="K725">
            <v>0</v>
          </cell>
          <cell r="L725">
            <v>14090270.43</v>
          </cell>
          <cell r="M725">
            <v>0</v>
          </cell>
          <cell r="N725">
            <v>-1659698.4599999997</v>
          </cell>
          <cell r="O725">
            <v>0</v>
          </cell>
          <cell r="P725">
            <v>12430571.970000001</v>
          </cell>
          <cell r="Q725">
            <v>0</v>
          </cell>
          <cell r="R725">
            <v>7805851</v>
          </cell>
          <cell r="S725">
            <v>0</v>
          </cell>
          <cell r="T725">
            <v>7.6251295584541134</v>
          </cell>
          <cell r="U725">
            <v>0</v>
          </cell>
          <cell r="V725">
            <v>1138914</v>
          </cell>
          <cell r="W725">
            <v>0</v>
          </cell>
          <cell r="X725">
            <v>-1692101.3099999998</v>
          </cell>
          <cell r="Y725">
            <v>0</v>
          </cell>
          <cell r="Z725">
            <v>10</v>
          </cell>
          <cell r="AA725">
            <v>0</v>
          </cell>
          <cell r="AB725">
            <v>169210.13099999996</v>
          </cell>
          <cell r="AC725">
            <v>0</v>
          </cell>
          <cell r="AD725">
            <v>7421873.8210000005</v>
          </cell>
          <cell r="AE725">
            <v>0</v>
          </cell>
          <cell r="AF725">
            <v>7.6251295584541134</v>
          </cell>
          <cell r="AG725">
            <v>0</v>
          </cell>
          <cell r="AH725">
            <v>1011124</v>
          </cell>
          <cell r="AI725">
            <v>0</v>
          </cell>
          <cell r="AJ725">
            <v>-1659698.4599999997</v>
          </cell>
          <cell r="AK725">
            <v>0</v>
          </cell>
          <cell r="AL725">
            <v>10</v>
          </cell>
          <cell r="AM725">
            <v>0</v>
          </cell>
          <cell r="AN725">
            <v>165969.84599999999</v>
          </cell>
          <cell r="AO725">
            <v>0</v>
          </cell>
          <cell r="AP725">
            <v>6939269.2070000004</v>
          </cell>
        </row>
        <row r="726">
          <cell r="A726" t="str">
            <v>39230Utah</v>
          </cell>
          <cell r="B726" t="str">
            <v>Utah</v>
          </cell>
          <cell r="C726" t="str">
            <v>Utah</v>
          </cell>
          <cell r="D726">
            <v>392.3</v>
          </cell>
          <cell r="E726">
            <v>392.3</v>
          </cell>
          <cell r="F726" t="str">
            <v>Aircraft</v>
          </cell>
          <cell r="G726">
            <v>0</v>
          </cell>
          <cell r="H726">
            <v>3076269.26</v>
          </cell>
          <cell r="I726">
            <v>0</v>
          </cell>
          <cell r="J726">
            <v>0</v>
          </cell>
          <cell r="K726">
            <v>0</v>
          </cell>
          <cell r="L726">
            <v>3076269.26</v>
          </cell>
          <cell r="M726">
            <v>0</v>
          </cell>
          <cell r="N726">
            <v>0</v>
          </cell>
          <cell r="O726">
            <v>0</v>
          </cell>
          <cell r="P726">
            <v>3076269.26</v>
          </cell>
          <cell r="Q726">
            <v>0</v>
          </cell>
          <cell r="R726">
            <v>439135</v>
          </cell>
          <cell r="S726">
            <v>0</v>
          </cell>
          <cell r="T726">
            <v>3.5859446334649747</v>
          </cell>
          <cell r="U726">
            <v>0</v>
          </cell>
          <cell r="V726">
            <v>110313</v>
          </cell>
          <cell r="W726">
            <v>0</v>
          </cell>
          <cell r="X726">
            <v>0</v>
          </cell>
          <cell r="Y726">
            <v>0</v>
          </cell>
          <cell r="Z726">
            <v>64</v>
          </cell>
          <cell r="AA726">
            <v>0</v>
          </cell>
          <cell r="AB726">
            <v>0</v>
          </cell>
          <cell r="AC726">
            <v>0</v>
          </cell>
          <cell r="AD726">
            <v>549448</v>
          </cell>
          <cell r="AE726">
            <v>0</v>
          </cell>
          <cell r="AF726">
            <v>3.5859446334649747</v>
          </cell>
          <cell r="AG726">
            <v>0</v>
          </cell>
          <cell r="AH726">
            <v>110313</v>
          </cell>
          <cell r="AI726">
            <v>0</v>
          </cell>
          <cell r="AJ726">
            <v>0</v>
          </cell>
          <cell r="AK726">
            <v>0</v>
          </cell>
          <cell r="AL726">
            <v>64</v>
          </cell>
          <cell r="AM726">
            <v>0</v>
          </cell>
          <cell r="AN726">
            <v>0</v>
          </cell>
          <cell r="AO726">
            <v>0</v>
          </cell>
          <cell r="AP726">
            <v>659761</v>
          </cell>
        </row>
        <row r="727">
          <cell r="A727" t="str">
            <v>39205Utah</v>
          </cell>
          <cell r="B727" t="str">
            <v>Utah</v>
          </cell>
          <cell r="C727" t="str">
            <v>Utah</v>
          </cell>
          <cell r="D727">
            <v>392.05</v>
          </cell>
          <cell r="E727">
            <v>392.05</v>
          </cell>
          <cell r="F727" t="str">
            <v>Transportation Equipment - Medium Trucks</v>
          </cell>
          <cell r="G727">
            <v>0</v>
          </cell>
          <cell r="H727">
            <v>21495245.66</v>
          </cell>
          <cell r="I727">
            <v>0</v>
          </cell>
          <cell r="J727">
            <v>-1248519.2799999998</v>
          </cell>
          <cell r="K727">
            <v>0</v>
          </cell>
          <cell r="L727">
            <v>20246726.379999999</v>
          </cell>
          <cell r="M727">
            <v>0</v>
          </cell>
          <cell r="N727">
            <v>-1288510.19</v>
          </cell>
          <cell r="O727">
            <v>0</v>
          </cell>
          <cell r="P727">
            <v>18958216.189999998</v>
          </cell>
          <cell r="Q727">
            <v>0</v>
          </cell>
          <cell r="R727">
            <v>8322264</v>
          </cell>
          <cell r="S727">
            <v>0</v>
          </cell>
          <cell r="T727">
            <v>5.0511041420662437</v>
          </cell>
          <cell r="U727">
            <v>0</v>
          </cell>
          <cell r="V727">
            <v>1054215</v>
          </cell>
          <cell r="W727">
            <v>0</v>
          </cell>
          <cell r="X727">
            <v>-1248519.2799999998</v>
          </cell>
          <cell r="Y727">
            <v>0</v>
          </cell>
          <cell r="Z727">
            <v>10</v>
          </cell>
          <cell r="AA727">
            <v>0</v>
          </cell>
          <cell r="AB727">
            <v>124851.92799999997</v>
          </cell>
          <cell r="AC727">
            <v>0</v>
          </cell>
          <cell r="AD727">
            <v>8252811.648000001</v>
          </cell>
          <cell r="AE727">
            <v>0</v>
          </cell>
          <cell r="AF727">
            <v>5.0511041420662437</v>
          </cell>
          <cell r="AG727">
            <v>0</v>
          </cell>
          <cell r="AH727">
            <v>990141</v>
          </cell>
          <cell r="AI727">
            <v>0</v>
          </cell>
          <cell r="AJ727">
            <v>-1288510.19</v>
          </cell>
          <cell r="AK727">
            <v>0</v>
          </cell>
          <cell r="AL727">
            <v>10</v>
          </cell>
          <cell r="AM727">
            <v>0</v>
          </cell>
          <cell r="AN727">
            <v>128851.01899999999</v>
          </cell>
          <cell r="AO727">
            <v>0</v>
          </cell>
          <cell r="AP727">
            <v>8083293.4770000027</v>
          </cell>
        </row>
        <row r="728">
          <cell r="A728" t="str">
            <v>39209Utah</v>
          </cell>
          <cell r="B728" t="str">
            <v>Utah</v>
          </cell>
          <cell r="C728" t="str">
            <v>Utah</v>
          </cell>
          <cell r="D728">
            <v>392.09</v>
          </cell>
          <cell r="E728">
            <v>392.09</v>
          </cell>
          <cell r="F728" t="str">
            <v>Transportation Equipment - Trailers</v>
          </cell>
          <cell r="G728">
            <v>0</v>
          </cell>
          <cell r="H728">
            <v>7090753.1299999999</v>
          </cell>
          <cell r="I728">
            <v>0</v>
          </cell>
          <cell r="J728">
            <v>-248428.84999999998</v>
          </cell>
          <cell r="K728">
            <v>0</v>
          </cell>
          <cell r="L728">
            <v>6842324.2800000003</v>
          </cell>
          <cell r="M728">
            <v>0</v>
          </cell>
          <cell r="N728">
            <v>-244173.82999999996</v>
          </cell>
          <cell r="O728">
            <v>0</v>
          </cell>
          <cell r="P728">
            <v>6598150.4500000002</v>
          </cell>
          <cell r="Q728">
            <v>0</v>
          </cell>
          <cell r="R728">
            <v>2285961</v>
          </cell>
          <cell r="S728">
            <v>0</v>
          </cell>
          <cell r="T728">
            <v>2.4524502195796849</v>
          </cell>
          <cell r="U728">
            <v>0</v>
          </cell>
          <cell r="V728">
            <v>170851</v>
          </cell>
          <cell r="W728">
            <v>0</v>
          </cell>
          <cell r="X728">
            <v>-248428.84999999998</v>
          </cell>
          <cell r="Y728">
            <v>0</v>
          </cell>
          <cell r="Z728">
            <v>25</v>
          </cell>
          <cell r="AA728">
            <v>0</v>
          </cell>
          <cell r="AB728">
            <v>62107.212499999994</v>
          </cell>
          <cell r="AC728">
            <v>0</v>
          </cell>
          <cell r="AD728">
            <v>2270490.3624999998</v>
          </cell>
          <cell r="AE728">
            <v>0</v>
          </cell>
          <cell r="AF728">
            <v>2.4524502195796849</v>
          </cell>
          <cell r="AG728">
            <v>0</v>
          </cell>
          <cell r="AH728">
            <v>164810</v>
          </cell>
          <cell r="AI728">
            <v>0</v>
          </cell>
          <cell r="AJ728">
            <v>-244173.82999999996</v>
          </cell>
          <cell r="AK728">
            <v>0</v>
          </cell>
          <cell r="AL728">
            <v>25</v>
          </cell>
          <cell r="AM728">
            <v>0</v>
          </cell>
          <cell r="AN728">
            <v>61043.45749999999</v>
          </cell>
          <cell r="AO728">
            <v>0</v>
          </cell>
          <cell r="AP728">
            <v>2252169.9899999998</v>
          </cell>
        </row>
        <row r="729">
          <cell r="A729" t="str">
            <v>39603Utah</v>
          </cell>
          <cell r="B729" t="str">
            <v>Utah</v>
          </cell>
          <cell r="C729" t="str">
            <v>Utah</v>
          </cell>
          <cell r="D729">
            <v>396.03</v>
          </cell>
          <cell r="E729">
            <v>396.03</v>
          </cell>
          <cell r="F729" t="str">
            <v>Light Power Operated Equipment</v>
          </cell>
          <cell r="G729">
            <v>0</v>
          </cell>
          <cell r="H729">
            <v>6295956.5300000003</v>
          </cell>
          <cell r="I729">
            <v>0</v>
          </cell>
          <cell r="J729">
            <v>-404696.10000000003</v>
          </cell>
          <cell r="K729">
            <v>0</v>
          </cell>
          <cell r="L729">
            <v>5891260.4300000006</v>
          </cell>
          <cell r="M729">
            <v>0</v>
          </cell>
          <cell r="N729">
            <v>-409862.18</v>
          </cell>
          <cell r="O729">
            <v>0</v>
          </cell>
          <cell r="P729">
            <v>5481398.2500000009</v>
          </cell>
          <cell r="Q729">
            <v>0</v>
          </cell>
          <cell r="R729">
            <v>1752852</v>
          </cell>
          <cell r="S729">
            <v>0</v>
          </cell>
          <cell r="T729">
            <v>9.7067622610240765</v>
          </cell>
          <cell r="U729">
            <v>0</v>
          </cell>
          <cell r="V729">
            <v>591492</v>
          </cell>
          <cell r="W729">
            <v>0</v>
          </cell>
          <cell r="X729">
            <v>-404696.10000000003</v>
          </cell>
          <cell r="Y729">
            <v>0</v>
          </cell>
          <cell r="Z729">
            <v>10</v>
          </cell>
          <cell r="AA729">
            <v>0</v>
          </cell>
          <cell r="AB729">
            <v>40469.610000000008</v>
          </cell>
          <cell r="AC729">
            <v>0</v>
          </cell>
          <cell r="AD729">
            <v>1980117.51</v>
          </cell>
          <cell r="AE729">
            <v>0</v>
          </cell>
          <cell r="AF729">
            <v>9.7067622610240765</v>
          </cell>
          <cell r="AG729">
            <v>0</v>
          </cell>
          <cell r="AH729">
            <v>551958</v>
          </cell>
          <cell r="AI729">
            <v>0</v>
          </cell>
          <cell r="AJ729">
            <v>-409862.18</v>
          </cell>
          <cell r="AK729">
            <v>0</v>
          </cell>
          <cell r="AL729">
            <v>10</v>
          </cell>
          <cell r="AM729">
            <v>0</v>
          </cell>
          <cell r="AN729">
            <v>40986.218000000001</v>
          </cell>
          <cell r="AO729">
            <v>0</v>
          </cell>
          <cell r="AP729">
            <v>2163199.5479999995</v>
          </cell>
        </row>
        <row r="730">
          <cell r="A730" t="str">
            <v>39607Utah</v>
          </cell>
          <cell r="B730" t="str">
            <v>Utah</v>
          </cell>
          <cell r="C730" t="str">
            <v>Utah</v>
          </cell>
          <cell r="D730">
            <v>396.07</v>
          </cell>
          <cell r="E730">
            <v>396.07</v>
          </cell>
          <cell r="F730" t="str">
            <v>Heavy Power Operated Equipment</v>
          </cell>
          <cell r="G730">
            <v>0</v>
          </cell>
          <cell r="H730">
            <v>50520185.100000001</v>
          </cell>
          <cell r="I730">
            <v>0</v>
          </cell>
          <cell r="J730">
            <v>-3322603.9200000004</v>
          </cell>
          <cell r="K730">
            <v>0</v>
          </cell>
          <cell r="L730">
            <v>47197581.18</v>
          </cell>
          <cell r="M730">
            <v>0</v>
          </cell>
          <cell r="N730">
            <v>-3299351.9</v>
          </cell>
          <cell r="O730">
            <v>0</v>
          </cell>
          <cell r="P730">
            <v>43898229.280000001</v>
          </cell>
          <cell r="Q730">
            <v>0</v>
          </cell>
          <cell r="R730">
            <v>13443662</v>
          </cell>
          <cell r="S730">
            <v>0</v>
          </cell>
          <cell r="T730">
            <v>5.3912563839152963</v>
          </cell>
          <cell r="U730">
            <v>0</v>
          </cell>
          <cell r="V730">
            <v>2634108</v>
          </cell>
          <cell r="W730">
            <v>0</v>
          </cell>
          <cell r="X730">
            <v>-3322603.9200000004</v>
          </cell>
          <cell r="Y730">
            <v>0</v>
          </cell>
          <cell r="Z730">
            <v>15</v>
          </cell>
          <cell r="AA730">
            <v>0</v>
          </cell>
          <cell r="AB730">
            <v>498390.58800000005</v>
          </cell>
          <cell r="AC730">
            <v>0</v>
          </cell>
          <cell r="AD730">
            <v>13253556.668</v>
          </cell>
          <cell r="AE730">
            <v>0</v>
          </cell>
          <cell r="AF730">
            <v>5.3912563839152963</v>
          </cell>
          <cell r="AG730">
            <v>0</v>
          </cell>
          <cell r="AH730">
            <v>2455604</v>
          </cell>
          <cell r="AI730">
            <v>0</v>
          </cell>
          <cell r="AJ730">
            <v>-3299351.9</v>
          </cell>
          <cell r="AK730">
            <v>0</v>
          </cell>
          <cell r="AL730">
            <v>15</v>
          </cell>
          <cell r="AM730">
            <v>0</v>
          </cell>
          <cell r="AN730">
            <v>494902.78499999997</v>
          </cell>
          <cell r="AO730">
            <v>0</v>
          </cell>
          <cell r="AP730">
            <v>12904711.552999999</v>
          </cell>
        </row>
        <row r="731">
          <cell r="A731">
            <v>0</v>
          </cell>
          <cell r="B731">
            <v>0</v>
          </cell>
          <cell r="C731">
            <v>0</v>
          </cell>
          <cell r="D731">
            <v>0</v>
          </cell>
          <cell r="E731">
            <v>0</v>
          </cell>
          <cell r="F731" t="str">
            <v>TOTAL UTAH - GENERAL</v>
          </cell>
          <cell r="G731">
            <v>0</v>
          </cell>
          <cell r="H731">
            <v>194647202.19</v>
          </cell>
          <cell r="I731">
            <v>0</v>
          </cell>
          <cell r="J731">
            <v>-8222047.7699999996</v>
          </cell>
          <cell r="K731">
            <v>0</v>
          </cell>
          <cell r="L731">
            <v>186425154.41999999</v>
          </cell>
          <cell r="M731">
            <v>0</v>
          </cell>
          <cell r="N731">
            <v>-8159135.4900000002</v>
          </cell>
          <cell r="O731">
            <v>0</v>
          </cell>
          <cell r="P731">
            <v>178266018.93000001</v>
          </cell>
          <cell r="Q731">
            <v>0</v>
          </cell>
          <cell r="R731">
            <v>60504981</v>
          </cell>
          <cell r="S731">
            <v>0</v>
          </cell>
          <cell r="T731">
            <v>0</v>
          </cell>
          <cell r="U731">
            <v>0</v>
          </cell>
          <cell r="V731">
            <v>7685504</v>
          </cell>
          <cell r="W731">
            <v>0</v>
          </cell>
          <cell r="X731">
            <v>-8222047.7699999996</v>
          </cell>
          <cell r="Y731">
            <v>0</v>
          </cell>
          <cell r="Z731">
            <v>0</v>
          </cell>
          <cell r="AA731">
            <v>0</v>
          </cell>
          <cell r="AB731">
            <v>960273.92149999994</v>
          </cell>
          <cell r="AC731">
            <v>0</v>
          </cell>
          <cell r="AD731">
            <v>60928711.151499994</v>
          </cell>
          <cell r="AE731">
            <v>0</v>
          </cell>
          <cell r="AF731">
            <v>0</v>
          </cell>
          <cell r="AG731">
            <v>0</v>
          </cell>
          <cell r="AH731">
            <v>7241202</v>
          </cell>
          <cell r="AI731">
            <v>0</v>
          </cell>
          <cell r="AJ731">
            <v>-8159135.4900000002</v>
          </cell>
          <cell r="AK731">
            <v>0</v>
          </cell>
          <cell r="AL731">
            <v>0</v>
          </cell>
          <cell r="AM731">
            <v>0</v>
          </cell>
          <cell r="AN731">
            <v>954589.53749999986</v>
          </cell>
          <cell r="AO731">
            <v>0</v>
          </cell>
          <cell r="AP731">
            <v>60965367.199000016</v>
          </cell>
        </row>
        <row r="732">
          <cell r="A732">
            <v>0</v>
          </cell>
          <cell r="B732">
            <v>0</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row>
        <row r="733">
          <cell r="A733">
            <v>0</v>
          </cell>
          <cell r="B733">
            <v>0</v>
          </cell>
          <cell r="C733">
            <v>0</v>
          </cell>
          <cell r="D733">
            <v>0</v>
          </cell>
          <cell r="E733">
            <v>0</v>
          </cell>
          <cell r="F733" t="str">
            <v>TOTAL GENERAL PLANT</v>
          </cell>
          <cell r="G733">
            <v>0</v>
          </cell>
          <cell r="H733">
            <v>454793010.87000006</v>
          </cell>
          <cell r="I733">
            <v>0</v>
          </cell>
          <cell r="J733">
            <v>-18779318.710000005</v>
          </cell>
          <cell r="K733">
            <v>0</v>
          </cell>
          <cell r="L733">
            <v>436013692.16000003</v>
          </cell>
          <cell r="M733">
            <v>0</v>
          </cell>
          <cell r="N733">
            <v>-18052548.369999997</v>
          </cell>
          <cell r="O733">
            <v>0</v>
          </cell>
          <cell r="P733">
            <v>417961143.78999996</v>
          </cell>
          <cell r="Q733">
            <v>0</v>
          </cell>
          <cell r="R733">
            <v>133453357</v>
          </cell>
          <cell r="S733">
            <v>0</v>
          </cell>
          <cell r="T733">
            <v>0</v>
          </cell>
          <cell r="U733">
            <v>0</v>
          </cell>
          <cell r="V733">
            <v>18796986</v>
          </cell>
          <cell r="W733">
            <v>0</v>
          </cell>
          <cell r="X733">
            <v>-18779318.710000005</v>
          </cell>
          <cell r="Y733">
            <v>0</v>
          </cell>
          <cell r="Z733">
            <v>0</v>
          </cell>
          <cell r="AA733">
            <v>0</v>
          </cell>
          <cell r="AB733">
            <v>2433336.4670000006</v>
          </cell>
          <cell r="AC733">
            <v>0</v>
          </cell>
          <cell r="AD733">
            <v>135904360.757</v>
          </cell>
          <cell r="AE733">
            <v>0</v>
          </cell>
          <cell r="AF733">
            <v>0</v>
          </cell>
          <cell r="AG733">
            <v>0</v>
          </cell>
          <cell r="AH733">
            <v>17706065</v>
          </cell>
          <cell r="AI733">
            <v>0</v>
          </cell>
          <cell r="AJ733">
            <v>-18052548.369999997</v>
          </cell>
          <cell r="AK733">
            <v>0</v>
          </cell>
          <cell r="AL733">
            <v>0</v>
          </cell>
          <cell r="AM733">
            <v>0</v>
          </cell>
          <cell r="AN733">
            <v>2336377.3480000007</v>
          </cell>
          <cell r="AO733">
            <v>0</v>
          </cell>
          <cell r="AP733">
            <v>137894254.73499998</v>
          </cell>
        </row>
        <row r="734">
          <cell r="A734">
            <v>0</v>
          </cell>
          <cell r="B734">
            <v>0</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row>
        <row r="735">
          <cell r="A735">
            <v>0</v>
          </cell>
          <cell r="B735">
            <v>0</v>
          </cell>
          <cell r="C735">
            <v>0</v>
          </cell>
          <cell r="D735">
            <v>0</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row>
        <row r="736">
          <cell r="A736">
            <v>0</v>
          </cell>
          <cell r="B736">
            <v>0</v>
          </cell>
          <cell r="C736">
            <v>0</v>
          </cell>
          <cell r="D736">
            <v>0</v>
          </cell>
          <cell r="E736" t="str">
            <v>UTAH MINING</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row>
        <row r="737">
          <cell r="A737" t="str">
            <v>39930Utah</v>
          </cell>
          <cell r="B737" t="str">
            <v>Utah</v>
          </cell>
          <cell r="C737" t="str">
            <v>Utah</v>
          </cell>
          <cell r="D737">
            <v>399.3</v>
          </cell>
          <cell r="E737">
            <v>399.3</v>
          </cell>
          <cell r="F737" t="str">
            <v>Structures and Improvements</v>
          </cell>
          <cell r="G737">
            <v>0</v>
          </cell>
          <cell r="H737">
            <v>15693192.640000001</v>
          </cell>
          <cell r="I737">
            <v>0</v>
          </cell>
          <cell r="J737">
            <v>-307822.59000000003</v>
          </cell>
          <cell r="K737">
            <v>0</v>
          </cell>
          <cell r="L737">
            <v>15385370.050000001</v>
          </cell>
          <cell r="M737">
            <v>0</v>
          </cell>
          <cell r="N737">
            <v>-317895.15000000002</v>
          </cell>
          <cell r="O737">
            <v>0</v>
          </cell>
          <cell r="P737">
            <v>15067474.9</v>
          </cell>
          <cell r="Q737">
            <v>0</v>
          </cell>
          <cell r="R737">
            <v>9679311</v>
          </cell>
          <cell r="S737">
            <v>0</v>
          </cell>
          <cell r="T737">
            <v>0.81441230043344026</v>
          </cell>
          <cell r="U737">
            <v>0</v>
          </cell>
          <cell r="V737">
            <v>126554</v>
          </cell>
          <cell r="W737">
            <v>0</v>
          </cell>
          <cell r="X737">
            <v>-307822.59000000003</v>
          </cell>
          <cell r="Y737">
            <v>0</v>
          </cell>
          <cell r="Z737">
            <v>-1</v>
          </cell>
          <cell r="AA737">
            <v>0</v>
          </cell>
          <cell r="AB737">
            <v>-3078.2259000000004</v>
          </cell>
          <cell r="AC737">
            <v>0</v>
          </cell>
          <cell r="AD737">
            <v>9494964.1841000002</v>
          </cell>
          <cell r="AE737">
            <v>0</v>
          </cell>
          <cell r="AF737">
            <v>0.81441230043344026</v>
          </cell>
          <cell r="AG737">
            <v>0</v>
          </cell>
          <cell r="AH737">
            <v>124006</v>
          </cell>
          <cell r="AI737">
            <v>0</v>
          </cell>
          <cell r="AJ737">
            <v>-317895.15000000002</v>
          </cell>
          <cell r="AK737">
            <v>0</v>
          </cell>
          <cell r="AL737">
            <v>-1</v>
          </cell>
          <cell r="AM737">
            <v>0</v>
          </cell>
          <cell r="AN737">
            <v>-3178.9515000000001</v>
          </cell>
          <cell r="AO737">
            <v>0</v>
          </cell>
          <cell r="AP737">
            <v>9297896.0825999994</v>
          </cell>
        </row>
        <row r="738">
          <cell r="A738" t="str">
            <v>39931Utah</v>
          </cell>
          <cell r="B738" t="str">
            <v>Utah</v>
          </cell>
          <cell r="C738" t="str">
            <v>Utah</v>
          </cell>
          <cell r="D738">
            <v>399.31</v>
          </cell>
          <cell r="E738">
            <v>399.31</v>
          </cell>
          <cell r="F738" t="str">
            <v>Structures and Improvements - Prep Plant</v>
          </cell>
          <cell r="G738">
            <v>0</v>
          </cell>
          <cell r="H738">
            <v>24395253.870000001</v>
          </cell>
          <cell r="I738">
            <v>0</v>
          </cell>
          <cell r="J738">
            <v>-58721.290000000008</v>
          </cell>
          <cell r="K738">
            <v>0</v>
          </cell>
          <cell r="L738">
            <v>24336532.580000002</v>
          </cell>
          <cell r="M738">
            <v>0</v>
          </cell>
          <cell r="N738">
            <v>-67064.369999999981</v>
          </cell>
          <cell r="O738">
            <v>0</v>
          </cell>
          <cell r="P738">
            <v>24269468.210000001</v>
          </cell>
          <cell r="Q738">
            <v>0</v>
          </cell>
          <cell r="R738">
            <v>15333506</v>
          </cell>
          <cell r="S738">
            <v>0</v>
          </cell>
          <cell r="T738">
            <v>1.8562799192858557</v>
          </cell>
          <cell r="U738">
            <v>0</v>
          </cell>
          <cell r="V738">
            <v>452299</v>
          </cell>
          <cell r="W738">
            <v>0</v>
          </cell>
          <cell r="X738">
            <v>-58721.290000000008</v>
          </cell>
          <cell r="Y738">
            <v>0</v>
          </cell>
          <cell r="Z738">
            <v>-7</v>
          </cell>
          <cell r="AA738">
            <v>0</v>
          </cell>
          <cell r="AB738">
            <v>-4110.4903000000004</v>
          </cell>
          <cell r="AC738">
            <v>0</v>
          </cell>
          <cell r="AD738">
            <v>15722973.219700001</v>
          </cell>
          <cell r="AE738">
            <v>0</v>
          </cell>
          <cell r="AF738">
            <v>1.8562799192858557</v>
          </cell>
          <cell r="AG738">
            <v>0</v>
          </cell>
          <cell r="AH738">
            <v>451132</v>
          </cell>
          <cell r="AI738">
            <v>0</v>
          </cell>
          <cell r="AJ738">
            <v>-67064.369999999981</v>
          </cell>
          <cell r="AK738">
            <v>0</v>
          </cell>
          <cell r="AL738">
            <v>-7</v>
          </cell>
          <cell r="AM738">
            <v>0</v>
          </cell>
          <cell r="AN738">
            <v>-4694.5058999999983</v>
          </cell>
          <cell r="AO738">
            <v>0</v>
          </cell>
          <cell r="AP738">
            <v>16102346.343800003</v>
          </cell>
        </row>
        <row r="739">
          <cell r="A739" t="str">
            <v>39941Utah</v>
          </cell>
          <cell r="B739" t="str">
            <v>Utah</v>
          </cell>
          <cell r="C739" t="str">
            <v>Utah</v>
          </cell>
          <cell r="D739">
            <v>399.41</v>
          </cell>
          <cell r="E739">
            <v>399.41</v>
          </cell>
          <cell r="F739" t="str">
            <v>Surface Processing Equipment - Prep Plant</v>
          </cell>
          <cell r="G739">
            <v>0</v>
          </cell>
          <cell r="H739">
            <v>8155178.0899999999</v>
          </cell>
          <cell r="I739">
            <v>0</v>
          </cell>
          <cell r="J739">
            <v>-18161.119999999995</v>
          </cell>
          <cell r="K739">
            <v>0</v>
          </cell>
          <cell r="L739">
            <v>8137016.9699999997</v>
          </cell>
          <cell r="M739">
            <v>0</v>
          </cell>
          <cell r="N739">
            <v>-20883.11</v>
          </cell>
          <cell r="O739">
            <v>0</v>
          </cell>
          <cell r="P739">
            <v>8116133.8599999994</v>
          </cell>
          <cell r="Q739">
            <v>0</v>
          </cell>
          <cell r="R739">
            <v>5102375</v>
          </cell>
          <cell r="S739">
            <v>0</v>
          </cell>
          <cell r="T739">
            <v>1.8810951381994572</v>
          </cell>
          <cell r="U739">
            <v>0</v>
          </cell>
          <cell r="V739">
            <v>153236</v>
          </cell>
          <cell r="W739">
            <v>0</v>
          </cell>
          <cell r="X739">
            <v>-18161.119999999995</v>
          </cell>
          <cell r="Y739">
            <v>0</v>
          </cell>
          <cell r="Z739">
            <v>-7</v>
          </cell>
          <cell r="AA739">
            <v>0</v>
          </cell>
          <cell r="AB739">
            <v>-1271.2783999999997</v>
          </cell>
          <cell r="AC739">
            <v>0</v>
          </cell>
          <cell r="AD739">
            <v>5236178.6015999997</v>
          </cell>
          <cell r="AE739">
            <v>0</v>
          </cell>
          <cell r="AF739">
            <v>1.8810951381994572</v>
          </cell>
          <cell r="AG739">
            <v>0</v>
          </cell>
          <cell r="AH739">
            <v>152869</v>
          </cell>
          <cell r="AI739">
            <v>0</v>
          </cell>
          <cell r="AJ739">
            <v>-20883.11</v>
          </cell>
          <cell r="AK739">
            <v>0</v>
          </cell>
          <cell r="AL739">
            <v>-7</v>
          </cell>
          <cell r="AM739">
            <v>0</v>
          </cell>
          <cell r="AN739">
            <v>-1461.8177000000003</v>
          </cell>
          <cell r="AO739">
            <v>0</v>
          </cell>
          <cell r="AP739">
            <v>5366702.6738999998</v>
          </cell>
        </row>
        <row r="740">
          <cell r="A740" t="str">
            <v>39944Utah</v>
          </cell>
          <cell r="B740" t="str">
            <v>Utah</v>
          </cell>
          <cell r="C740" t="str">
            <v>Utah</v>
          </cell>
          <cell r="D740">
            <v>399.44</v>
          </cell>
          <cell r="E740">
            <v>399.44</v>
          </cell>
          <cell r="F740" t="str">
            <v>Surface Electric Power Facilities</v>
          </cell>
          <cell r="G740">
            <v>0</v>
          </cell>
          <cell r="H740">
            <v>3424574.61</v>
          </cell>
          <cell r="I740">
            <v>0</v>
          </cell>
          <cell r="J740">
            <v>-4006.84</v>
          </cell>
          <cell r="K740">
            <v>0</v>
          </cell>
          <cell r="L740">
            <v>3420567.77</v>
          </cell>
          <cell r="M740">
            <v>0</v>
          </cell>
          <cell r="N740">
            <v>-4732</v>
          </cell>
          <cell r="O740">
            <v>0</v>
          </cell>
          <cell r="P740">
            <v>3415835.77</v>
          </cell>
          <cell r="Q740">
            <v>0</v>
          </cell>
          <cell r="R740">
            <v>855172</v>
          </cell>
          <cell r="S740">
            <v>0</v>
          </cell>
          <cell r="T740">
            <v>7.440333829974441</v>
          </cell>
          <cell r="U740">
            <v>0</v>
          </cell>
          <cell r="V740">
            <v>254651</v>
          </cell>
          <cell r="W740">
            <v>0</v>
          </cell>
          <cell r="X740">
            <v>-4006.84</v>
          </cell>
          <cell r="Y740">
            <v>0</v>
          </cell>
          <cell r="Z740">
            <v>0</v>
          </cell>
          <cell r="AA740">
            <v>0</v>
          </cell>
          <cell r="AB740">
            <v>0</v>
          </cell>
          <cell r="AC740">
            <v>0</v>
          </cell>
          <cell r="AD740">
            <v>1105816.1599999999</v>
          </cell>
          <cell r="AE740">
            <v>0</v>
          </cell>
          <cell r="AF740">
            <v>7.440333829974441</v>
          </cell>
          <cell r="AG740">
            <v>0</v>
          </cell>
          <cell r="AH740">
            <v>254326</v>
          </cell>
          <cell r="AI740">
            <v>0</v>
          </cell>
          <cell r="AJ740">
            <v>-4732</v>
          </cell>
          <cell r="AK740">
            <v>0</v>
          </cell>
          <cell r="AL740">
            <v>0</v>
          </cell>
          <cell r="AM740">
            <v>0</v>
          </cell>
          <cell r="AN740">
            <v>0</v>
          </cell>
          <cell r="AO740">
            <v>0</v>
          </cell>
          <cell r="AP740">
            <v>1355410.16</v>
          </cell>
        </row>
        <row r="741">
          <cell r="A741" t="str">
            <v>39945Utah</v>
          </cell>
          <cell r="B741" t="str">
            <v>Utah</v>
          </cell>
          <cell r="C741" t="str">
            <v>Utah</v>
          </cell>
          <cell r="D741">
            <v>399.45</v>
          </cell>
          <cell r="E741">
            <v>399.45</v>
          </cell>
          <cell r="F741" t="str">
            <v>Underground Equipment</v>
          </cell>
          <cell r="G741">
            <v>0</v>
          </cell>
          <cell r="H741">
            <v>135138069.09999999</v>
          </cell>
          <cell r="I741">
            <v>0</v>
          </cell>
          <cell r="J741">
            <v>-17378845.600000001</v>
          </cell>
          <cell r="K741">
            <v>0</v>
          </cell>
          <cell r="L741">
            <v>117759223.5</v>
          </cell>
          <cell r="M741">
            <v>0</v>
          </cell>
          <cell r="N741">
            <v>-11581401.02</v>
          </cell>
          <cell r="O741">
            <v>0</v>
          </cell>
          <cell r="P741">
            <v>106177822.48</v>
          </cell>
          <cell r="Q741">
            <v>0</v>
          </cell>
          <cell r="R741">
            <v>66892475</v>
          </cell>
          <cell r="S741">
            <v>0</v>
          </cell>
          <cell r="T741">
            <v>4.6158263048663963</v>
          </cell>
          <cell r="U741">
            <v>0</v>
          </cell>
          <cell r="V741">
            <v>5836650</v>
          </cell>
          <cell r="W741">
            <v>0</v>
          </cell>
          <cell r="X741">
            <v>-17378845.600000001</v>
          </cell>
          <cell r="Y741">
            <v>0</v>
          </cell>
          <cell r="Z741">
            <v>5</v>
          </cell>
          <cell r="AA741">
            <v>0</v>
          </cell>
          <cell r="AB741">
            <v>868942.28</v>
          </cell>
          <cell r="AC741">
            <v>0</v>
          </cell>
          <cell r="AD741">
            <v>56219221.68</v>
          </cell>
          <cell r="AE741">
            <v>0</v>
          </cell>
          <cell r="AF741">
            <v>4.6158263048663963</v>
          </cell>
          <cell r="AG741">
            <v>0</v>
          </cell>
          <cell r="AH741">
            <v>5168273</v>
          </cell>
          <cell r="AI741">
            <v>0</v>
          </cell>
          <cell r="AJ741">
            <v>-11581401.02</v>
          </cell>
          <cell r="AK741">
            <v>0</v>
          </cell>
          <cell r="AL741">
            <v>5</v>
          </cell>
          <cell r="AM741">
            <v>0</v>
          </cell>
          <cell r="AN741">
            <v>579070.05099999998</v>
          </cell>
          <cell r="AO741">
            <v>0</v>
          </cell>
          <cell r="AP741">
            <v>50385163.710999995</v>
          </cell>
        </row>
        <row r="742">
          <cell r="A742" t="str">
            <v>39951Utah</v>
          </cell>
          <cell r="B742" t="str">
            <v>Utah</v>
          </cell>
          <cell r="C742" t="str">
            <v>Utah</v>
          </cell>
          <cell r="D742">
            <v>399.51</v>
          </cell>
          <cell r="E742">
            <v>399.51</v>
          </cell>
          <cell r="F742" t="str">
            <v>Vehicles</v>
          </cell>
          <cell r="G742">
            <v>0</v>
          </cell>
          <cell r="H742">
            <v>1191523.48</v>
          </cell>
          <cell r="I742">
            <v>0</v>
          </cell>
          <cell r="J742">
            <v>-88321.590000000011</v>
          </cell>
          <cell r="K742">
            <v>0</v>
          </cell>
          <cell r="L742">
            <v>1103201.8899999999</v>
          </cell>
          <cell r="M742">
            <v>0</v>
          </cell>
          <cell r="N742">
            <v>-90008.98</v>
          </cell>
          <cell r="O742">
            <v>0</v>
          </cell>
          <cell r="P742">
            <v>1013192.9099999999</v>
          </cell>
          <cell r="Q742">
            <v>0</v>
          </cell>
          <cell r="R742">
            <v>698773</v>
          </cell>
          <cell r="S742">
            <v>0</v>
          </cell>
          <cell r="T742">
            <v>4.4861089230611473</v>
          </cell>
          <cell r="U742">
            <v>0</v>
          </cell>
          <cell r="V742">
            <v>51472</v>
          </cell>
          <cell r="W742">
            <v>0</v>
          </cell>
          <cell r="X742">
            <v>-88321.590000000011</v>
          </cell>
          <cell r="Y742">
            <v>0</v>
          </cell>
          <cell r="Z742">
            <v>5</v>
          </cell>
          <cell r="AA742">
            <v>0</v>
          </cell>
          <cell r="AB742">
            <v>4416.0795000000007</v>
          </cell>
          <cell r="AC742">
            <v>0</v>
          </cell>
          <cell r="AD742">
            <v>666339.48950000003</v>
          </cell>
          <cell r="AE742">
            <v>0</v>
          </cell>
          <cell r="AF742">
            <v>4.4861089230611473</v>
          </cell>
          <cell r="AG742">
            <v>0</v>
          </cell>
          <cell r="AH742">
            <v>47472</v>
          </cell>
          <cell r="AI742">
            <v>0</v>
          </cell>
          <cell r="AJ742">
            <v>-90008.98</v>
          </cell>
          <cell r="AK742">
            <v>0</v>
          </cell>
          <cell r="AL742">
            <v>5</v>
          </cell>
          <cell r="AM742">
            <v>0</v>
          </cell>
          <cell r="AN742">
            <v>4500.4489999999996</v>
          </cell>
          <cell r="AO742">
            <v>0</v>
          </cell>
          <cell r="AP742">
            <v>628302.95850000007</v>
          </cell>
        </row>
        <row r="743">
          <cell r="A743" t="str">
            <v>39952Utah</v>
          </cell>
          <cell r="B743" t="str">
            <v>Utah</v>
          </cell>
          <cell r="C743" t="str">
            <v>Utah</v>
          </cell>
          <cell r="D743">
            <v>399.52</v>
          </cell>
          <cell r="E743">
            <v>399.52</v>
          </cell>
          <cell r="F743" t="str">
            <v>Heavy Construction Equipment</v>
          </cell>
          <cell r="G743">
            <v>0</v>
          </cell>
          <cell r="H743">
            <v>5988395.7199999997</v>
          </cell>
          <cell r="I743">
            <v>0</v>
          </cell>
          <cell r="J743">
            <v>-351435.85000000009</v>
          </cell>
          <cell r="K743">
            <v>0</v>
          </cell>
          <cell r="L743">
            <v>5636959.8699999992</v>
          </cell>
          <cell r="M743">
            <v>0</v>
          </cell>
          <cell r="N743">
            <v>-224882.39000000007</v>
          </cell>
          <cell r="O743">
            <v>0</v>
          </cell>
          <cell r="P743">
            <v>5412077.4799999995</v>
          </cell>
          <cell r="Q743">
            <v>0</v>
          </cell>
          <cell r="R743">
            <v>2432657</v>
          </cell>
          <cell r="S743">
            <v>0</v>
          </cell>
          <cell r="T743">
            <v>3.0797610783351681</v>
          </cell>
          <cell r="U743">
            <v>0</v>
          </cell>
          <cell r="V743">
            <v>179017</v>
          </cell>
          <cell r="W743">
            <v>0</v>
          </cell>
          <cell r="X743">
            <v>-351435.85000000009</v>
          </cell>
          <cell r="Y743">
            <v>0</v>
          </cell>
          <cell r="Z743">
            <v>5</v>
          </cell>
          <cell r="AA743">
            <v>0</v>
          </cell>
          <cell r="AB743">
            <v>17571.792500000003</v>
          </cell>
          <cell r="AC743">
            <v>0</v>
          </cell>
          <cell r="AD743">
            <v>2277809.9424999999</v>
          </cell>
          <cell r="AE743">
            <v>0</v>
          </cell>
          <cell r="AF743">
            <v>3.0797610783351681</v>
          </cell>
          <cell r="AG743">
            <v>0</v>
          </cell>
          <cell r="AH743">
            <v>170142</v>
          </cell>
          <cell r="AI743">
            <v>0</v>
          </cell>
          <cell r="AJ743">
            <v>-224882.39000000007</v>
          </cell>
          <cell r="AK743">
            <v>0</v>
          </cell>
          <cell r="AL743">
            <v>5</v>
          </cell>
          <cell r="AM743">
            <v>0</v>
          </cell>
          <cell r="AN743">
            <v>11244.119500000004</v>
          </cell>
          <cell r="AO743">
            <v>0</v>
          </cell>
          <cell r="AP743">
            <v>2234313.6719999998</v>
          </cell>
        </row>
        <row r="744">
          <cell r="A744" t="str">
            <v>39960Utah</v>
          </cell>
          <cell r="B744" t="str">
            <v>Utah</v>
          </cell>
          <cell r="C744" t="str">
            <v>Utah</v>
          </cell>
          <cell r="D744">
            <v>399.6</v>
          </cell>
          <cell r="E744">
            <v>399.6</v>
          </cell>
          <cell r="F744" t="str">
            <v>Miscellaneous Equipment</v>
          </cell>
          <cell r="G744">
            <v>0</v>
          </cell>
          <cell r="H744">
            <v>2331379.02</v>
          </cell>
          <cell r="I744">
            <v>0</v>
          </cell>
          <cell r="J744">
            <v>-213514.59</v>
          </cell>
          <cell r="K744">
            <v>0</v>
          </cell>
          <cell r="L744">
            <v>2117864.4300000002</v>
          </cell>
          <cell r="M744">
            <v>0</v>
          </cell>
          <cell r="N744">
            <v>-201158.04000000007</v>
          </cell>
          <cell r="O744">
            <v>0</v>
          </cell>
          <cell r="P744">
            <v>1916706.3900000001</v>
          </cell>
          <cell r="Q744">
            <v>0</v>
          </cell>
          <cell r="R744">
            <v>1237403</v>
          </cell>
          <cell r="S744">
            <v>0</v>
          </cell>
          <cell r="T744">
            <v>4.9664658726555153</v>
          </cell>
          <cell r="U744">
            <v>0</v>
          </cell>
          <cell r="V744">
            <v>110485</v>
          </cell>
          <cell r="W744">
            <v>0</v>
          </cell>
          <cell r="X744">
            <v>-213514.59</v>
          </cell>
          <cell r="Y744">
            <v>0</v>
          </cell>
          <cell r="Z744">
            <v>1</v>
          </cell>
          <cell r="AA744">
            <v>0</v>
          </cell>
          <cell r="AB744">
            <v>2135.1459</v>
          </cell>
          <cell r="AC744">
            <v>0</v>
          </cell>
          <cell r="AD744">
            <v>1136508.5558999998</v>
          </cell>
          <cell r="AE744">
            <v>0</v>
          </cell>
          <cell r="AF744">
            <v>4.9664658726555153</v>
          </cell>
          <cell r="AG744">
            <v>0</v>
          </cell>
          <cell r="AH744">
            <v>100188</v>
          </cell>
          <cell r="AI744">
            <v>0</v>
          </cell>
          <cell r="AJ744">
            <v>-201158.04000000007</v>
          </cell>
          <cell r="AK744">
            <v>0</v>
          </cell>
          <cell r="AL744">
            <v>1</v>
          </cell>
          <cell r="AM744">
            <v>0</v>
          </cell>
          <cell r="AN744">
            <v>2011.5804000000007</v>
          </cell>
          <cell r="AO744">
            <v>0</v>
          </cell>
          <cell r="AP744">
            <v>1037550.0962999997</v>
          </cell>
        </row>
        <row r="745">
          <cell r="A745" t="str">
            <v>39961Utah</v>
          </cell>
          <cell r="B745" t="str">
            <v>Utah</v>
          </cell>
          <cell r="C745" t="str">
            <v>Utah</v>
          </cell>
          <cell r="D745">
            <v>399.61</v>
          </cell>
          <cell r="E745">
            <v>399.61</v>
          </cell>
          <cell r="F745" t="str">
            <v>Computer Equipment</v>
          </cell>
          <cell r="G745">
            <v>0</v>
          </cell>
          <cell r="H745">
            <v>392405.87</v>
          </cell>
          <cell r="I745">
            <v>0</v>
          </cell>
          <cell r="J745">
            <v>-157531.34</v>
          </cell>
          <cell r="K745">
            <v>0</v>
          </cell>
          <cell r="L745">
            <v>234874.53</v>
          </cell>
          <cell r="M745">
            <v>0</v>
          </cell>
          <cell r="N745">
            <v>-56658.109999999993</v>
          </cell>
          <cell r="O745">
            <v>0</v>
          </cell>
          <cell r="P745">
            <v>178216.42</v>
          </cell>
          <cell r="Q745">
            <v>0</v>
          </cell>
          <cell r="R745">
            <v>353253</v>
          </cell>
          <cell r="S745">
            <v>0</v>
          </cell>
          <cell r="T745">
            <v>1.7550807640166213</v>
          </cell>
          <cell r="U745">
            <v>0</v>
          </cell>
          <cell r="V745">
            <v>5505</v>
          </cell>
          <cell r="W745">
            <v>0</v>
          </cell>
          <cell r="X745">
            <v>-157531.34</v>
          </cell>
          <cell r="Y745">
            <v>0</v>
          </cell>
          <cell r="Z745">
            <v>0</v>
          </cell>
          <cell r="AA745">
            <v>0</v>
          </cell>
          <cell r="AB745">
            <v>0</v>
          </cell>
          <cell r="AC745">
            <v>0</v>
          </cell>
          <cell r="AD745">
            <v>201226.66</v>
          </cell>
          <cell r="AE745">
            <v>0</v>
          </cell>
          <cell r="AF745">
            <v>1.7550807640166213</v>
          </cell>
          <cell r="AG745">
            <v>0</v>
          </cell>
          <cell r="AH745">
            <v>3625</v>
          </cell>
          <cell r="AI745">
            <v>0</v>
          </cell>
          <cell r="AJ745">
            <v>-56658.109999999993</v>
          </cell>
          <cell r="AK745">
            <v>0</v>
          </cell>
          <cell r="AL745">
            <v>0</v>
          </cell>
          <cell r="AM745">
            <v>0</v>
          </cell>
          <cell r="AN745">
            <v>0</v>
          </cell>
          <cell r="AO745">
            <v>0</v>
          </cell>
          <cell r="AP745">
            <v>148193.55000000002</v>
          </cell>
        </row>
        <row r="746">
          <cell r="A746" t="str">
            <v>39970Utah</v>
          </cell>
          <cell r="B746" t="str">
            <v>Utah</v>
          </cell>
          <cell r="C746" t="str">
            <v>Utah</v>
          </cell>
          <cell r="D746">
            <v>399.7</v>
          </cell>
          <cell r="E746">
            <v>399.7</v>
          </cell>
          <cell r="F746" t="str">
            <v>Mine Development</v>
          </cell>
          <cell r="G746">
            <v>0</v>
          </cell>
          <cell r="H746">
            <v>38414876.890000001</v>
          </cell>
          <cell r="I746">
            <v>0</v>
          </cell>
          <cell r="J746">
            <v>0</v>
          </cell>
          <cell r="K746">
            <v>0</v>
          </cell>
          <cell r="L746">
            <v>38414876.890000001</v>
          </cell>
          <cell r="M746">
            <v>0</v>
          </cell>
          <cell r="N746">
            <v>0</v>
          </cell>
          <cell r="O746">
            <v>0</v>
          </cell>
          <cell r="P746">
            <v>38414876.890000001</v>
          </cell>
          <cell r="Q746">
            <v>0</v>
          </cell>
          <cell r="R746">
            <v>17773786</v>
          </cell>
          <cell r="S746">
            <v>0</v>
          </cell>
          <cell r="T746">
            <v>2.5384343267296816</v>
          </cell>
          <cell r="U746">
            <v>0</v>
          </cell>
          <cell r="V746">
            <v>975136</v>
          </cell>
          <cell r="W746">
            <v>0</v>
          </cell>
          <cell r="X746">
            <v>0</v>
          </cell>
          <cell r="Y746">
            <v>0</v>
          </cell>
          <cell r="Z746">
            <v>0</v>
          </cell>
          <cell r="AA746">
            <v>0</v>
          </cell>
          <cell r="AB746">
            <v>0</v>
          </cell>
          <cell r="AC746">
            <v>0</v>
          </cell>
          <cell r="AD746">
            <v>18748922</v>
          </cell>
          <cell r="AE746">
            <v>0</v>
          </cell>
          <cell r="AF746">
            <v>2.5384343267296816</v>
          </cell>
          <cell r="AG746">
            <v>0</v>
          </cell>
          <cell r="AH746">
            <v>975136</v>
          </cell>
          <cell r="AI746">
            <v>0</v>
          </cell>
          <cell r="AJ746">
            <v>0</v>
          </cell>
          <cell r="AK746">
            <v>0</v>
          </cell>
          <cell r="AL746">
            <v>0</v>
          </cell>
          <cell r="AM746">
            <v>0</v>
          </cell>
          <cell r="AN746">
            <v>0</v>
          </cell>
          <cell r="AO746">
            <v>0</v>
          </cell>
          <cell r="AP746">
            <v>19724058</v>
          </cell>
        </row>
        <row r="747">
          <cell r="A747">
            <v>0</v>
          </cell>
          <cell r="B747">
            <v>0</v>
          </cell>
          <cell r="C747">
            <v>0</v>
          </cell>
          <cell r="D747">
            <v>0</v>
          </cell>
          <cell r="E747">
            <v>0</v>
          </cell>
          <cell r="F747" t="str">
            <v>TOTAL UTAH MINING</v>
          </cell>
          <cell r="G747">
            <v>0</v>
          </cell>
          <cell r="H747">
            <v>235124849.29000002</v>
          </cell>
          <cell r="I747">
            <v>0</v>
          </cell>
          <cell r="J747">
            <v>-18578360.810000002</v>
          </cell>
          <cell r="K747">
            <v>0</v>
          </cell>
          <cell r="L747">
            <v>216546488.48000002</v>
          </cell>
          <cell r="M747">
            <v>0</v>
          </cell>
          <cell r="N747">
            <v>-12564683.170000002</v>
          </cell>
          <cell r="O747">
            <v>0</v>
          </cell>
          <cell r="P747">
            <v>203981805.30999994</v>
          </cell>
          <cell r="Q747">
            <v>0</v>
          </cell>
          <cell r="R747">
            <v>120358711</v>
          </cell>
          <cell r="S747">
            <v>0</v>
          </cell>
          <cell r="T747">
            <v>0</v>
          </cell>
          <cell r="U747">
            <v>0</v>
          </cell>
          <cell r="V747">
            <v>8145005</v>
          </cell>
          <cell r="W747">
            <v>0</v>
          </cell>
          <cell r="X747">
            <v>-18578360.810000002</v>
          </cell>
          <cell r="Y747">
            <v>0</v>
          </cell>
          <cell r="Z747">
            <v>0</v>
          </cell>
          <cell r="AA747">
            <v>0</v>
          </cell>
          <cell r="AB747">
            <v>884605.30330000003</v>
          </cell>
          <cell r="AC747">
            <v>0</v>
          </cell>
          <cell r="AD747">
            <v>110809960.49329999</v>
          </cell>
          <cell r="AE747">
            <v>0</v>
          </cell>
          <cell r="AF747">
            <v>0</v>
          </cell>
          <cell r="AG747">
            <v>0</v>
          </cell>
          <cell r="AH747">
            <v>7447169</v>
          </cell>
          <cell r="AI747">
            <v>0</v>
          </cell>
          <cell r="AJ747">
            <v>-12564683.170000002</v>
          </cell>
          <cell r="AK747">
            <v>0</v>
          </cell>
          <cell r="AL747">
            <v>0</v>
          </cell>
          <cell r="AM747">
            <v>0</v>
          </cell>
          <cell r="AN747">
            <v>587490.92480000004</v>
          </cell>
          <cell r="AO747">
            <v>0</v>
          </cell>
          <cell r="AP747">
            <v>106279937.24810001</v>
          </cell>
        </row>
        <row r="748">
          <cell r="A748">
            <v>0</v>
          </cell>
          <cell r="B748">
            <v>0</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row>
        <row r="749">
          <cell r="A749">
            <v>0</v>
          </cell>
          <cell r="B749">
            <v>0</v>
          </cell>
          <cell r="C749">
            <v>0</v>
          </cell>
          <cell r="D749">
            <v>0</v>
          </cell>
          <cell r="E749">
            <v>0</v>
          </cell>
          <cell r="F749" t="str">
            <v>TOTAL ELECTRIC PLANT</v>
          </cell>
          <cell r="G749">
            <v>0</v>
          </cell>
          <cell r="H749">
            <v>21091685846.220005</v>
          </cell>
          <cell r="I749">
            <v>0</v>
          </cell>
          <cell r="J749">
            <v>-177165799.84000012</v>
          </cell>
          <cell r="K749">
            <v>0</v>
          </cell>
          <cell r="L749">
            <v>20914520046.380005</v>
          </cell>
          <cell r="M749">
            <v>0</v>
          </cell>
          <cell r="N749">
            <v>-162507860.54000011</v>
          </cell>
          <cell r="O749">
            <v>0</v>
          </cell>
          <cell r="P749">
            <v>20752012185.84</v>
          </cell>
          <cell r="Q749">
            <v>0</v>
          </cell>
          <cell r="R749">
            <v>6811625346</v>
          </cell>
          <cell r="S749">
            <v>0</v>
          </cell>
          <cell r="T749">
            <v>0</v>
          </cell>
          <cell r="U749">
            <v>0</v>
          </cell>
          <cell r="V749">
            <v>539844361</v>
          </cell>
          <cell r="W749">
            <v>0</v>
          </cell>
          <cell r="X749">
            <v>-177165799.84000012</v>
          </cell>
          <cell r="Y749">
            <v>0</v>
          </cell>
          <cell r="Z749">
            <v>0</v>
          </cell>
          <cell r="AA749">
            <v>0</v>
          </cell>
          <cell r="AB749">
            <v>-6405065.0900000036</v>
          </cell>
          <cell r="AC749">
            <v>0</v>
          </cell>
          <cell r="AD749">
            <v>7150478655.5799952</v>
          </cell>
          <cell r="AE749">
            <v>0</v>
          </cell>
          <cell r="AF749">
            <v>0</v>
          </cell>
          <cell r="AG749">
            <v>0</v>
          </cell>
          <cell r="AH749">
            <v>534357663</v>
          </cell>
          <cell r="AI749">
            <v>0</v>
          </cell>
          <cell r="AJ749">
            <v>-162507860.54000011</v>
          </cell>
          <cell r="AK749">
            <v>0</v>
          </cell>
          <cell r="AL749">
            <v>0</v>
          </cell>
          <cell r="AM749">
            <v>0</v>
          </cell>
          <cell r="AN749">
            <v>-7275381.8122000033</v>
          </cell>
          <cell r="AO749">
            <v>0</v>
          </cell>
          <cell r="AP749">
            <v>7497632889.7378025</v>
          </cell>
        </row>
        <row r="750">
          <cell r="A750">
            <v>0</v>
          </cell>
          <cell r="B750">
            <v>0</v>
          </cell>
          <cell r="C750">
            <v>0</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row>
        <row r="751">
          <cell r="A751">
            <v>0</v>
          </cell>
          <cell r="B751">
            <v>0</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row>
        <row r="752">
          <cell r="A752">
            <v>0</v>
          </cell>
          <cell r="B752">
            <v>0</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row>
        <row r="753">
          <cell r="A753">
            <v>0</v>
          </cell>
          <cell r="B753">
            <v>0</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row>
        <row r="754">
          <cell r="A754">
            <v>0</v>
          </cell>
          <cell r="B754">
            <v>0</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row>
        <row r="755">
          <cell r="A755">
            <v>0</v>
          </cell>
          <cell r="B755">
            <v>0</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row>
        <row r="756">
          <cell r="A756">
            <v>0</v>
          </cell>
          <cell r="B756">
            <v>0</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row>
        <row r="757">
          <cell r="A757">
            <v>0</v>
          </cell>
          <cell r="B757">
            <v>0</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row>
        <row r="758">
          <cell r="A758">
            <v>0</v>
          </cell>
          <cell r="B758">
            <v>0</v>
          </cell>
          <cell r="C758">
            <v>0</v>
          </cell>
          <cell r="D758">
            <v>0</v>
          </cell>
          <cell r="E758" t="str">
            <v>RECONCILIATION</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row>
        <row r="759">
          <cell r="A759">
            <v>0</v>
          </cell>
          <cell r="B759">
            <v>0</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row>
        <row r="760">
          <cell r="A760">
            <v>0</v>
          </cell>
          <cell r="B760">
            <v>0</v>
          </cell>
          <cell r="C760">
            <v>0</v>
          </cell>
          <cell r="D760">
            <v>0</v>
          </cell>
          <cell r="E760" t="str">
            <v>Amortization Accounts</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row>
        <row r="761">
          <cell r="A761">
            <v>0</v>
          </cell>
          <cell r="B761">
            <v>0</v>
          </cell>
          <cell r="C761">
            <v>0</v>
          </cell>
          <cell r="D761">
            <v>390.3</v>
          </cell>
          <cell r="E761" t="str">
            <v>390.30</v>
          </cell>
          <cell r="F761" t="str">
            <v>Structures and Improvements - Panels</v>
          </cell>
          <cell r="G761">
            <v>0</v>
          </cell>
          <cell r="H761">
            <v>12769896.23</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t="e">
            <v>#N/A</v>
          </cell>
          <cell r="AI761">
            <v>0</v>
          </cell>
          <cell r="AJ761" t="e">
            <v>#N/A</v>
          </cell>
          <cell r="AK761">
            <v>0</v>
          </cell>
          <cell r="AL761">
            <v>0</v>
          </cell>
          <cell r="AM761">
            <v>0</v>
          </cell>
          <cell r="AN761">
            <v>0</v>
          </cell>
          <cell r="AO761">
            <v>0</v>
          </cell>
          <cell r="AP761">
            <v>0</v>
          </cell>
        </row>
        <row r="762">
          <cell r="A762">
            <v>0</v>
          </cell>
          <cell r="B762">
            <v>0</v>
          </cell>
          <cell r="C762">
            <v>0</v>
          </cell>
          <cell r="D762">
            <v>391</v>
          </cell>
          <cell r="E762" t="str">
            <v>391.00</v>
          </cell>
          <cell r="F762" t="str">
            <v>Office Furniture</v>
          </cell>
          <cell r="G762">
            <v>0</v>
          </cell>
          <cell r="H762">
            <v>20976668.91</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t="e">
            <v>#N/A</v>
          </cell>
          <cell r="AI762">
            <v>0</v>
          </cell>
          <cell r="AJ762" t="e">
            <v>#N/A</v>
          </cell>
          <cell r="AK762">
            <v>0</v>
          </cell>
          <cell r="AL762">
            <v>0</v>
          </cell>
          <cell r="AM762">
            <v>0</v>
          </cell>
          <cell r="AN762">
            <v>0</v>
          </cell>
          <cell r="AO762">
            <v>0</v>
          </cell>
          <cell r="AP762">
            <v>0</v>
          </cell>
        </row>
      </sheetData>
      <sheetData sheetId="16" refreshError="1"/>
      <sheetData sheetId="17" refreshError="1"/>
      <sheetData sheetId="18" refreshError="1"/>
      <sheetData sheetId="19" refreshError="1"/>
      <sheetData sheetId="20" refreshError="1"/>
      <sheetData sheetId="21" refreshError="1"/>
      <sheetData sheetId="22">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350.2</v>
          </cell>
          <cell r="B2" t="str">
            <v xml:space="preserve">          </v>
          </cell>
          <cell r="C2">
            <v>75</v>
          </cell>
          <cell r="D2" t="str">
            <v xml:space="preserve">   R4</v>
          </cell>
          <cell r="E2">
            <v>0</v>
          </cell>
          <cell r="F2">
            <v>167178458.81</v>
          </cell>
          <cell r="G2">
            <v>32894221</v>
          </cell>
          <cell r="H2">
            <v>134284238</v>
          </cell>
          <cell r="I2">
            <v>2115671</v>
          </cell>
          <cell r="J2">
            <v>1.27</v>
          </cell>
          <cell r="K2">
            <v>63.5</v>
          </cell>
          <cell r="L2" t="str">
            <v xml:space="preserve">               </v>
          </cell>
          <cell r="M2" t="str">
            <v xml:space="preserve">               </v>
          </cell>
          <cell r="N2" t="str">
            <v xml:space="preserve">               </v>
          </cell>
          <cell r="O2">
            <v>19.7</v>
          </cell>
          <cell r="P2">
            <v>13.2</v>
          </cell>
          <cell r="Q2">
            <v>28578366</v>
          </cell>
          <cell r="R2">
            <v>2223474</v>
          </cell>
          <cell r="S2">
            <v>1.33</v>
          </cell>
        </row>
        <row r="3">
          <cell r="A3">
            <v>352</v>
          </cell>
          <cell r="B3" t="str">
            <v xml:space="preserve">          </v>
          </cell>
          <cell r="C3">
            <v>75</v>
          </cell>
          <cell r="D3" t="str">
            <v xml:space="preserve"> R2.5</v>
          </cell>
          <cell r="E3">
            <v>-10</v>
          </cell>
          <cell r="F3">
            <v>176270707.69999999</v>
          </cell>
          <cell r="G3">
            <v>27267672</v>
          </cell>
          <cell r="H3">
            <v>166630106</v>
          </cell>
          <cell r="I3">
            <v>2510457</v>
          </cell>
          <cell r="J3">
            <v>1.42</v>
          </cell>
          <cell r="K3">
            <v>66.400000000000006</v>
          </cell>
          <cell r="L3" t="str">
            <v xml:space="preserve">               </v>
          </cell>
          <cell r="M3" t="str">
            <v xml:space="preserve">               </v>
          </cell>
          <cell r="N3" t="str">
            <v xml:space="preserve">               </v>
          </cell>
          <cell r="O3">
            <v>15.5</v>
          </cell>
          <cell r="P3">
            <v>10.199999999999999</v>
          </cell>
          <cell r="Q3">
            <v>23690043</v>
          </cell>
          <cell r="R3">
            <v>2578840</v>
          </cell>
          <cell r="S3">
            <v>1.46</v>
          </cell>
        </row>
        <row r="4">
          <cell r="A4">
            <v>353</v>
          </cell>
          <cell r="B4" t="str">
            <v xml:space="preserve">          </v>
          </cell>
          <cell r="C4">
            <v>58</v>
          </cell>
          <cell r="D4" t="str">
            <v xml:space="preserve">   S0</v>
          </cell>
          <cell r="E4">
            <v>-5</v>
          </cell>
          <cell r="F4">
            <v>1752348598.2</v>
          </cell>
          <cell r="G4">
            <v>344667485.64999998</v>
          </cell>
          <cell r="H4">
            <v>1495298542</v>
          </cell>
          <cell r="I4">
            <v>30551519</v>
          </cell>
          <cell r="J4">
            <v>1.74</v>
          </cell>
          <cell r="K4">
            <v>48.9</v>
          </cell>
          <cell r="L4" t="str">
            <v xml:space="preserve">               </v>
          </cell>
          <cell r="M4" t="str">
            <v xml:space="preserve">               </v>
          </cell>
          <cell r="N4" t="str">
            <v xml:space="preserve">               </v>
          </cell>
          <cell r="O4">
            <v>19.7</v>
          </cell>
          <cell r="P4">
            <v>12.7</v>
          </cell>
          <cell r="Q4">
            <v>299445718</v>
          </cell>
          <cell r="R4">
            <v>31647416</v>
          </cell>
          <cell r="S4">
            <v>1.81</v>
          </cell>
        </row>
        <row r="5">
          <cell r="A5">
            <v>354</v>
          </cell>
          <cell r="B5" t="str">
            <v xml:space="preserve">          </v>
          </cell>
          <cell r="C5">
            <v>68</v>
          </cell>
          <cell r="D5" t="str">
            <v xml:space="preserve">   R4</v>
          </cell>
          <cell r="E5">
            <v>-10</v>
          </cell>
          <cell r="F5">
            <v>999134396.80999994</v>
          </cell>
          <cell r="G5">
            <v>245622436</v>
          </cell>
          <cell r="H5">
            <v>853425400</v>
          </cell>
          <cell r="I5">
            <v>15322481</v>
          </cell>
          <cell r="J5">
            <v>1.53</v>
          </cell>
          <cell r="K5">
            <v>55.7</v>
          </cell>
          <cell r="L5" t="str">
            <v xml:space="preserve">               </v>
          </cell>
          <cell r="M5" t="str">
            <v xml:space="preserve">               </v>
          </cell>
          <cell r="N5" t="str">
            <v xml:space="preserve">               </v>
          </cell>
          <cell r="O5">
            <v>24.6</v>
          </cell>
          <cell r="P5">
            <v>13.5</v>
          </cell>
          <cell r="Q5">
            <v>213395779</v>
          </cell>
          <cell r="R5">
            <v>16156003</v>
          </cell>
          <cell r="S5">
            <v>1.62</v>
          </cell>
        </row>
        <row r="6">
          <cell r="A6">
            <v>355</v>
          </cell>
          <cell r="B6" t="str">
            <v xml:space="preserve">          </v>
          </cell>
          <cell r="C6">
            <v>60</v>
          </cell>
          <cell r="D6" t="str">
            <v xml:space="preserve">   R2</v>
          </cell>
          <cell r="E6">
            <v>-40</v>
          </cell>
          <cell r="F6">
            <v>682627069.52999997</v>
          </cell>
          <cell r="G6">
            <v>269941053</v>
          </cell>
          <cell r="H6">
            <v>685736844</v>
          </cell>
          <cell r="I6">
            <v>14875167</v>
          </cell>
          <cell r="J6">
            <v>2.1800000000000002</v>
          </cell>
          <cell r="K6">
            <v>46.1</v>
          </cell>
          <cell r="L6" t="str">
            <v xml:space="preserve">               </v>
          </cell>
          <cell r="M6" t="str">
            <v xml:space="preserve">               </v>
          </cell>
          <cell r="N6" t="str">
            <v xml:space="preserve">               </v>
          </cell>
          <cell r="O6">
            <v>39.5</v>
          </cell>
          <cell r="P6">
            <v>17.7</v>
          </cell>
          <cell r="Q6">
            <v>234523695</v>
          </cell>
          <cell r="R6">
            <v>15959821</v>
          </cell>
          <cell r="S6">
            <v>2.34</v>
          </cell>
        </row>
        <row r="7">
          <cell r="A7">
            <v>356</v>
          </cell>
          <cell r="B7" t="str">
            <v xml:space="preserve">          </v>
          </cell>
          <cell r="C7">
            <v>63</v>
          </cell>
          <cell r="D7" t="str">
            <v xml:space="preserve">   R3</v>
          </cell>
          <cell r="E7">
            <v>-30</v>
          </cell>
          <cell r="F7">
            <v>920382840.80999994</v>
          </cell>
          <cell r="G7">
            <v>401810096</v>
          </cell>
          <cell r="H7">
            <v>794687597</v>
          </cell>
          <cell r="I7">
            <v>17290805</v>
          </cell>
          <cell r="J7">
            <v>1.88</v>
          </cell>
          <cell r="K7">
            <v>46</v>
          </cell>
          <cell r="L7" t="str">
            <v xml:space="preserve">               </v>
          </cell>
          <cell r="M7" t="str">
            <v xml:space="preserve">               </v>
          </cell>
          <cell r="N7" t="str">
            <v xml:space="preserve">               </v>
          </cell>
          <cell r="O7">
            <v>43.7</v>
          </cell>
          <cell r="P7">
            <v>20</v>
          </cell>
          <cell r="Q7">
            <v>349090986</v>
          </cell>
          <cell r="R7">
            <v>19024313</v>
          </cell>
          <cell r="S7">
            <v>2.0699999999999998</v>
          </cell>
        </row>
        <row r="8">
          <cell r="A8">
            <v>357</v>
          </cell>
          <cell r="B8" t="str">
            <v xml:space="preserve">          </v>
          </cell>
          <cell r="C8">
            <v>60</v>
          </cell>
          <cell r="D8" t="str">
            <v xml:space="preserve">   R2</v>
          </cell>
          <cell r="E8">
            <v>0</v>
          </cell>
          <cell r="F8">
            <v>3327627.05</v>
          </cell>
          <cell r="G8">
            <v>751093</v>
          </cell>
          <cell r="H8">
            <v>2576534</v>
          </cell>
          <cell r="I8">
            <v>53109</v>
          </cell>
          <cell r="J8">
            <v>1.6</v>
          </cell>
          <cell r="K8">
            <v>48.5</v>
          </cell>
          <cell r="L8" t="str">
            <v xml:space="preserve">               </v>
          </cell>
          <cell r="M8" t="str">
            <v xml:space="preserve">               </v>
          </cell>
          <cell r="N8" t="str">
            <v xml:space="preserve">               </v>
          </cell>
          <cell r="O8">
            <v>22.6</v>
          </cell>
          <cell r="P8">
            <v>13.7</v>
          </cell>
          <cell r="Q8">
            <v>652547</v>
          </cell>
          <cell r="R8">
            <v>55571</v>
          </cell>
          <cell r="S8">
            <v>1.67</v>
          </cell>
        </row>
        <row r="9">
          <cell r="A9">
            <v>358</v>
          </cell>
          <cell r="B9" t="str">
            <v xml:space="preserve">          </v>
          </cell>
          <cell r="C9">
            <v>60</v>
          </cell>
          <cell r="D9" t="str">
            <v xml:space="preserve">   R2</v>
          </cell>
          <cell r="E9">
            <v>-5</v>
          </cell>
          <cell r="F9">
            <v>7499459.6799999997</v>
          </cell>
          <cell r="G9">
            <v>1881007</v>
          </cell>
          <cell r="H9">
            <v>5993426</v>
          </cell>
          <cell r="I9">
            <v>124453</v>
          </cell>
          <cell r="J9">
            <v>1.66</v>
          </cell>
          <cell r="K9">
            <v>48.2</v>
          </cell>
          <cell r="L9" t="str">
            <v xml:space="preserve">               </v>
          </cell>
          <cell r="M9" t="str">
            <v xml:space="preserve">               </v>
          </cell>
          <cell r="N9" t="str">
            <v xml:space="preserve">               </v>
          </cell>
          <cell r="O9">
            <v>25.1</v>
          </cell>
          <cell r="P9">
            <v>14.8</v>
          </cell>
          <cell r="Q9">
            <v>1634211</v>
          </cell>
          <cell r="R9">
            <v>131503</v>
          </cell>
          <cell r="S9">
            <v>1.75</v>
          </cell>
        </row>
        <row r="10">
          <cell r="A10">
            <v>359</v>
          </cell>
          <cell r="B10" t="str">
            <v xml:space="preserve">          </v>
          </cell>
          <cell r="C10">
            <v>70</v>
          </cell>
          <cell r="D10" t="str">
            <v xml:space="preserve">   R5</v>
          </cell>
          <cell r="E10">
            <v>0</v>
          </cell>
          <cell r="F10">
            <v>11912914.77</v>
          </cell>
          <cell r="G10">
            <v>4159086</v>
          </cell>
          <cell r="H10">
            <v>7753829</v>
          </cell>
          <cell r="I10">
            <v>156986</v>
          </cell>
          <cell r="J10">
            <v>1.32</v>
          </cell>
          <cell r="K10">
            <v>49.4</v>
          </cell>
          <cell r="L10" t="str">
            <v xml:space="preserve">               </v>
          </cell>
          <cell r="M10" t="str">
            <v xml:space="preserve">               </v>
          </cell>
          <cell r="N10" t="str">
            <v xml:space="preserve">               </v>
          </cell>
          <cell r="O10">
            <v>34.9</v>
          </cell>
          <cell r="P10">
            <v>21.3</v>
          </cell>
          <cell r="Q10">
            <v>3613397</v>
          </cell>
          <cell r="R10">
            <v>170355</v>
          </cell>
          <cell r="S10">
            <v>1.43</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sheetNames>
    <sheetDataSet>
      <sheetData sheetId="0" refreshError="1">
        <row r="2">
          <cell r="A2">
            <v>10001</v>
          </cell>
          <cell r="B2">
            <v>10190</v>
          </cell>
          <cell r="C2">
            <v>1200</v>
          </cell>
          <cell r="E2">
            <v>1000</v>
          </cell>
        </row>
        <row r="3">
          <cell r="A3">
            <v>10011</v>
          </cell>
          <cell r="B3">
            <v>11832</v>
          </cell>
          <cell r="C3">
            <v>1200</v>
          </cell>
          <cell r="E3">
            <v>1000</v>
          </cell>
        </row>
        <row r="4">
          <cell r="A4">
            <v>10025</v>
          </cell>
          <cell r="B4">
            <v>11655</v>
          </cell>
          <cell r="C4">
            <v>1200</v>
          </cell>
          <cell r="E4">
            <v>1000</v>
          </cell>
        </row>
        <row r="5">
          <cell r="A5">
            <v>10026</v>
          </cell>
          <cell r="B5">
            <v>11683</v>
          </cell>
          <cell r="C5">
            <v>1200</v>
          </cell>
          <cell r="E5">
            <v>1000</v>
          </cell>
        </row>
        <row r="6">
          <cell r="A6">
            <v>10100</v>
          </cell>
          <cell r="B6">
            <v>10190</v>
          </cell>
          <cell r="C6">
            <v>1200</v>
          </cell>
          <cell r="E6">
            <v>1000</v>
          </cell>
        </row>
        <row r="7">
          <cell r="A7">
            <v>10175</v>
          </cell>
          <cell r="B7">
            <v>11676</v>
          </cell>
          <cell r="C7">
            <v>1200</v>
          </cell>
          <cell r="E7">
            <v>1000</v>
          </cell>
        </row>
        <row r="8">
          <cell r="A8">
            <v>10200</v>
          </cell>
          <cell r="B8">
            <v>11676</v>
          </cell>
          <cell r="C8">
            <v>1200</v>
          </cell>
          <cell r="E8">
            <v>1000</v>
          </cell>
        </row>
        <row r="9">
          <cell r="A9">
            <v>10265</v>
          </cell>
          <cell r="B9">
            <v>11676</v>
          </cell>
          <cell r="C9">
            <v>1200</v>
          </cell>
          <cell r="E9">
            <v>1000</v>
          </cell>
        </row>
        <row r="10">
          <cell r="A10">
            <v>10210</v>
          </cell>
          <cell r="B10">
            <v>11845</v>
          </cell>
          <cell r="C10">
            <v>1200</v>
          </cell>
          <cell r="E10">
            <v>1000</v>
          </cell>
        </row>
        <row r="11">
          <cell r="A11">
            <v>10305</v>
          </cell>
          <cell r="B11">
            <v>11622</v>
          </cell>
          <cell r="C11">
            <v>1200</v>
          </cell>
          <cell r="E11">
            <v>1000</v>
          </cell>
        </row>
        <row r="12">
          <cell r="A12">
            <v>10306</v>
          </cell>
          <cell r="B12">
            <v>11638</v>
          </cell>
          <cell r="C12">
            <v>1200</v>
          </cell>
          <cell r="E12">
            <v>1000</v>
          </cell>
        </row>
        <row r="13">
          <cell r="A13">
            <v>10310</v>
          </cell>
          <cell r="B13">
            <v>11625</v>
          </cell>
          <cell r="C13">
            <v>1200</v>
          </cell>
          <cell r="E13">
            <v>1000</v>
          </cell>
        </row>
        <row r="14">
          <cell r="A14">
            <v>10346</v>
          </cell>
          <cell r="B14">
            <v>11629</v>
          </cell>
          <cell r="C14">
            <v>1200</v>
          </cell>
          <cell r="E14">
            <v>1000</v>
          </cell>
        </row>
        <row r="15">
          <cell r="A15">
            <v>10355</v>
          </cell>
          <cell r="B15">
            <v>11629</v>
          </cell>
          <cell r="C15">
            <v>1200</v>
          </cell>
          <cell r="E15">
            <v>1000</v>
          </cell>
        </row>
        <row r="16">
          <cell r="A16">
            <v>10360</v>
          </cell>
          <cell r="B16">
            <v>11629</v>
          </cell>
          <cell r="C16">
            <v>1200</v>
          </cell>
          <cell r="E16">
            <v>1000</v>
          </cell>
        </row>
        <row r="17">
          <cell r="A17">
            <v>10365</v>
          </cell>
          <cell r="B17">
            <v>11629</v>
          </cell>
          <cell r="C17">
            <v>1200</v>
          </cell>
          <cell r="E17">
            <v>1000</v>
          </cell>
        </row>
        <row r="18">
          <cell r="A18">
            <v>10370</v>
          </cell>
          <cell r="B18">
            <v>11629</v>
          </cell>
          <cell r="C18">
            <v>1200</v>
          </cell>
          <cell r="E18">
            <v>1000</v>
          </cell>
        </row>
        <row r="19">
          <cell r="A19">
            <v>10375</v>
          </cell>
          <cell r="B19">
            <v>11629</v>
          </cell>
          <cell r="C19">
            <v>1200</v>
          </cell>
          <cell r="E19">
            <v>1000</v>
          </cell>
        </row>
        <row r="20">
          <cell r="A20">
            <v>10380</v>
          </cell>
          <cell r="B20">
            <v>11629</v>
          </cell>
          <cell r="C20">
            <v>1200</v>
          </cell>
          <cell r="E20">
            <v>1000</v>
          </cell>
        </row>
        <row r="21">
          <cell r="A21">
            <v>10385</v>
          </cell>
          <cell r="B21">
            <v>11629</v>
          </cell>
          <cell r="C21">
            <v>1200</v>
          </cell>
          <cell r="E21">
            <v>1000</v>
          </cell>
        </row>
        <row r="22">
          <cell r="A22">
            <v>10390</v>
          </cell>
          <cell r="B22">
            <v>11629</v>
          </cell>
          <cell r="C22">
            <v>1200</v>
          </cell>
          <cell r="E22">
            <v>1000</v>
          </cell>
        </row>
        <row r="23">
          <cell r="A23">
            <v>10395</v>
          </cell>
          <cell r="B23">
            <v>11629</v>
          </cell>
          <cell r="C23">
            <v>1200</v>
          </cell>
          <cell r="E23">
            <v>1000</v>
          </cell>
        </row>
        <row r="24">
          <cell r="A24">
            <v>10410</v>
          </cell>
          <cell r="B24">
            <v>11678</v>
          </cell>
          <cell r="C24">
            <v>1200</v>
          </cell>
          <cell r="E24">
            <v>1000</v>
          </cell>
        </row>
        <row r="25">
          <cell r="A25">
            <v>10412</v>
          </cell>
          <cell r="B25">
            <v>11682</v>
          </cell>
          <cell r="C25">
            <v>1200</v>
          </cell>
          <cell r="E25">
            <v>1000</v>
          </cell>
        </row>
        <row r="26">
          <cell r="A26">
            <v>10420</v>
          </cell>
          <cell r="B26">
            <v>11681</v>
          </cell>
          <cell r="C26">
            <v>1200</v>
          </cell>
          <cell r="E26">
            <v>1000</v>
          </cell>
        </row>
        <row r="27">
          <cell r="A27">
            <v>10440</v>
          </cell>
          <cell r="B27">
            <v>11683</v>
          </cell>
          <cell r="C27">
            <v>1200</v>
          </cell>
          <cell r="E27">
            <v>1000</v>
          </cell>
        </row>
        <row r="28">
          <cell r="A28">
            <v>10610</v>
          </cell>
          <cell r="B28">
            <v>11636</v>
          </cell>
          <cell r="C28">
            <v>1200</v>
          </cell>
          <cell r="E28">
            <v>1000</v>
          </cell>
        </row>
        <row r="29">
          <cell r="A29">
            <v>10625</v>
          </cell>
          <cell r="B29">
            <v>11636</v>
          </cell>
          <cell r="C29">
            <v>1200</v>
          </cell>
          <cell r="E29">
            <v>1000</v>
          </cell>
        </row>
        <row r="30">
          <cell r="A30">
            <v>10656</v>
          </cell>
          <cell r="B30">
            <v>11636</v>
          </cell>
          <cell r="C30">
            <v>1200</v>
          </cell>
          <cell r="E30">
            <v>1000</v>
          </cell>
        </row>
        <row r="31">
          <cell r="A31">
            <v>10700</v>
          </cell>
          <cell r="B31">
            <v>11758</v>
          </cell>
          <cell r="C31">
            <v>1201</v>
          </cell>
          <cell r="E31">
            <v>1000</v>
          </cell>
        </row>
        <row r="32">
          <cell r="A32">
            <v>10701</v>
          </cell>
          <cell r="B32">
            <v>11759</v>
          </cell>
          <cell r="C32">
            <v>1201</v>
          </cell>
          <cell r="E32">
            <v>1000</v>
          </cell>
        </row>
        <row r="33">
          <cell r="A33">
            <v>10810</v>
          </cell>
          <cell r="B33">
            <v>11625</v>
          </cell>
          <cell r="C33">
            <v>1200</v>
          </cell>
          <cell r="E33">
            <v>1000</v>
          </cell>
        </row>
        <row r="34">
          <cell r="A34">
            <v>10901</v>
          </cell>
          <cell r="B34">
            <v>11622</v>
          </cell>
          <cell r="C34">
            <v>1200</v>
          </cell>
          <cell r="E34">
            <v>1000</v>
          </cell>
        </row>
        <row r="35">
          <cell r="A35">
            <v>10910</v>
          </cell>
          <cell r="B35">
            <v>11622</v>
          </cell>
          <cell r="C35">
            <v>1200</v>
          </cell>
          <cell r="E35">
            <v>1000</v>
          </cell>
        </row>
        <row r="36">
          <cell r="A36">
            <v>11100</v>
          </cell>
          <cell r="B36">
            <v>11845</v>
          </cell>
          <cell r="C36">
            <v>1200</v>
          </cell>
          <cell r="E36">
            <v>1000</v>
          </cell>
        </row>
        <row r="37">
          <cell r="A37">
            <v>11334</v>
          </cell>
          <cell r="B37">
            <v>11845</v>
          </cell>
          <cell r="C37">
            <v>1200</v>
          </cell>
          <cell r="E37">
            <v>1000</v>
          </cell>
        </row>
        <row r="38">
          <cell r="A38">
            <v>17500</v>
          </cell>
          <cell r="B38">
            <v>10765</v>
          </cell>
          <cell r="C38">
            <v>1192</v>
          </cell>
          <cell r="E38">
            <v>1000</v>
          </cell>
        </row>
        <row r="39">
          <cell r="A39">
            <v>20030</v>
          </cell>
          <cell r="B39">
            <v>12248</v>
          </cell>
          <cell r="C39">
            <v>1201</v>
          </cell>
          <cell r="E39">
            <v>1000</v>
          </cell>
        </row>
        <row r="40">
          <cell r="A40">
            <v>20035</v>
          </cell>
          <cell r="B40">
            <v>12289</v>
          </cell>
          <cell r="C40">
            <v>1201</v>
          </cell>
          <cell r="E40">
            <v>1000</v>
          </cell>
        </row>
        <row r="41">
          <cell r="A41">
            <v>20041</v>
          </cell>
          <cell r="B41">
            <v>10113</v>
          </cell>
          <cell r="C41">
            <v>1033</v>
          </cell>
          <cell r="E41">
            <v>1000</v>
          </cell>
        </row>
        <row r="42">
          <cell r="A42">
            <v>20043</v>
          </cell>
          <cell r="B42">
            <v>11600</v>
          </cell>
          <cell r="C42">
            <v>1040</v>
          </cell>
          <cell r="E42">
            <v>1000</v>
          </cell>
        </row>
        <row r="43">
          <cell r="A43">
            <v>20044</v>
          </cell>
          <cell r="B43">
            <v>12249</v>
          </cell>
          <cell r="C43">
            <v>1201</v>
          </cell>
          <cell r="E43">
            <v>1000</v>
          </cell>
        </row>
        <row r="44">
          <cell r="A44">
            <v>20047</v>
          </cell>
          <cell r="B44">
            <v>10113</v>
          </cell>
          <cell r="C44">
            <v>1033</v>
          </cell>
          <cell r="E44">
            <v>1000</v>
          </cell>
        </row>
        <row r="45">
          <cell r="A45">
            <v>20049</v>
          </cell>
          <cell r="B45">
            <v>11887</v>
          </cell>
          <cell r="C45">
            <v>1200</v>
          </cell>
          <cell r="E45">
            <v>1000</v>
          </cell>
        </row>
        <row r="46">
          <cell r="A46">
            <v>20050</v>
          </cell>
          <cell r="B46">
            <v>11600</v>
          </cell>
          <cell r="C46">
            <v>1040</v>
          </cell>
          <cell r="E46">
            <v>1000</v>
          </cell>
        </row>
        <row r="47">
          <cell r="A47">
            <v>20055</v>
          </cell>
          <cell r="B47">
            <v>10764</v>
          </cell>
          <cell r="C47">
            <v>1192</v>
          </cell>
          <cell r="E47">
            <v>1000</v>
          </cell>
        </row>
        <row r="48">
          <cell r="A48">
            <v>20071</v>
          </cell>
          <cell r="B48">
            <v>11627</v>
          </cell>
          <cell r="C48">
            <v>1200</v>
          </cell>
          <cell r="E48">
            <v>1000</v>
          </cell>
        </row>
        <row r="49">
          <cell r="A49">
            <v>20072</v>
          </cell>
          <cell r="B49">
            <v>11634</v>
          </cell>
          <cell r="C49">
            <v>1200</v>
          </cell>
          <cell r="E49">
            <v>1000</v>
          </cell>
        </row>
        <row r="50">
          <cell r="A50">
            <v>20073</v>
          </cell>
          <cell r="B50">
            <v>11627</v>
          </cell>
          <cell r="C50">
            <v>1200</v>
          </cell>
          <cell r="E50">
            <v>1000</v>
          </cell>
        </row>
        <row r="51">
          <cell r="A51">
            <v>20100</v>
          </cell>
          <cell r="B51">
            <v>11636</v>
          </cell>
          <cell r="C51">
            <v>1200</v>
          </cell>
          <cell r="E51">
            <v>1000</v>
          </cell>
        </row>
        <row r="52">
          <cell r="A52">
            <v>20150</v>
          </cell>
          <cell r="B52">
            <v>11636</v>
          </cell>
          <cell r="C52">
            <v>1200</v>
          </cell>
          <cell r="E52">
            <v>1000</v>
          </cell>
        </row>
        <row r="53">
          <cell r="A53">
            <v>20203</v>
          </cell>
          <cell r="B53">
            <v>11676</v>
          </cell>
          <cell r="C53">
            <v>1200</v>
          </cell>
          <cell r="E53">
            <v>1000</v>
          </cell>
        </row>
        <row r="54">
          <cell r="A54">
            <v>20205</v>
          </cell>
          <cell r="B54">
            <v>11676</v>
          </cell>
          <cell r="C54">
            <v>1200</v>
          </cell>
          <cell r="E54">
            <v>1000</v>
          </cell>
        </row>
        <row r="55">
          <cell r="A55">
            <v>20209</v>
          </cell>
          <cell r="B55">
            <v>11676</v>
          </cell>
          <cell r="C55">
            <v>1200</v>
          </cell>
          <cell r="E55">
            <v>1000</v>
          </cell>
        </row>
        <row r="56">
          <cell r="A56">
            <v>20211</v>
          </cell>
          <cell r="B56">
            <v>11676</v>
          </cell>
          <cell r="C56">
            <v>1200</v>
          </cell>
          <cell r="E56">
            <v>1000</v>
          </cell>
        </row>
        <row r="57">
          <cell r="A57">
            <v>20232</v>
          </cell>
          <cell r="B57">
            <v>11676</v>
          </cell>
          <cell r="C57">
            <v>1200</v>
          </cell>
          <cell r="E57">
            <v>1000</v>
          </cell>
        </row>
        <row r="58">
          <cell r="A58">
            <v>20301</v>
          </cell>
          <cell r="B58">
            <v>12249</v>
          </cell>
          <cell r="C58">
            <v>1201</v>
          </cell>
          <cell r="E58">
            <v>1000</v>
          </cell>
        </row>
        <row r="59">
          <cell r="A59">
            <v>20310</v>
          </cell>
          <cell r="B59">
            <v>12293</v>
          </cell>
          <cell r="C59">
            <v>1201</v>
          </cell>
          <cell r="E59">
            <v>1000</v>
          </cell>
        </row>
        <row r="60">
          <cell r="A60">
            <v>20315</v>
          </cell>
          <cell r="B60">
            <v>12249</v>
          </cell>
          <cell r="C60">
            <v>1201</v>
          </cell>
          <cell r="E60">
            <v>1000</v>
          </cell>
        </row>
        <row r="61">
          <cell r="A61">
            <v>21010</v>
          </cell>
          <cell r="B61">
            <v>12249</v>
          </cell>
          <cell r="C61">
            <v>1201</v>
          </cell>
          <cell r="E61">
            <v>1000</v>
          </cell>
        </row>
        <row r="62">
          <cell r="A62">
            <v>21101</v>
          </cell>
          <cell r="B62">
            <v>11127</v>
          </cell>
          <cell r="C62">
            <v>1167</v>
          </cell>
          <cell r="E62">
            <v>1000</v>
          </cell>
        </row>
        <row r="63">
          <cell r="A63">
            <v>21102</v>
          </cell>
          <cell r="B63">
            <v>11127</v>
          </cell>
          <cell r="C63">
            <v>1167</v>
          </cell>
          <cell r="E63">
            <v>1000</v>
          </cell>
        </row>
        <row r="64">
          <cell r="A64">
            <v>21103</v>
          </cell>
          <cell r="B64">
            <v>11127</v>
          </cell>
          <cell r="C64">
            <v>1167</v>
          </cell>
          <cell r="E64">
            <v>1000</v>
          </cell>
        </row>
        <row r="65">
          <cell r="A65">
            <v>21104</v>
          </cell>
          <cell r="B65">
            <v>11127</v>
          </cell>
          <cell r="C65">
            <v>1167</v>
          </cell>
          <cell r="E65">
            <v>1000</v>
          </cell>
        </row>
        <row r="66">
          <cell r="A66">
            <v>21105</v>
          </cell>
          <cell r="B66">
            <v>11127</v>
          </cell>
          <cell r="C66">
            <v>1167</v>
          </cell>
          <cell r="E66">
            <v>1000</v>
          </cell>
        </row>
        <row r="67">
          <cell r="A67">
            <v>21106</v>
          </cell>
          <cell r="B67">
            <v>11127</v>
          </cell>
          <cell r="C67">
            <v>1167</v>
          </cell>
          <cell r="E67">
            <v>1000</v>
          </cell>
        </row>
        <row r="68">
          <cell r="A68">
            <v>21107</v>
          </cell>
          <cell r="B68">
            <v>11127</v>
          </cell>
          <cell r="C68">
            <v>1167</v>
          </cell>
          <cell r="E68">
            <v>1000</v>
          </cell>
        </row>
        <row r="69">
          <cell r="A69">
            <v>21201</v>
          </cell>
          <cell r="B69">
            <v>11127</v>
          </cell>
          <cell r="C69">
            <v>1167</v>
          </cell>
          <cell r="E69">
            <v>1000</v>
          </cell>
        </row>
        <row r="70">
          <cell r="A70">
            <v>21202</v>
          </cell>
          <cell r="B70">
            <v>11127</v>
          </cell>
          <cell r="C70">
            <v>1167</v>
          </cell>
          <cell r="E70">
            <v>1000</v>
          </cell>
        </row>
        <row r="71">
          <cell r="A71">
            <v>21203</v>
          </cell>
          <cell r="B71">
            <v>11127</v>
          </cell>
          <cell r="C71">
            <v>1167</v>
          </cell>
          <cell r="E71">
            <v>1000</v>
          </cell>
        </row>
        <row r="72">
          <cell r="A72">
            <v>21204</v>
          </cell>
          <cell r="B72">
            <v>11127</v>
          </cell>
          <cell r="C72">
            <v>1167</v>
          </cell>
          <cell r="E72">
            <v>1000</v>
          </cell>
        </row>
        <row r="73">
          <cell r="A73">
            <v>21205</v>
          </cell>
          <cell r="B73">
            <v>11127</v>
          </cell>
          <cell r="C73">
            <v>1167</v>
          </cell>
          <cell r="E73">
            <v>1000</v>
          </cell>
        </row>
        <row r="74">
          <cell r="A74">
            <v>21206</v>
          </cell>
          <cell r="B74">
            <v>11127</v>
          </cell>
          <cell r="C74">
            <v>1167</v>
          </cell>
          <cell r="E74">
            <v>1000</v>
          </cell>
        </row>
        <row r="75">
          <cell r="A75">
            <v>21207</v>
          </cell>
          <cell r="B75">
            <v>11127</v>
          </cell>
          <cell r="C75">
            <v>1167</v>
          </cell>
          <cell r="E75">
            <v>1000</v>
          </cell>
        </row>
        <row r="76">
          <cell r="A76">
            <v>21301</v>
          </cell>
          <cell r="B76">
            <v>11127</v>
          </cell>
          <cell r="C76">
            <v>1167</v>
          </cell>
          <cell r="E76">
            <v>1000</v>
          </cell>
        </row>
        <row r="77">
          <cell r="A77">
            <v>21302</v>
          </cell>
          <cell r="B77">
            <v>11127</v>
          </cell>
          <cell r="C77">
            <v>1167</v>
          </cell>
          <cell r="E77">
            <v>1000</v>
          </cell>
        </row>
        <row r="78">
          <cell r="A78">
            <v>21303</v>
          </cell>
          <cell r="B78">
            <v>11127</v>
          </cell>
          <cell r="C78">
            <v>1167</v>
          </cell>
          <cell r="E78">
            <v>1000</v>
          </cell>
        </row>
        <row r="79">
          <cell r="A79">
            <v>21401</v>
          </cell>
          <cell r="B79">
            <v>11127</v>
          </cell>
          <cell r="C79">
            <v>1167</v>
          </cell>
          <cell r="E79">
            <v>1000</v>
          </cell>
        </row>
        <row r="80">
          <cell r="A80">
            <v>21501</v>
          </cell>
          <cell r="B80">
            <v>11127</v>
          </cell>
          <cell r="C80">
            <v>1167</v>
          </cell>
          <cell r="E80">
            <v>1000</v>
          </cell>
        </row>
        <row r="81">
          <cell r="A81">
            <v>21601</v>
          </cell>
          <cell r="B81">
            <v>11127</v>
          </cell>
          <cell r="C81">
            <v>1167</v>
          </cell>
          <cell r="E81">
            <v>1000</v>
          </cell>
        </row>
        <row r="82">
          <cell r="A82">
            <v>21602</v>
          </cell>
          <cell r="B82">
            <v>11127</v>
          </cell>
          <cell r="C82">
            <v>1167</v>
          </cell>
          <cell r="E82">
            <v>1000</v>
          </cell>
        </row>
        <row r="83">
          <cell r="A83">
            <v>21603</v>
          </cell>
          <cell r="B83">
            <v>11127</v>
          </cell>
          <cell r="C83">
            <v>1167</v>
          </cell>
          <cell r="E83">
            <v>1000</v>
          </cell>
        </row>
        <row r="84">
          <cell r="A84">
            <v>21701</v>
          </cell>
          <cell r="B84">
            <v>11127</v>
          </cell>
          <cell r="C84">
            <v>1167</v>
          </cell>
          <cell r="E84">
            <v>1000</v>
          </cell>
        </row>
        <row r="85">
          <cell r="A85">
            <v>21702</v>
          </cell>
          <cell r="B85">
            <v>11127</v>
          </cell>
          <cell r="C85">
            <v>1167</v>
          </cell>
          <cell r="E85">
            <v>1000</v>
          </cell>
        </row>
        <row r="86">
          <cell r="A86">
            <v>21703</v>
          </cell>
          <cell r="B86">
            <v>11127</v>
          </cell>
          <cell r="C86">
            <v>1167</v>
          </cell>
          <cell r="E86">
            <v>1000</v>
          </cell>
        </row>
        <row r="87">
          <cell r="A87">
            <v>21704</v>
          </cell>
          <cell r="B87">
            <v>11127</v>
          </cell>
          <cell r="C87">
            <v>1167</v>
          </cell>
          <cell r="E87">
            <v>1000</v>
          </cell>
        </row>
        <row r="88">
          <cell r="A88">
            <v>21705</v>
          </cell>
          <cell r="B88">
            <v>11127</v>
          </cell>
          <cell r="C88">
            <v>1167</v>
          </cell>
          <cell r="E88">
            <v>1000</v>
          </cell>
        </row>
        <row r="89">
          <cell r="A89">
            <v>21801</v>
          </cell>
          <cell r="B89">
            <v>11127</v>
          </cell>
          <cell r="C89">
            <v>1167</v>
          </cell>
          <cell r="E89">
            <v>1000</v>
          </cell>
        </row>
        <row r="90">
          <cell r="A90">
            <v>21802</v>
          </cell>
          <cell r="B90">
            <v>11127</v>
          </cell>
          <cell r="C90">
            <v>1167</v>
          </cell>
          <cell r="E90">
            <v>1000</v>
          </cell>
        </row>
        <row r="91">
          <cell r="A91">
            <v>22052</v>
          </cell>
          <cell r="B91">
            <v>10817</v>
          </cell>
          <cell r="C91">
            <v>1167</v>
          </cell>
          <cell r="E91">
            <v>1000</v>
          </cell>
        </row>
        <row r="92">
          <cell r="A92">
            <v>22056</v>
          </cell>
          <cell r="B92">
            <v>10814</v>
          </cell>
          <cell r="C92">
            <v>1167</v>
          </cell>
          <cell r="E92">
            <v>1000</v>
          </cell>
        </row>
        <row r="93">
          <cell r="A93">
            <v>22058</v>
          </cell>
          <cell r="B93">
            <v>11126</v>
          </cell>
          <cell r="C93">
            <v>1167</v>
          </cell>
          <cell r="E93">
            <v>1000</v>
          </cell>
        </row>
        <row r="94">
          <cell r="A94">
            <v>22059</v>
          </cell>
          <cell r="B94">
            <v>11126</v>
          </cell>
          <cell r="C94">
            <v>1167</v>
          </cell>
          <cell r="E94">
            <v>1000</v>
          </cell>
        </row>
        <row r="95">
          <cell r="A95">
            <v>22114</v>
          </cell>
          <cell r="B95">
            <v>11871</v>
          </cell>
          <cell r="C95">
            <v>1030</v>
          </cell>
          <cell r="E95">
            <v>1000</v>
          </cell>
        </row>
        <row r="96">
          <cell r="A96">
            <v>22205</v>
          </cell>
          <cell r="B96">
            <v>11648</v>
          </cell>
          <cell r="C96">
            <v>1206</v>
          </cell>
          <cell r="E96">
            <v>1000</v>
          </cell>
        </row>
        <row r="97">
          <cell r="A97">
            <v>22215</v>
          </cell>
          <cell r="B97">
            <v>11651</v>
          </cell>
          <cell r="C97">
            <v>1200</v>
          </cell>
          <cell r="E97">
            <v>1000</v>
          </cell>
        </row>
        <row r="98">
          <cell r="A98">
            <v>22315</v>
          </cell>
          <cell r="B98">
            <v>11652</v>
          </cell>
          <cell r="C98">
            <v>1200</v>
          </cell>
          <cell r="E98">
            <v>1000</v>
          </cell>
        </row>
        <row r="99">
          <cell r="A99">
            <v>22335</v>
          </cell>
          <cell r="B99">
            <v>11650</v>
          </cell>
          <cell r="C99">
            <v>1200</v>
          </cell>
          <cell r="E99">
            <v>1000</v>
          </cell>
        </row>
        <row r="100">
          <cell r="A100">
            <v>22355</v>
          </cell>
          <cell r="B100">
            <v>11648</v>
          </cell>
          <cell r="C100">
            <v>1200</v>
          </cell>
          <cell r="E100">
            <v>1000</v>
          </cell>
        </row>
        <row r="101">
          <cell r="A101">
            <v>22415</v>
          </cell>
          <cell r="B101">
            <v>11655</v>
          </cell>
          <cell r="C101">
            <v>1200</v>
          </cell>
          <cell r="E101">
            <v>1000</v>
          </cell>
        </row>
        <row r="102">
          <cell r="A102">
            <v>22425</v>
          </cell>
          <cell r="B102">
            <v>11653</v>
          </cell>
          <cell r="C102">
            <v>1200</v>
          </cell>
          <cell r="E102">
            <v>1000</v>
          </cell>
        </row>
        <row r="103">
          <cell r="A103">
            <v>22435</v>
          </cell>
          <cell r="B103">
            <v>11648</v>
          </cell>
          <cell r="C103">
            <v>1200</v>
          </cell>
          <cell r="E103">
            <v>1000</v>
          </cell>
        </row>
        <row r="104">
          <cell r="A104">
            <v>22460</v>
          </cell>
          <cell r="B104">
            <v>11654</v>
          </cell>
          <cell r="C104">
            <v>1200</v>
          </cell>
          <cell r="E104">
            <v>1000</v>
          </cell>
        </row>
        <row r="105">
          <cell r="A105">
            <v>22510</v>
          </cell>
          <cell r="B105">
            <v>11648</v>
          </cell>
          <cell r="C105">
            <v>1200</v>
          </cell>
          <cell r="E105">
            <v>1000</v>
          </cell>
        </row>
        <row r="106">
          <cell r="A106">
            <v>22540</v>
          </cell>
          <cell r="B106">
            <v>11682</v>
          </cell>
          <cell r="C106">
            <v>1200</v>
          </cell>
          <cell r="E106">
            <v>1000</v>
          </cell>
        </row>
        <row r="107">
          <cell r="A107">
            <v>22725</v>
          </cell>
          <cell r="B107">
            <v>11655</v>
          </cell>
          <cell r="C107">
            <v>1200</v>
          </cell>
          <cell r="E107">
            <v>1000</v>
          </cell>
        </row>
        <row r="108">
          <cell r="A108">
            <v>22760</v>
          </cell>
          <cell r="B108">
            <v>11898</v>
          </cell>
          <cell r="C108">
            <v>1200</v>
          </cell>
          <cell r="E108">
            <v>1000</v>
          </cell>
        </row>
        <row r="109">
          <cell r="A109">
            <v>22761</v>
          </cell>
          <cell r="B109">
            <v>11898</v>
          </cell>
          <cell r="C109">
            <v>1200</v>
          </cell>
          <cell r="E109">
            <v>1000</v>
          </cell>
        </row>
        <row r="110">
          <cell r="A110">
            <v>22762</v>
          </cell>
          <cell r="B110">
            <v>11898</v>
          </cell>
          <cell r="C110">
            <v>1200</v>
          </cell>
          <cell r="E110">
            <v>1000</v>
          </cell>
        </row>
        <row r="111">
          <cell r="A111">
            <v>22801</v>
          </cell>
          <cell r="B111">
            <v>11679</v>
          </cell>
          <cell r="C111">
            <v>1200</v>
          </cell>
          <cell r="E111">
            <v>1000</v>
          </cell>
        </row>
        <row r="112">
          <cell r="A112">
            <v>22803</v>
          </cell>
          <cell r="B112">
            <v>11679</v>
          </cell>
          <cell r="C112">
            <v>1200</v>
          </cell>
          <cell r="E112">
            <v>1000</v>
          </cell>
        </row>
        <row r="113">
          <cell r="A113">
            <v>22810</v>
          </cell>
          <cell r="B113">
            <v>11679</v>
          </cell>
          <cell r="C113">
            <v>1200</v>
          </cell>
          <cell r="E113">
            <v>1000</v>
          </cell>
        </row>
        <row r="114">
          <cell r="A114">
            <v>22811</v>
          </cell>
          <cell r="B114">
            <v>11680</v>
          </cell>
          <cell r="C114">
            <v>1200</v>
          </cell>
          <cell r="E114">
            <v>1000</v>
          </cell>
        </row>
        <row r="115">
          <cell r="A115">
            <v>22812</v>
          </cell>
          <cell r="B115">
            <v>11680</v>
          </cell>
          <cell r="C115">
            <v>1200</v>
          </cell>
          <cell r="E115">
            <v>1000</v>
          </cell>
        </row>
        <row r="116">
          <cell r="A116">
            <v>22815</v>
          </cell>
          <cell r="B116">
            <v>11679</v>
          </cell>
          <cell r="C116">
            <v>1200</v>
          </cell>
          <cell r="E116">
            <v>1000</v>
          </cell>
        </row>
        <row r="117">
          <cell r="A117">
            <v>22820</v>
          </cell>
          <cell r="B117">
            <v>11679</v>
          </cell>
          <cell r="C117">
            <v>1200</v>
          </cell>
          <cell r="E117">
            <v>1000</v>
          </cell>
        </row>
        <row r="118">
          <cell r="A118">
            <v>22830</v>
          </cell>
          <cell r="B118">
            <v>11679</v>
          </cell>
          <cell r="C118">
            <v>1200</v>
          </cell>
          <cell r="E118">
            <v>1000</v>
          </cell>
        </row>
        <row r="119">
          <cell r="A119">
            <v>22850</v>
          </cell>
          <cell r="B119">
            <v>11679</v>
          </cell>
          <cell r="C119">
            <v>1200</v>
          </cell>
          <cell r="E119">
            <v>1000</v>
          </cell>
        </row>
        <row r="120">
          <cell r="A120">
            <v>22860</v>
          </cell>
          <cell r="B120">
            <v>11679</v>
          </cell>
          <cell r="C120">
            <v>1200</v>
          </cell>
          <cell r="E120">
            <v>1000</v>
          </cell>
        </row>
        <row r="121">
          <cell r="A121">
            <v>22870</v>
          </cell>
          <cell r="B121">
            <v>11679</v>
          </cell>
          <cell r="C121">
            <v>1200</v>
          </cell>
          <cell r="E121">
            <v>1000</v>
          </cell>
        </row>
        <row r="122">
          <cell r="A122">
            <v>22880</v>
          </cell>
          <cell r="B122">
            <v>11679</v>
          </cell>
          <cell r="C122">
            <v>1200</v>
          </cell>
          <cell r="E122">
            <v>1000</v>
          </cell>
        </row>
        <row r="123">
          <cell r="A123">
            <v>22885</v>
          </cell>
          <cell r="B123">
            <v>11679</v>
          </cell>
          <cell r="C123">
            <v>1200</v>
          </cell>
          <cell r="E123">
            <v>1000</v>
          </cell>
        </row>
        <row r="124">
          <cell r="A124">
            <v>22890</v>
          </cell>
          <cell r="B124">
            <v>11679</v>
          </cell>
          <cell r="C124">
            <v>1200</v>
          </cell>
          <cell r="E124">
            <v>1000</v>
          </cell>
        </row>
        <row r="125">
          <cell r="A125">
            <v>22896</v>
          </cell>
          <cell r="B125">
            <v>11679</v>
          </cell>
          <cell r="C125">
            <v>1200</v>
          </cell>
          <cell r="E125">
            <v>1000</v>
          </cell>
        </row>
        <row r="126">
          <cell r="A126">
            <v>22905</v>
          </cell>
          <cell r="B126">
            <v>11656</v>
          </cell>
          <cell r="C126">
            <v>1200</v>
          </cell>
          <cell r="E126">
            <v>1000</v>
          </cell>
        </row>
        <row r="127">
          <cell r="A127">
            <v>23120</v>
          </cell>
          <cell r="B127">
            <v>11633</v>
          </cell>
          <cell r="C127">
            <v>1200</v>
          </cell>
          <cell r="E127">
            <v>1000</v>
          </cell>
        </row>
        <row r="128">
          <cell r="A128">
            <v>23126</v>
          </cell>
          <cell r="B128">
            <v>11883</v>
          </cell>
          <cell r="C128">
            <v>1167</v>
          </cell>
          <cell r="E128">
            <v>1000</v>
          </cell>
        </row>
        <row r="129">
          <cell r="A129">
            <v>23128</v>
          </cell>
          <cell r="B129">
            <v>11680</v>
          </cell>
          <cell r="C129">
            <v>1200</v>
          </cell>
          <cell r="E129">
            <v>1000</v>
          </cell>
        </row>
        <row r="130">
          <cell r="A130">
            <v>23129</v>
          </cell>
          <cell r="B130">
            <v>11680</v>
          </cell>
          <cell r="C130">
            <v>1200</v>
          </cell>
          <cell r="E130">
            <v>1000</v>
          </cell>
        </row>
        <row r="131">
          <cell r="A131">
            <v>23201</v>
          </cell>
          <cell r="B131">
            <v>12289</v>
          </cell>
          <cell r="C131">
            <v>1201</v>
          </cell>
          <cell r="E131">
            <v>1000</v>
          </cell>
        </row>
        <row r="132">
          <cell r="A132">
            <v>23220</v>
          </cell>
          <cell r="B132">
            <v>11647</v>
          </cell>
          <cell r="C132">
            <v>1200</v>
          </cell>
          <cell r="E132">
            <v>1000</v>
          </cell>
        </row>
        <row r="133">
          <cell r="A133">
            <v>23225</v>
          </cell>
          <cell r="B133">
            <v>11647</v>
          </cell>
          <cell r="C133">
            <v>1200</v>
          </cell>
          <cell r="E133">
            <v>1000</v>
          </cell>
        </row>
        <row r="134">
          <cell r="A134">
            <v>23240</v>
          </cell>
          <cell r="B134">
            <v>12293</v>
          </cell>
          <cell r="C134">
            <v>1201</v>
          </cell>
          <cell r="E134">
            <v>1000</v>
          </cell>
        </row>
        <row r="135">
          <cell r="A135">
            <v>23241</v>
          </cell>
          <cell r="B135">
            <v>12291</v>
          </cell>
          <cell r="C135">
            <v>1201</v>
          </cell>
          <cell r="E135">
            <v>1000</v>
          </cell>
        </row>
        <row r="136">
          <cell r="A136">
            <v>23300</v>
          </cell>
          <cell r="B136">
            <v>12290</v>
          </cell>
          <cell r="C136">
            <v>1201</v>
          </cell>
          <cell r="E136">
            <v>1000</v>
          </cell>
        </row>
        <row r="137">
          <cell r="A137">
            <v>23315</v>
          </cell>
          <cell r="B137">
            <v>11887</v>
          </cell>
          <cell r="C137">
            <v>1200</v>
          </cell>
          <cell r="E137">
            <v>1000</v>
          </cell>
        </row>
        <row r="138">
          <cell r="A138">
            <v>23316</v>
          </cell>
          <cell r="B138">
            <v>11829</v>
          </cell>
          <cell r="C138">
            <v>1200</v>
          </cell>
          <cell r="E138">
            <v>1000</v>
          </cell>
        </row>
        <row r="139">
          <cell r="A139">
            <v>23320</v>
          </cell>
          <cell r="B139">
            <v>11909</v>
          </cell>
          <cell r="C139">
            <v>1167</v>
          </cell>
          <cell r="E139">
            <v>1000</v>
          </cell>
        </row>
        <row r="140">
          <cell r="A140">
            <v>23330</v>
          </cell>
          <cell r="B140">
            <v>12293</v>
          </cell>
          <cell r="C140">
            <v>1201</v>
          </cell>
          <cell r="E140">
            <v>1000</v>
          </cell>
        </row>
        <row r="141">
          <cell r="A141">
            <v>23405</v>
          </cell>
          <cell r="B141">
            <v>11640</v>
          </cell>
          <cell r="C141">
            <v>1200</v>
          </cell>
          <cell r="E141">
            <v>1000</v>
          </cell>
        </row>
        <row r="142">
          <cell r="A142">
            <v>23420</v>
          </cell>
          <cell r="B142">
            <v>11640</v>
          </cell>
          <cell r="C142">
            <v>1200</v>
          </cell>
          <cell r="E142">
            <v>1000</v>
          </cell>
        </row>
        <row r="143">
          <cell r="A143">
            <v>23430</v>
          </cell>
          <cell r="B143">
            <v>11640</v>
          </cell>
          <cell r="C143">
            <v>1200</v>
          </cell>
          <cell r="E143">
            <v>1000</v>
          </cell>
        </row>
        <row r="144">
          <cell r="A144">
            <v>23440</v>
          </cell>
          <cell r="B144">
            <v>11640</v>
          </cell>
          <cell r="C144">
            <v>1200</v>
          </cell>
          <cell r="E144">
            <v>1000</v>
          </cell>
        </row>
        <row r="145">
          <cell r="A145">
            <v>23450</v>
          </cell>
          <cell r="B145">
            <v>11640</v>
          </cell>
          <cell r="C145">
            <v>1200</v>
          </cell>
          <cell r="E145">
            <v>1000</v>
          </cell>
        </row>
        <row r="146">
          <cell r="A146">
            <v>23550</v>
          </cell>
          <cell r="B146">
            <v>11530</v>
          </cell>
          <cell r="C146">
            <v>1200</v>
          </cell>
          <cell r="E146">
            <v>1000</v>
          </cell>
        </row>
        <row r="147">
          <cell r="A147">
            <v>23551</v>
          </cell>
          <cell r="B147">
            <v>12290</v>
          </cell>
          <cell r="C147">
            <v>1201</v>
          </cell>
          <cell r="E147">
            <v>1000</v>
          </cell>
        </row>
        <row r="148">
          <cell r="A148">
            <v>23555</v>
          </cell>
          <cell r="B148">
            <v>12290</v>
          </cell>
          <cell r="C148">
            <v>1201</v>
          </cell>
          <cell r="E148">
            <v>1000</v>
          </cell>
        </row>
        <row r="149">
          <cell r="A149">
            <v>23560</v>
          </cell>
          <cell r="B149">
            <v>12202</v>
          </cell>
          <cell r="C149">
            <v>1201</v>
          </cell>
          <cell r="E149">
            <v>1000</v>
          </cell>
        </row>
        <row r="150">
          <cell r="A150">
            <v>23561</v>
          </cell>
          <cell r="B150">
            <v>11838</v>
          </cell>
          <cell r="C150">
            <v>1200</v>
          </cell>
          <cell r="E150">
            <v>1000</v>
          </cell>
        </row>
        <row r="151">
          <cell r="A151">
            <v>23635</v>
          </cell>
          <cell r="B151">
            <v>11647</v>
          </cell>
          <cell r="C151">
            <v>1200</v>
          </cell>
          <cell r="E151">
            <v>1000</v>
          </cell>
        </row>
        <row r="152">
          <cell r="A152">
            <v>23700</v>
          </cell>
          <cell r="B152">
            <v>11647</v>
          </cell>
          <cell r="C152">
            <v>1200</v>
          </cell>
          <cell r="E152">
            <v>1000</v>
          </cell>
        </row>
        <row r="153">
          <cell r="A153">
            <v>23710</v>
          </cell>
          <cell r="B153">
            <v>11647</v>
          </cell>
          <cell r="C153">
            <v>1200</v>
          </cell>
          <cell r="E153">
            <v>1000</v>
          </cell>
        </row>
        <row r="154">
          <cell r="A154">
            <v>23720</v>
          </cell>
          <cell r="B154">
            <v>11647</v>
          </cell>
          <cell r="C154">
            <v>1200</v>
          </cell>
          <cell r="E154">
            <v>1000</v>
          </cell>
        </row>
        <row r="155">
          <cell r="A155">
            <v>24001</v>
          </cell>
          <cell r="B155">
            <v>10193</v>
          </cell>
          <cell r="C155">
            <v>1028</v>
          </cell>
          <cell r="E155">
            <v>1000</v>
          </cell>
        </row>
        <row r="156">
          <cell r="A156">
            <v>24002</v>
          </cell>
          <cell r="B156">
            <v>10193</v>
          </cell>
          <cell r="C156">
            <v>1028</v>
          </cell>
          <cell r="E156">
            <v>1000</v>
          </cell>
        </row>
        <row r="157">
          <cell r="A157">
            <v>25001</v>
          </cell>
          <cell r="B157">
            <v>11645</v>
          </cell>
          <cell r="C157">
            <v>1200</v>
          </cell>
          <cell r="E157">
            <v>1000</v>
          </cell>
        </row>
        <row r="158">
          <cell r="A158">
            <v>25002</v>
          </cell>
          <cell r="B158">
            <v>11886</v>
          </cell>
          <cell r="C158">
            <v>1200</v>
          </cell>
          <cell r="E158">
            <v>1000</v>
          </cell>
        </row>
        <row r="159">
          <cell r="A159">
            <v>25005</v>
          </cell>
          <cell r="B159">
            <v>11640</v>
          </cell>
          <cell r="C159">
            <v>1200</v>
          </cell>
          <cell r="E159">
            <v>1000</v>
          </cell>
        </row>
        <row r="160">
          <cell r="A160">
            <v>25012</v>
          </cell>
          <cell r="B160">
            <v>12304</v>
          </cell>
          <cell r="C160">
            <v>1200</v>
          </cell>
          <cell r="E160">
            <v>1000</v>
          </cell>
        </row>
        <row r="161">
          <cell r="A161">
            <v>25014</v>
          </cell>
          <cell r="B161">
            <v>12304</v>
          </cell>
          <cell r="C161">
            <v>1200</v>
          </cell>
          <cell r="E161">
            <v>1000</v>
          </cell>
        </row>
        <row r="162">
          <cell r="A162">
            <v>25022</v>
          </cell>
          <cell r="B162">
            <v>12303</v>
          </cell>
          <cell r="C162">
            <v>1200</v>
          </cell>
          <cell r="E162">
            <v>1000</v>
          </cell>
        </row>
        <row r="163">
          <cell r="A163">
            <v>25024</v>
          </cell>
          <cell r="B163">
            <v>11657</v>
          </cell>
          <cell r="C163">
            <v>1200</v>
          </cell>
          <cell r="E163">
            <v>1000</v>
          </cell>
        </row>
        <row r="164">
          <cell r="A164">
            <v>25026</v>
          </cell>
          <cell r="B164">
            <v>11657</v>
          </cell>
          <cell r="C164">
            <v>1200</v>
          </cell>
          <cell r="E164">
            <v>1000</v>
          </cell>
        </row>
        <row r="165">
          <cell r="A165">
            <v>25027</v>
          </cell>
          <cell r="B165">
            <v>11657</v>
          </cell>
          <cell r="C165">
            <v>1200</v>
          </cell>
          <cell r="E165">
            <v>1000</v>
          </cell>
        </row>
        <row r="166">
          <cell r="A166">
            <v>25028</v>
          </cell>
          <cell r="B166">
            <v>12303</v>
          </cell>
          <cell r="C166">
            <v>1200</v>
          </cell>
          <cell r="E166">
            <v>1000</v>
          </cell>
        </row>
        <row r="167">
          <cell r="A167">
            <v>25030</v>
          </cell>
          <cell r="B167">
            <v>11643</v>
          </cell>
          <cell r="C167">
            <v>1200</v>
          </cell>
          <cell r="E167">
            <v>1000</v>
          </cell>
        </row>
        <row r="168">
          <cell r="A168">
            <v>25050</v>
          </cell>
          <cell r="B168">
            <v>11641</v>
          </cell>
          <cell r="C168">
            <v>1200</v>
          </cell>
          <cell r="E168">
            <v>1000</v>
          </cell>
        </row>
        <row r="169">
          <cell r="A169">
            <v>25060</v>
          </cell>
          <cell r="B169">
            <v>11641</v>
          </cell>
          <cell r="C169">
            <v>1200</v>
          </cell>
          <cell r="E169">
            <v>1000</v>
          </cell>
        </row>
        <row r="170">
          <cell r="A170">
            <v>25070</v>
          </cell>
          <cell r="B170">
            <v>11643</v>
          </cell>
          <cell r="C170">
            <v>1200</v>
          </cell>
          <cell r="E170">
            <v>1000</v>
          </cell>
        </row>
        <row r="171">
          <cell r="A171">
            <v>25080</v>
          </cell>
          <cell r="B171">
            <v>11643</v>
          </cell>
          <cell r="C171">
            <v>1200</v>
          </cell>
          <cell r="E171">
            <v>1000</v>
          </cell>
        </row>
        <row r="172">
          <cell r="A172">
            <v>25090</v>
          </cell>
          <cell r="B172">
            <v>11643</v>
          </cell>
          <cell r="C172">
            <v>1200</v>
          </cell>
          <cell r="E172">
            <v>1000</v>
          </cell>
        </row>
        <row r="173">
          <cell r="A173">
            <v>25110</v>
          </cell>
          <cell r="B173">
            <v>11126</v>
          </cell>
          <cell r="C173">
            <v>1167</v>
          </cell>
          <cell r="E173">
            <v>1000</v>
          </cell>
        </row>
        <row r="174">
          <cell r="A174">
            <v>25112</v>
          </cell>
          <cell r="B174">
            <v>11686</v>
          </cell>
          <cell r="C174">
            <v>1201</v>
          </cell>
          <cell r="E174">
            <v>1000</v>
          </cell>
        </row>
        <row r="175">
          <cell r="A175">
            <v>25113</v>
          </cell>
          <cell r="B175">
            <v>11126</v>
          </cell>
          <cell r="C175">
            <v>1167</v>
          </cell>
          <cell r="E175">
            <v>1000</v>
          </cell>
        </row>
        <row r="176">
          <cell r="A176">
            <v>25132</v>
          </cell>
          <cell r="B176">
            <v>11686</v>
          </cell>
          <cell r="C176">
            <v>1201</v>
          </cell>
          <cell r="E176">
            <v>1000</v>
          </cell>
        </row>
        <row r="177">
          <cell r="A177">
            <v>25142</v>
          </cell>
          <cell r="B177">
            <v>11686</v>
          </cell>
          <cell r="C177">
            <v>1201</v>
          </cell>
          <cell r="E177">
            <v>1000</v>
          </cell>
        </row>
        <row r="178">
          <cell r="A178">
            <v>25160</v>
          </cell>
          <cell r="B178">
            <v>11744</v>
          </cell>
          <cell r="C178">
            <v>1201</v>
          </cell>
          <cell r="E178">
            <v>1000</v>
          </cell>
        </row>
        <row r="179">
          <cell r="A179">
            <v>25172</v>
          </cell>
          <cell r="B179">
            <v>11745</v>
          </cell>
          <cell r="C179">
            <v>1201</v>
          </cell>
          <cell r="E179">
            <v>1000</v>
          </cell>
        </row>
        <row r="180">
          <cell r="A180">
            <v>25173</v>
          </cell>
          <cell r="B180">
            <v>11744</v>
          </cell>
          <cell r="C180">
            <v>1201</v>
          </cell>
          <cell r="E180">
            <v>1000</v>
          </cell>
        </row>
        <row r="181">
          <cell r="A181">
            <v>25174</v>
          </cell>
          <cell r="B181">
            <v>11746</v>
          </cell>
          <cell r="C181">
            <v>1201</v>
          </cell>
          <cell r="E181">
            <v>1000</v>
          </cell>
        </row>
        <row r="182">
          <cell r="A182">
            <v>25176</v>
          </cell>
          <cell r="B182">
            <v>11747</v>
          </cell>
          <cell r="C182">
            <v>1201</v>
          </cell>
          <cell r="E182">
            <v>1000</v>
          </cell>
        </row>
        <row r="183">
          <cell r="A183">
            <v>25177</v>
          </cell>
          <cell r="B183">
            <v>11744</v>
          </cell>
          <cell r="C183">
            <v>1201</v>
          </cell>
          <cell r="E183">
            <v>1000</v>
          </cell>
        </row>
        <row r="184">
          <cell r="A184">
            <v>25178</v>
          </cell>
          <cell r="B184">
            <v>11744</v>
          </cell>
          <cell r="C184">
            <v>1201</v>
          </cell>
          <cell r="E184">
            <v>1000</v>
          </cell>
        </row>
        <row r="185">
          <cell r="A185">
            <v>25182</v>
          </cell>
          <cell r="B185">
            <v>11744</v>
          </cell>
          <cell r="C185">
            <v>1201</v>
          </cell>
          <cell r="E185">
            <v>1000</v>
          </cell>
        </row>
        <row r="186">
          <cell r="A186">
            <v>27001</v>
          </cell>
          <cell r="B186">
            <v>11674</v>
          </cell>
          <cell r="C186">
            <v>1200</v>
          </cell>
          <cell r="E186">
            <v>1000</v>
          </cell>
        </row>
        <row r="187">
          <cell r="A187">
            <v>27005</v>
          </cell>
          <cell r="B187">
            <v>11858</v>
          </cell>
          <cell r="C187">
            <v>1200</v>
          </cell>
          <cell r="E187">
            <v>1000</v>
          </cell>
        </row>
        <row r="188">
          <cell r="A188">
            <v>27010</v>
          </cell>
          <cell r="B188">
            <v>11674</v>
          </cell>
          <cell r="C188">
            <v>1200</v>
          </cell>
          <cell r="E188">
            <v>1000</v>
          </cell>
        </row>
        <row r="189">
          <cell r="A189">
            <v>27020</v>
          </cell>
          <cell r="B189">
            <v>11674</v>
          </cell>
          <cell r="C189">
            <v>1200</v>
          </cell>
          <cell r="E189">
            <v>1000</v>
          </cell>
        </row>
        <row r="190">
          <cell r="A190">
            <v>27030</v>
          </cell>
          <cell r="B190">
            <v>11674</v>
          </cell>
          <cell r="C190">
            <v>1200</v>
          </cell>
          <cell r="E190">
            <v>1000</v>
          </cell>
        </row>
        <row r="191">
          <cell r="A191">
            <v>27105</v>
          </cell>
          <cell r="B191">
            <v>11624</v>
          </cell>
          <cell r="C191">
            <v>1200</v>
          </cell>
          <cell r="E191">
            <v>1000</v>
          </cell>
        </row>
        <row r="192">
          <cell r="A192">
            <v>27110</v>
          </cell>
          <cell r="B192">
            <v>11626</v>
          </cell>
          <cell r="C192">
            <v>1200</v>
          </cell>
          <cell r="E192">
            <v>1000</v>
          </cell>
        </row>
        <row r="193">
          <cell r="A193">
            <v>27251</v>
          </cell>
          <cell r="B193">
            <v>11626</v>
          </cell>
          <cell r="C193">
            <v>1200</v>
          </cell>
          <cell r="E193">
            <v>1000</v>
          </cell>
        </row>
        <row r="194">
          <cell r="A194">
            <v>27311</v>
          </cell>
          <cell r="B194">
            <v>11632</v>
          </cell>
          <cell r="C194">
            <v>1200</v>
          </cell>
          <cell r="E194">
            <v>1000</v>
          </cell>
        </row>
        <row r="195">
          <cell r="A195">
            <v>27331</v>
          </cell>
          <cell r="B195">
            <v>11640</v>
          </cell>
          <cell r="C195">
            <v>1200</v>
          </cell>
          <cell r="E195">
            <v>1000</v>
          </cell>
        </row>
        <row r="196">
          <cell r="A196">
            <v>27335</v>
          </cell>
          <cell r="B196">
            <v>11640</v>
          </cell>
          <cell r="C196">
            <v>1200</v>
          </cell>
          <cell r="E196">
            <v>1000</v>
          </cell>
        </row>
        <row r="197">
          <cell r="A197">
            <v>27336</v>
          </cell>
          <cell r="B197">
            <v>11640</v>
          </cell>
          <cell r="C197">
            <v>1200</v>
          </cell>
          <cell r="E197">
            <v>1000</v>
          </cell>
        </row>
        <row r="198">
          <cell r="A198">
            <v>27361</v>
          </cell>
          <cell r="B198">
            <v>11640</v>
          </cell>
          <cell r="C198">
            <v>1200</v>
          </cell>
          <cell r="E198">
            <v>1000</v>
          </cell>
        </row>
        <row r="199">
          <cell r="A199">
            <v>27431</v>
          </cell>
          <cell r="B199">
            <v>11635</v>
          </cell>
          <cell r="C199">
            <v>1200</v>
          </cell>
          <cell r="E199">
            <v>1000</v>
          </cell>
        </row>
        <row r="200">
          <cell r="A200">
            <v>27441</v>
          </cell>
          <cell r="B200">
            <v>11635</v>
          </cell>
          <cell r="C200">
            <v>1200</v>
          </cell>
          <cell r="E200">
            <v>1000</v>
          </cell>
        </row>
        <row r="201">
          <cell r="A201">
            <v>27451</v>
          </cell>
          <cell r="B201">
            <v>11635</v>
          </cell>
          <cell r="C201">
            <v>1200</v>
          </cell>
          <cell r="E201">
            <v>1000</v>
          </cell>
        </row>
        <row r="202">
          <cell r="A202">
            <v>27601</v>
          </cell>
          <cell r="B202">
            <v>11624</v>
          </cell>
          <cell r="C202">
            <v>1200</v>
          </cell>
          <cell r="E202">
            <v>1000</v>
          </cell>
        </row>
        <row r="203">
          <cell r="A203">
            <v>27615</v>
          </cell>
          <cell r="B203">
            <v>11624</v>
          </cell>
          <cell r="C203">
            <v>1200</v>
          </cell>
          <cell r="E203">
            <v>1000</v>
          </cell>
        </row>
        <row r="204">
          <cell r="A204">
            <v>27620</v>
          </cell>
          <cell r="B204">
            <v>11624</v>
          </cell>
          <cell r="C204">
            <v>1200</v>
          </cell>
          <cell r="E204">
            <v>1000</v>
          </cell>
        </row>
        <row r="205">
          <cell r="A205">
            <v>27641</v>
          </cell>
          <cell r="B205">
            <v>11624</v>
          </cell>
          <cell r="C205">
            <v>1200</v>
          </cell>
          <cell r="E205">
            <v>1000</v>
          </cell>
        </row>
        <row r="206">
          <cell r="A206">
            <v>27645</v>
          </cell>
          <cell r="B206">
            <v>11624</v>
          </cell>
          <cell r="C206">
            <v>1200</v>
          </cell>
          <cell r="E206">
            <v>1000</v>
          </cell>
        </row>
        <row r="207">
          <cell r="A207">
            <v>27660</v>
          </cell>
          <cell r="B207">
            <v>11624</v>
          </cell>
          <cell r="C207">
            <v>1200</v>
          </cell>
          <cell r="E207">
            <v>1000</v>
          </cell>
        </row>
        <row r="208">
          <cell r="A208">
            <v>27680</v>
          </cell>
          <cell r="B208">
            <v>11629</v>
          </cell>
          <cell r="C208">
            <v>1200</v>
          </cell>
          <cell r="E208">
            <v>1000</v>
          </cell>
        </row>
        <row r="209">
          <cell r="A209">
            <v>27722</v>
          </cell>
          <cell r="B209">
            <v>11623</v>
          </cell>
          <cell r="C209">
            <v>1200</v>
          </cell>
          <cell r="E209">
            <v>1000</v>
          </cell>
        </row>
        <row r="210">
          <cell r="A210">
            <v>27724</v>
          </cell>
          <cell r="B210">
            <v>11623</v>
          </cell>
          <cell r="C210">
            <v>1200</v>
          </cell>
          <cell r="E210">
            <v>1000</v>
          </cell>
        </row>
        <row r="211">
          <cell r="A211">
            <v>27731</v>
          </cell>
          <cell r="B211">
            <v>11623</v>
          </cell>
          <cell r="C211">
            <v>1200</v>
          </cell>
          <cell r="E211">
            <v>1000</v>
          </cell>
        </row>
        <row r="212">
          <cell r="A212">
            <v>27733</v>
          </cell>
          <cell r="B212">
            <v>11623</v>
          </cell>
          <cell r="C212">
            <v>1200</v>
          </cell>
          <cell r="E212">
            <v>1000</v>
          </cell>
        </row>
        <row r="213">
          <cell r="A213">
            <v>27740</v>
          </cell>
          <cell r="B213">
            <v>11623</v>
          </cell>
          <cell r="C213">
            <v>1200</v>
          </cell>
          <cell r="E213">
            <v>1000</v>
          </cell>
        </row>
        <row r="214">
          <cell r="A214">
            <v>27750</v>
          </cell>
          <cell r="B214">
            <v>11623</v>
          </cell>
          <cell r="C214">
            <v>1200</v>
          </cell>
          <cell r="E214">
            <v>1000</v>
          </cell>
        </row>
        <row r="215">
          <cell r="A215">
            <v>27800</v>
          </cell>
          <cell r="B215">
            <v>11626</v>
          </cell>
          <cell r="C215">
            <v>1200</v>
          </cell>
          <cell r="E215">
            <v>1000</v>
          </cell>
        </row>
        <row r="216">
          <cell r="A216">
            <v>27801</v>
          </cell>
          <cell r="B216">
            <v>11626</v>
          </cell>
          <cell r="C216">
            <v>1200</v>
          </cell>
          <cell r="E216">
            <v>1000</v>
          </cell>
        </row>
        <row r="217">
          <cell r="A217">
            <v>27802</v>
          </cell>
          <cell r="B217">
            <v>11626</v>
          </cell>
          <cell r="C217">
            <v>1200</v>
          </cell>
          <cell r="E217">
            <v>1000</v>
          </cell>
        </row>
        <row r="218">
          <cell r="A218">
            <v>27851</v>
          </cell>
          <cell r="B218">
            <v>11630</v>
          </cell>
          <cell r="C218">
            <v>1200</v>
          </cell>
          <cell r="E218">
            <v>1000</v>
          </cell>
        </row>
        <row r="219">
          <cell r="A219">
            <v>27871</v>
          </cell>
          <cell r="B219">
            <v>11630</v>
          </cell>
          <cell r="C219">
            <v>1200</v>
          </cell>
          <cell r="E219">
            <v>1000</v>
          </cell>
        </row>
        <row r="220">
          <cell r="A220">
            <v>27872</v>
          </cell>
          <cell r="B220">
            <v>11883</v>
          </cell>
          <cell r="C220">
            <v>1167</v>
          </cell>
          <cell r="E220">
            <v>1000</v>
          </cell>
        </row>
        <row r="221">
          <cell r="A221">
            <v>27873</v>
          </cell>
          <cell r="B221">
            <v>11883</v>
          </cell>
          <cell r="C221">
            <v>1167</v>
          </cell>
          <cell r="E221">
            <v>1000</v>
          </cell>
        </row>
        <row r="222">
          <cell r="A222">
            <v>27874</v>
          </cell>
          <cell r="B222">
            <v>11624</v>
          </cell>
          <cell r="C222">
            <v>1200</v>
          </cell>
          <cell r="E222">
            <v>1000</v>
          </cell>
        </row>
        <row r="223">
          <cell r="A223">
            <v>27877</v>
          </cell>
          <cell r="B223">
            <v>11625</v>
          </cell>
          <cell r="C223">
            <v>1200</v>
          </cell>
          <cell r="E223">
            <v>1000</v>
          </cell>
        </row>
        <row r="224">
          <cell r="A224">
            <v>28002</v>
          </cell>
          <cell r="B224">
            <v>11630</v>
          </cell>
          <cell r="C224">
            <v>1200</v>
          </cell>
          <cell r="E224">
            <v>1000</v>
          </cell>
        </row>
        <row r="225">
          <cell r="A225">
            <v>28110</v>
          </cell>
          <cell r="B225">
            <v>11623</v>
          </cell>
          <cell r="C225">
            <v>1200</v>
          </cell>
          <cell r="E225">
            <v>1000</v>
          </cell>
        </row>
        <row r="226">
          <cell r="A226">
            <v>28111</v>
          </cell>
          <cell r="B226">
            <v>11624</v>
          </cell>
          <cell r="C226">
            <v>1200</v>
          </cell>
          <cell r="E226">
            <v>1000</v>
          </cell>
        </row>
        <row r="227">
          <cell r="A227">
            <v>28115</v>
          </cell>
          <cell r="B227">
            <v>11623</v>
          </cell>
          <cell r="C227">
            <v>1200</v>
          </cell>
          <cell r="E227">
            <v>1000</v>
          </cell>
        </row>
        <row r="228">
          <cell r="A228">
            <v>28400</v>
          </cell>
          <cell r="B228">
            <v>11622</v>
          </cell>
          <cell r="C228">
            <v>1200</v>
          </cell>
          <cell r="E228">
            <v>1000</v>
          </cell>
        </row>
        <row r="229">
          <cell r="A229">
            <v>28610</v>
          </cell>
          <cell r="B229">
            <v>11629</v>
          </cell>
          <cell r="C229">
            <v>1200</v>
          </cell>
          <cell r="E229">
            <v>1000</v>
          </cell>
        </row>
        <row r="230">
          <cell r="A230">
            <v>28620</v>
          </cell>
          <cell r="B230">
            <v>11629</v>
          </cell>
          <cell r="C230">
            <v>1200</v>
          </cell>
          <cell r="E230">
            <v>1000</v>
          </cell>
        </row>
        <row r="231">
          <cell r="A231">
            <v>28630</v>
          </cell>
          <cell r="B231">
            <v>11629</v>
          </cell>
          <cell r="C231">
            <v>1200</v>
          </cell>
          <cell r="E231">
            <v>1000</v>
          </cell>
        </row>
        <row r="232">
          <cell r="A232">
            <v>29001</v>
          </cell>
          <cell r="B232">
            <v>11833</v>
          </cell>
          <cell r="C232">
            <v>1200</v>
          </cell>
          <cell r="E232">
            <v>1000</v>
          </cell>
        </row>
        <row r="233">
          <cell r="A233">
            <v>29002</v>
          </cell>
          <cell r="B233">
            <v>11834</v>
          </cell>
          <cell r="C233">
            <v>1200</v>
          </cell>
          <cell r="E233">
            <v>1000</v>
          </cell>
        </row>
        <row r="234">
          <cell r="A234">
            <v>29003</v>
          </cell>
          <cell r="B234">
            <v>11767</v>
          </cell>
          <cell r="C234">
            <v>1201</v>
          </cell>
          <cell r="E234">
            <v>1000</v>
          </cell>
        </row>
        <row r="235">
          <cell r="A235">
            <v>29010</v>
          </cell>
          <cell r="B235">
            <v>11626</v>
          </cell>
          <cell r="C235">
            <v>1200</v>
          </cell>
          <cell r="E235">
            <v>1000</v>
          </cell>
        </row>
        <row r="236">
          <cell r="A236">
            <v>29015</v>
          </cell>
          <cell r="B236">
            <v>11833</v>
          </cell>
          <cell r="C236">
            <v>1200</v>
          </cell>
          <cell r="E236">
            <v>1000</v>
          </cell>
        </row>
        <row r="237">
          <cell r="A237">
            <v>29020</v>
          </cell>
          <cell r="B237">
            <v>11835</v>
          </cell>
          <cell r="C237">
            <v>1200</v>
          </cell>
          <cell r="E237">
            <v>1000</v>
          </cell>
        </row>
        <row r="238">
          <cell r="A238">
            <v>29021</v>
          </cell>
          <cell r="B238">
            <v>11766</v>
          </cell>
          <cell r="C238">
            <v>1201</v>
          </cell>
          <cell r="E238">
            <v>1000</v>
          </cell>
        </row>
        <row r="239">
          <cell r="A239">
            <v>29025</v>
          </cell>
          <cell r="B239">
            <v>11839</v>
          </cell>
          <cell r="C239">
            <v>1200</v>
          </cell>
          <cell r="E239">
            <v>1000</v>
          </cell>
        </row>
        <row r="240">
          <cell r="A240">
            <v>29035</v>
          </cell>
          <cell r="B240">
            <v>11768</v>
          </cell>
          <cell r="C240">
            <v>1201</v>
          </cell>
          <cell r="E240">
            <v>1000</v>
          </cell>
        </row>
        <row r="241">
          <cell r="A241">
            <v>29045</v>
          </cell>
          <cell r="B241">
            <v>11841</v>
          </cell>
          <cell r="C241">
            <v>1201</v>
          </cell>
          <cell r="E241">
            <v>1000</v>
          </cell>
        </row>
        <row r="242">
          <cell r="A242">
            <v>29055</v>
          </cell>
          <cell r="B242">
            <v>11835</v>
          </cell>
          <cell r="C242">
            <v>1200</v>
          </cell>
          <cell r="E242">
            <v>1000</v>
          </cell>
        </row>
        <row r="243">
          <cell r="A243">
            <v>29080</v>
          </cell>
          <cell r="B243">
            <v>10193</v>
          </cell>
          <cell r="C243">
            <v>1028</v>
          </cell>
          <cell r="E243">
            <v>1000</v>
          </cell>
        </row>
        <row r="244">
          <cell r="A244">
            <v>29090</v>
          </cell>
          <cell r="B244">
            <v>11906</v>
          </cell>
          <cell r="C244">
            <v>1167</v>
          </cell>
          <cell r="E244">
            <v>1000</v>
          </cell>
        </row>
        <row r="245">
          <cell r="A245">
            <v>29101</v>
          </cell>
          <cell r="B245">
            <v>11837</v>
          </cell>
          <cell r="C245">
            <v>1200</v>
          </cell>
          <cell r="E245">
            <v>1000</v>
          </cell>
        </row>
        <row r="246">
          <cell r="A246">
            <v>29102</v>
          </cell>
          <cell r="B246">
            <v>11837</v>
          </cell>
          <cell r="C246">
            <v>1200</v>
          </cell>
          <cell r="E246">
            <v>1000</v>
          </cell>
        </row>
        <row r="247">
          <cell r="A247">
            <v>29121</v>
          </cell>
          <cell r="B247">
            <v>11837</v>
          </cell>
          <cell r="C247">
            <v>1200</v>
          </cell>
          <cell r="E247">
            <v>1000</v>
          </cell>
        </row>
        <row r="248">
          <cell r="A248">
            <v>29131</v>
          </cell>
          <cell r="B248">
            <v>11838</v>
          </cell>
          <cell r="C248">
            <v>1200</v>
          </cell>
          <cell r="E248">
            <v>1000</v>
          </cell>
        </row>
        <row r="249">
          <cell r="A249">
            <v>29161</v>
          </cell>
          <cell r="B249">
            <v>11837</v>
          </cell>
          <cell r="C249">
            <v>1200</v>
          </cell>
          <cell r="E249">
            <v>1000</v>
          </cell>
        </row>
        <row r="250">
          <cell r="A250">
            <v>29171</v>
          </cell>
          <cell r="B250">
            <v>11838</v>
          </cell>
          <cell r="C250">
            <v>1200</v>
          </cell>
          <cell r="E250">
            <v>1000</v>
          </cell>
        </row>
        <row r="251">
          <cell r="A251">
            <v>29181</v>
          </cell>
          <cell r="B251">
            <v>11836</v>
          </cell>
          <cell r="C251">
            <v>1200</v>
          </cell>
          <cell r="E251">
            <v>1000</v>
          </cell>
        </row>
        <row r="252">
          <cell r="A252">
            <v>29202</v>
          </cell>
          <cell r="B252">
            <v>11837</v>
          </cell>
          <cell r="C252">
            <v>1290</v>
          </cell>
          <cell r="E252">
            <v>1000</v>
          </cell>
        </row>
        <row r="253">
          <cell r="A253">
            <v>29203</v>
          </cell>
          <cell r="B253">
            <v>11837</v>
          </cell>
          <cell r="C253">
            <v>1200</v>
          </cell>
          <cell r="E253">
            <v>1000</v>
          </cell>
        </row>
        <row r="254">
          <cell r="A254">
            <v>29204</v>
          </cell>
          <cell r="B254">
            <v>11837</v>
          </cell>
          <cell r="C254">
            <v>1200</v>
          </cell>
          <cell r="E254">
            <v>1000</v>
          </cell>
        </row>
        <row r="255">
          <cell r="A255">
            <v>29251</v>
          </cell>
          <cell r="B255">
            <v>11837</v>
          </cell>
          <cell r="C255">
            <v>1200</v>
          </cell>
          <cell r="E255">
            <v>1000</v>
          </cell>
        </row>
        <row r="256">
          <cell r="A256">
            <v>29252</v>
          </cell>
          <cell r="B256">
            <v>11837</v>
          </cell>
          <cell r="C256">
            <v>1200</v>
          </cell>
          <cell r="E256">
            <v>1000</v>
          </cell>
        </row>
        <row r="257">
          <cell r="A257">
            <v>29350</v>
          </cell>
          <cell r="B257">
            <v>11838</v>
          </cell>
          <cell r="C257">
            <v>1200</v>
          </cell>
          <cell r="E257">
            <v>1000</v>
          </cell>
        </row>
        <row r="258">
          <cell r="A258">
            <v>29360</v>
          </cell>
          <cell r="B258">
            <v>11838</v>
          </cell>
          <cell r="C258">
            <v>1200</v>
          </cell>
          <cell r="E258">
            <v>1000</v>
          </cell>
        </row>
        <row r="259">
          <cell r="A259">
            <v>29411</v>
          </cell>
          <cell r="B259">
            <v>11768</v>
          </cell>
          <cell r="C259">
            <v>1201</v>
          </cell>
          <cell r="E259">
            <v>1000</v>
          </cell>
        </row>
        <row r="260">
          <cell r="A260">
            <v>29452</v>
          </cell>
          <cell r="B260">
            <v>11837</v>
          </cell>
          <cell r="C260">
            <v>1200</v>
          </cell>
          <cell r="E260">
            <v>1000</v>
          </cell>
        </row>
        <row r="261">
          <cell r="A261">
            <v>29501</v>
          </cell>
          <cell r="B261">
            <v>11768</v>
          </cell>
          <cell r="C261">
            <v>1201</v>
          </cell>
          <cell r="E261">
            <v>1000</v>
          </cell>
        </row>
        <row r="262">
          <cell r="A262">
            <v>29531</v>
          </cell>
          <cell r="B262">
            <v>11768</v>
          </cell>
          <cell r="C262">
            <v>1201</v>
          </cell>
          <cell r="E262">
            <v>1000</v>
          </cell>
        </row>
        <row r="263">
          <cell r="A263">
            <v>29561</v>
          </cell>
          <cell r="B263">
            <v>1.1768000000000001</v>
          </cell>
          <cell r="C263">
            <v>1201</v>
          </cell>
          <cell r="E263">
            <v>1000</v>
          </cell>
        </row>
        <row r="264">
          <cell r="A264">
            <v>29591</v>
          </cell>
          <cell r="B264">
            <v>11768</v>
          </cell>
          <cell r="C264">
            <v>1201</v>
          </cell>
          <cell r="E264">
            <v>1000</v>
          </cell>
        </row>
        <row r="265">
          <cell r="A265">
            <v>29604</v>
          </cell>
          <cell r="B265">
            <v>11840</v>
          </cell>
          <cell r="C265">
            <v>1201</v>
          </cell>
          <cell r="E265">
            <v>1000</v>
          </cell>
        </row>
        <row r="266">
          <cell r="A266">
            <v>29701</v>
          </cell>
          <cell r="B266">
            <v>11841</v>
          </cell>
          <cell r="C266">
            <v>1201</v>
          </cell>
          <cell r="E266">
            <v>1000</v>
          </cell>
        </row>
        <row r="267">
          <cell r="A267">
            <v>29702</v>
          </cell>
          <cell r="B267">
            <v>11841</v>
          </cell>
          <cell r="C267">
            <v>1201</v>
          </cell>
          <cell r="E267">
            <v>1000</v>
          </cell>
        </row>
        <row r="268">
          <cell r="A268">
            <v>30015</v>
          </cell>
          <cell r="B268">
            <v>11628</v>
          </cell>
          <cell r="C268">
            <v>1200</v>
          </cell>
          <cell r="E268">
            <v>1000</v>
          </cell>
        </row>
        <row r="269">
          <cell r="A269">
            <v>30020</v>
          </cell>
          <cell r="B269">
            <v>11628</v>
          </cell>
          <cell r="C269">
            <v>1200</v>
          </cell>
          <cell r="E269">
            <v>1000</v>
          </cell>
        </row>
        <row r="270">
          <cell r="A270">
            <v>30055</v>
          </cell>
          <cell r="B270">
            <v>11628</v>
          </cell>
          <cell r="C270">
            <v>1200</v>
          </cell>
          <cell r="E270">
            <v>1000</v>
          </cell>
        </row>
        <row r="271">
          <cell r="A271">
            <v>30060</v>
          </cell>
          <cell r="B271">
            <v>11628</v>
          </cell>
          <cell r="C271">
            <v>1200</v>
          </cell>
          <cell r="E271">
            <v>1000</v>
          </cell>
        </row>
        <row r="272">
          <cell r="A272">
            <v>30065</v>
          </cell>
          <cell r="B272">
            <v>11628</v>
          </cell>
          <cell r="C272">
            <v>1200</v>
          </cell>
          <cell r="E272">
            <v>1000</v>
          </cell>
        </row>
        <row r="273">
          <cell r="A273">
            <v>40510</v>
          </cell>
          <cell r="B273">
            <v>11127</v>
          </cell>
          <cell r="C273">
            <v>1167</v>
          </cell>
          <cell r="E273">
            <v>1000</v>
          </cell>
        </row>
        <row r="274">
          <cell r="A274">
            <v>40610</v>
          </cell>
          <cell r="B274">
            <v>10903</v>
          </cell>
          <cell r="C274">
            <v>1122</v>
          </cell>
          <cell r="E274">
            <v>1000</v>
          </cell>
        </row>
        <row r="275">
          <cell r="A275">
            <v>40614</v>
          </cell>
          <cell r="B275">
            <v>10903</v>
          </cell>
          <cell r="C275">
            <v>1122</v>
          </cell>
          <cell r="E275">
            <v>1000</v>
          </cell>
        </row>
        <row r="276">
          <cell r="A276">
            <v>40616</v>
          </cell>
          <cell r="B276">
            <v>10903</v>
          </cell>
          <cell r="C276">
            <v>1122</v>
          </cell>
          <cell r="E276">
            <v>1000</v>
          </cell>
        </row>
        <row r="277">
          <cell r="A277">
            <v>40617</v>
          </cell>
          <cell r="B277">
            <v>10903</v>
          </cell>
          <cell r="C277">
            <v>1122</v>
          </cell>
          <cell r="E277">
            <v>1000</v>
          </cell>
        </row>
        <row r="278">
          <cell r="A278">
            <v>40618</v>
          </cell>
          <cell r="B278">
            <v>10903</v>
          </cell>
          <cell r="C278">
            <v>1122</v>
          </cell>
          <cell r="E278">
            <v>1000</v>
          </cell>
        </row>
        <row r="279">
          <cell r="A279">
            <v>40620</v>
          </cell>
          <cell r="B279">
            <v>10903</v>
          </cell>
          <cell r="C279">
            <v>1122</v>
          </cell>
          <cell r="E279">
            <v>1000</v>
          </cell>
        </row>
        <row r="280">
          <cell r="A280">
            <v>40710</v>
          </cell>
          <cell r="B280">
            <v>10823</v>
          </cell>
          <cell r="C280">
            <v>1106</v>
          </cell>
          <cell r="E280">
            <v>1000</v>
          </cell>
        </row>
        <row r="281">
          <cell r="A281">
            <v>40716</v>
          </cell>
          <cell r="B281">
            <v>10823</v>
          </cell>
          <cell r="C281">
            <v>1106</v>
          </cell>
          <cell r="E281">
            <v>1000</v>
          </cell>
        </row>
        <row r="282">
          <cell r="A282">
            <v>40717</v>
          </cell>
          <cell r="B282">
            <v>10823</v>
          </cell>
          <cell r="C282">
            <v>1106</v>
          </cell>
          <cell r="E282">
            <v>1000</v>
          </cell>
        </row>
        <row r="283">
          <cell r="A283">
            <v>40718</v>
          </cell>
          <cell r="B283">
            <v>10823</v>
          </cell>
          <cell r="C283">
            <v>1106</v>
          </cell>
          <cell r="E283">
            <v>1000</v>
          </cell>
        </row>
        <row r="284">
          <cell r="A284">
            <v>40726</v>
          </cell>
          <cell r="B284">
            <v>10855</v>
          </cell>
          <cell r="C284">
            <v>1110</v>
          </cell>
          <cell r="E284">
            <v>1000</v>
          </cell>
        </row>
        <row r="285">
          <cell r="A285">
            <v>40726</v>
          </cell>
          <cell r="B285">
            <v>10855</v>
          </cell>
          <cell r="C285">
            <v>1110</v>
          </cell>
          <cell r="E285">
            <v>1000</v>
          </cell>
        </row>
        <row r="286">
          <cell r="A286">
            <v>40727</v>
          </cell>
          <cell r="B286">
            <v>10855</v>
          </cell>
          <cell r="C286">
            <v>1110</v>
          </cell>
          <cell r="E286">
            <v>1000</v>
          </cell>
        </row>
        <row r="287">
          <cell r="A287">
            <v>40730</v>
          </cell>
          <cell r="B287">
            <v>10875</v>
          </cell>
          <cell r="C287">
            <v>1115</v>
          </cell>
          <cell r="E287">
            <v>1000</v>
          </cell>
        </row>
        <row r="288">
          <cell r="A288">
            <v>40733</v>
          </cell>
          <cell r="B288">
            <v>10875</v>
          </cell>
          <cell r="C288">
            <v>1115</v>
          </cell>
          <cell r="E288">
            <v>1000</v>
          </cell>
        </row>
        <row r="289">
          <cell r="A289">
            <v>40736</v>
          </cell>
          <cell r="B289">
            <v>10875</v>
          </cell>
          <cell r="C289">
            <v>1115</v>
          </cell>
          <cell r="E289">
            <v>1000</v>
          </cell>
        </row>
        <row r="290">
          <cell r="A290">
            <v>40737</v>
          </cell>
          <cell r="B290">
            <v>10875</v>
          </cell>
          <cell r="C290">
            <v>1115</v>
          </cell>
          <cell r="E290">
            <v>1000</v>
          </cell>
        </row>
        <row r="291">
          <cell r="A291">
            <v>40738</v>
          </cell>
          <cell r="B291">
            <v>10875</v>
          </cell>
          <cell r="C291">
            <v>1115</v>
          </cell>
          <cell r="E291">
            <v>1000</v>
          </cell>
        </row>
        <row r="292">
          <cell r="A292">
            <v>40740</v>
          </cell>
          <cell r="B292">
            <v>10867</v>
          </cell>
          <cell r="C292">
            <v>1113</v>
          </cell>
          <cell r="E292">
            <v>1000</v>
          </cell>
        </row>
        <row r="293">
          <cell r="A293">
            <v>40743</v>
          </cell>
          <cell r="B293">
            <v>10867</v>
          </cell>
          <cell r="C293">
            <v>1113</v>
          </cell>
          <cell r="E293">
            <v>1000</v>
          </cell>
        </row>
        <row r="294">
          <cell r="A294">
            <v>40746</v>
          </cell>
          <cell r="B294">
            <v>10867</v>
          </cell>
          <cell r="C294">
            <v>1113</v>
          </cell>
          <cell r="E294">
            <v>1000</v>
          </cell>
        </row>
        <row r="295">
          <cell r="A295">
            <v>40748</v>
          </cell>
          <cell r="B295">
            <v>10867</v>
          </cell>
          <cell r="C295">
            <v>1113</v>
          </cell>
          <cell r="E295">
            <v>1000</v>
          </cell>
        </row>
        <row r="296">
          <cell r="A296">
            <v>40749</v>
          </cell>
          <cell r="B296">
            <v>10867</v>
          </cell>
          <cell r="C296">
            <v>1113</v>
          </cell>
          <cell r="E296">
            <v>1000</v>
          </cell>
        </row>
        <row r="297">
          <cell r="A297">
            <v>40750</v>
          </cell>
          <cell r="B297">
            <v>10859</v>
          </cell>
          <cell r="C297">
            <v>1111</v>
          </cell>
          <cell r="E297">
            <v>1000</v>
          </cell>
        </row>
        <row r="298">
          <cell r="A298">
            <v>40751</v>
          </cell>
          <cell r="B298">
            <v>10765</v>
          </cell>
          <cell r="C298">
            <v>1192</v>
          </cell>
          <cell r="E298">
            <v>1000</v>
          </cell>
        </row>
        <row r="299">
          <cell r="A299">
            <v>40756</v>
          </cell>
          <cell r="B299">
            <v>10859</v>
          </cell>
          <cell r="C299">
            <v>1111</v>
          </cell>
          <cell r="E299">
            <v>1000</v>
          </cell>
        </row>
        <row r="300">
          <cell r="A300">
            <v>40757</v>
          </cell>
          <cell r="B300">
            <v>10859</v>
          </cell>
          <cell r="C300">
            <v>1111</v>
          </cell>
          <cell r="E300">
            <v>1000</v>
          </cell>
        </row>
        <row r="301">
          <cell r="A301">
            <v>40758</v>
          </cell>
          <cell r="B301">
            <v>10859</v>
          </cell>
          <cell r="C301">
            <v>1111</v>
          </cell>
          <cell r="E301">
            <v>1000</v>
          </cell>
        </row>
        <row r="302">
          <cell r="A302">
            <v>40775</v>
          </cell>
          <cell r="B302">
            <v>10871</v>
          </cell>
          <cell r="C302">
            <v>1114</v>
          </cell>
          <cell r="E302">
            <v>1000</v>
          </cell>
        </row>
        <row r="303">
          <cell r="A303">
            <v>40776</v>
          </cell>
          <cell r="B303">
            <v>10871</v>
          </cell>
          <cell r="C303">
            <v>1114</v>
          </cell>
          <cell r="E303">
            <v>1000</v>
          </cell>
        </row>
        <row r="304">
          <cell r="A304">
            <v>40777</v>
          </cell>
          <cell r="B304">
            <v>10871</v>
          </cell>
          <cell r="C304">
            <v>1114</v>
          </cell>
          <cell r="E304">
            <v>1000</v>
          </cell>
        </row>
        <row r="305">
          <cell r="A305">
            <v>40910</v>
          </cell>
          <cell r="B305">
            <v>10879</v>
          </cell>
          <cell r="C305">
            <v>1116</v>
          </cell>
          <cell r="E305">
            <v>1000</v>
          </cell>
        </row>
        <row r="306">
          <cell r="A306">
            <v>40915</v>
          </cell>
          <cell r="B306">
            <v>10879</v>
          </cell>
          <cell r="C306">
            <v>1116</v>
          </cell>
          <cell r="E306">
            <v>1000</v>
          </cell>
        </row>
        <row r="307">
          <cell r="A307">
            <v>40916</v>
          </cell>
          <cell r="B307">
            <v>10879</v>
          </cell>
          <cell r="C307">
            <v>1116</v>
          </cell>
          <cell r="E307">
            <v>1000</v>
          </cell>
        </row>
        <row r="308">
          <cell r="A308">
            <v>40917</v>
          </cell>
          <cell r="B308">
            <v>10879</v>
          </cell>
          <cell r="C308">
            <v>1116</v>
          </cell>
          <cell r="E308">
            <v>1000</v>
          </cell>
        </row>
        <row r="309">
          <cell r="A309">
            <v>40918</v>
          </cell>
          <cell r="B309">
            <v>10879</v>
          </cell>
          <cell r="C309">
            <v>1116</v>
          </cell>
          <cell r="E309">
            <v>1000</v>
          </cell>
        </row>
        <row r="310">
          <cell r="A310">
            <v>40920</v>
          </cell>
          <cell r="B310">
            <v>10911</v>
          </cell>
          <cell r="C310">
            <v>1124</v>
          </cell>
          <cell r="E310">
            <v>1000</v>
          </cell>
        </row>
        <row r="311">
          <cell r="A311">
            <v>40926</v>
          </cell>
          <cell r="B311">
            <v>10911</v>
          </cell>
          <cell r="C311">
            <v>1124</v>
          </cell>
          <cell r="E311">
            <v>1000</v>
          </cell>
        </row>
        <row r="312">
          <cell r="A312">
            <v>40927</v>
          </cell>
          <cell r="B312">
            <v>10911</v>
          </cell>
          <cell r="C312">
            <v>1124</v>
          </cell>
          <cell r="E312">
            <v>1000</v>
          </cell>
        </row>
        <row r="313">
          <cell r="A313">
            <v>40928</v>
          </cell>
          <cell r="B313">
            <v>10911</v>
          </cell>
          <cell r="C313">
            <v>1124</v>
          </cell>
          <cell r="E313">
            <v>1000</v>
          </cell>
        </row>
        <row r="314">
          <cell r="A314">
            <v>40930</v>
          </cell>
          <cell r="B314">
            <v>10879</v>
          </cell>
          <cell r="C314">
            <v>1116</v>
          </cell>
          <cell r="E314">
            <v>1000</v>
          </cell>
        </row>
        <row r="315">
          <cell r="A315">
            <v>40960</v>
          </cell>
          <cell r="B315">
            <v>11059</v>
          </cell>
          <cell r="C315">
            <v>1156</v>
          </cell>
          <cell r="E315">
            <v>1000</v>
          </cell>
        </row>
        <row r="316">
          <cell r="A316">
            <v>41020</v>
          </cell>
          <cell r="B316">
            <v>11883</v>
          </cell>
          <cell r="C316">
            <v>1167</v>
          </cell>
          <cell r="E316">
            <v>1000</v>
          </cell>
        </row>
        <row r="317">
          <cell r="A317">
            <v>41030</v>
          </cell>
          <cell r="B317">
            <v>10831</v>
          </cell>
          <cell r="C317">
            <v>1108</v>
          </cell>
          <cell r="E317">
            <v>1000</v>
          </cell>
        </row>
        <row r="318">
          <cell r="A318">
            <v>41050</v>
          </cell>
          <cell r="B318">
            <v>10871</v>
          </cell>
          <cell r="C318">
            <v>1114</v>
          </cell>
          <cell r="E318">
            <v>1000</v>
          </cell>
        </row>
        <row r="319">
          <cell r="A319">
            <v>41051</v>
          </cell>
          <cell r="B319">
            <v>10871</v>
          </cell>
          <cell r="C319">
            <v>1114</v>
          </cell>
          <cell r="E319">
            <v>1000</v>
          </cell>
        </row>
        <row r="320">
          <cell r="A320">
            <v>41110</v>
          </cell>
          <cell r="B320">
            <v>10835</v>
          </cell>
          <cell r="C320">
            <v>1109</v>
          </cell>
          <cell r="E320">
            <v>1000</v>
          </cell>
        </row>
        <row r="321">
          <cell r="A321">
            <v>41145</v>
          </cell>
          <cell r="B321">
            <v>10827</v>
          </cell>
          <cell r="C321">
            <v>1107</v>
          </cell>
          <cell r="E321">
            <v>1000</v>
          </cell>
        </row>
        <row r="322">
          <cell r="A322">
            <v>41187</v>
          </cell>
          <cell r="B322">
            <v>11122</v>
          </cell>
          <cell r="C322">
            <v>1167</v>
          </cell>
          <cell r="E322">
            <v>1000</v>
          </cell>
        </row>
        <row r="323">
          <cell r="A323">
            <v>41190</v>
          </cell>
          <cell r="B323">
            <v>10879</v>
          </cell>
          <cell r="C323">
            <v>1116</v>
          </cell>
          <cell r="E323">
            <v>1000</v>
          </cell>
        </row>
        <row r="324">
          <cell r="A324">
            <v>41191</v>
          </cell>
          <cell r="B324">
            <v>10879</v>
          </cell>
          <cell r="C324">
            <v>1116</v>
          </cell>
          <cell r="E324">
            <v>1000</v>
          </cell>
        </row>
        <row r="325">
          <cell r="A325">
            <v>41200</v>
          </cell>
          <cell r="B325">
            <v>10887</v>
          </cell>
          <cell r="C325">
            <v>1118</v>
          </cell>
          <cell r="E325">
            <v>1000</v>
          </cell>
        </row>
        <row r="326">
          <cell r="A326">
            <v>41210</v>
          </cell>
          <cell r="B326">
            <v>10879</v>
          </cell>
          <cell r="C326">
            <v>1116</v>
          </cell>
          <cell r="E326">
            <v>1000</v>
          </cell>
        </row>
        <row r="327">
          <cell r="A327">
            <v>41220</v>
          </cell>
          <cell r="B327">
            <v>11883</v>
          </cell>
          <cell r="C327">
            <v>1167</v>
          </cell>
          <cell r="E327">
            <v>1000</v>
          </cell>
        </row>
        <row r="328">
          <cell r="A328">
            <v>41239</v>
          </cell>
          <cell r="B328">
            <v>10883</v>
          </cell>
          <cell r="C328">
            <v>1117</v>
          </cell>
          <cell r="E328">
            <v>1000</v>
          </cell>
        </row>
        <row r="329">
          <cell r="A329">
            <v>41240</v>
          </cell>
          <cell r="B329">
            <v>10883</v>
          </cell>
          <cell r="C329">
            <v>1117</v>
          </cell>
          <cell r="E329">
            <v>1000</v>
          </cell>
        </row>
        <row r="330">
          <cell r="A330">
            <v>41245</v>
          </cell>
          <cell r="B330">
            <v>10883</v>
          </cell>
          <cell r="C330">
            <v>1117</v>
          </cell>
          <cell r="E330">
            <v>1000</v>
          </cell>
        </row>
        <row r="331">
          <cell r="A331">
            <v>41260</v>
          </cell>
          <cell r="B331">
            <v>10899</v>
          </cell>
          <cell r="C331">
            <v>1121</v>
          </cell>
          <cell r="E331">
            <v>1000</v>
          </cell>
        </row>
        <row r="332">
          <cell r="A332">
            <v>41270</v>
          </cell>
          <cell r="B332">
            <v>11625</v>
          </cell>
          <cell r="C332">
            <v>1200</v>
          </cell>
          <cell r="E332">
            <v>1000</v>
          </cell>
        </row>
        <row r="333">
          <cell r="A333">
            <v>41289</v>
          </cell>
          <cell r="B333">
            <v>10919</v>
          </cell>
          <cell r="C333">
            <v>1126</v>
          </cell>
          <cell r="E333">
            <v>1000</v>
          </cell>
        </row>
        <row r="334">
          <cell r="A334">
            <v>41290</v>
          </cell>
          <cell r="B334">
            <v>10915</v>
          </cell>
          <cell r="C334">
            <v>1125</v>
          </cell>
          <cell r="E334">
            <v>1000</v>
          </cell>
        </row>
        <row r="335">
          <cell r="A335">
            <v>41300</v>
          </cell>
          <cell r="B335">
            <v>10867</v>
          </cell>
          <cell r="C335">
            <v>1113</v>
          </cell>
          <cell r="E335">
            <v>1000</v>
          </cell>
        </row>
        <row r="336">
          <cell r="A336">
            <v>41310</v>
          </cell>
          <cell r="B336">
            <v>10907</v>
          </cell>
          <cell r="C336">
            <v>1123</v>
          </cell>
          <cell r="E336">
            <v>1000</v>
          </cell>
        </row>
        <row r="337">
          <cell r="A337">
            <v>41320</v>
          </cell>
          <cell r="B337">
            <v>11883</v>
          </cell>
          <cell r="C337">
            <v>1167</v>
          </cell>
          <cell r="E337">
            <v>1000</v>
          </cell>
        </row>
        <row r="338">
          <cell r="A338">
            <v>41330</v>
          </cell>
          <cell r="B338">
            <v>10867</v>
          </cell>
          <cell r="C338">
            <v>1113</v>
          </cell>
          <cell r="E338">
            <v>1000</v>
          </cell>
        </row>
        <row r="339">
          <cell r="A339">
            <v>41335</v>
          </cell>
          <cell r="B339">
            <v>10867</v>
          </cell>
          <cell r="C339">
            <v>1113</v>
          </cell>
          <cell r="E339">
            <v>1000</v>
          </cell>
        </row>
        <row r="340">
          <cell r="A340">
            <v>41340</v>
          </cell>
          <cell r="B340">
            <v>10875</v>
          </cell>
          <cell r="C340">
            <v>1115</v>
          </cell>
          <cell r="E340">
            <v>1000</v>
          </cell>
        </row>
        <row r="341">
          <cell r="A341">
            <v>41342</v>
          </cell>
          <cell r="B341">
            <v>10875</v>
          </cell>
          <cell r="C341">
            <v>1115</v>
          </cell>
          <cell r="E341">
            <v>1000</v>
          </cell>
        </row>
        <row r="342">
          <cell r="A342">
            <v>41360</v>
          </cell>
          <cell r="B342">
            <v>10859</v>
          </cell>
          <cell r="C342">
            <v>1111</v>
          </cell>
          <cell r="E342">
            <v>1000</v>
          </cell>
        </row>
        <row r="343">
          <cell r="A343">
            <v>41366</v>
          </cell>
          <cell r="B343">
            <v>10859</v>
          </cell>
          <cell r="C343">
            <v>1111</v>
          </cell>
          <cell r="E343">
            <v>1000</v>
          </cell>
        </row>
        <row r="344">
          <cell r="A344">
            <v>41370</v>
          </cell>
          <cell r="B344">
            <v>10863</v>
          </cell>
          <cell r="C344">
            <v>1112</v>
          </cell>
          <cell r="E344">
            <v>1000</v>
          </cell>
        </row>
        <row r="345">
          <cell r="A345">
            <v>41375</v>
          </cell>
          <cell r="B345">
            <v>10863</v>
          </cell>
          <cell r="C345">
            <v>1112</v>
          </cell>
          <cell r="E345">
            <v>1000</v>
          </cell>
        </row>
        <row r="346">
          <cell r="A346">
            <v>41410</v>
          </cell>
          <cell r="B346">
            <v>10923</v>
          </cell>
          <cell r="C346">
            <v>1124</v>
          </cell>
          <cell r="E346">
            <v>1000</v>
          </cell>
        </row>
        <row r="347">
          <cell r="A347">
            <v>41420</v>
          </cell>
          <cell r="B347">
            <v>11883</v>
          </cell>
          <cell r="C347">
            <v>1167</v>
          </cell>
          <cell r="E347">
            <v>1000</v>
          </cell>
        </row>
        <row r="348">
          <cell r="A348">
            <v>41430</v>
          </cell>
          <cell r="B348">
            <v>10903</v>
          </cell>
          <cell r="C348">
            <v>1122</v>
          </cell>
          <cell r="E348">
            <v>1000</v>
          </cell>
        </row>
        <row r="349">
          <cell r="A349">
            <v>41435</v>
          </cell>
          <cell r="B349">
            <v>10903</v>
          </cell>
          <cell r="C349">
            <v>1122</v>
          </cell>
          <cell r="E349">
            <v>1000</v>
          </cell>
        </row>
        <row r="350">
          <cell r="A350">
            <v>41440</v>
          </cell>
          <cell r="B350">
            <v>10823</v>
          </cell>
          <cell r="C350">
            <v>1106</v>
          </cell>
          <cell r="E350">
            <v>1000</v>
          </cell>
        </row>
        <row r="351">
          <cell r="A351">
            <v>41441</v>
          </cell>
          <cell r="B351">
            <v>10823</v>
          </cell>
          <cell r="C351">
            <v>1106</v>
          </cell>
          <cell r="E351">
            <v>1000</v>
          </cell>
        </row>
        <row r="352">
          <cell r="A352">
            <v>41460</v>
          </cell>
          <cell r="B352">
            <v>10835</v>
          </cell>
          <cell r="C352">
            <v>1109</v>
          </cell>
          <cell r="E352">
            <v>1000</v>
          </cell>
        </row>
        <row r="353">
          <cell r="A353">
            <v>41470</v>
          </cell>
          <cell r="B353">
            <v>10895</v>
          </cell>
          <cell r="C353">
            <v>1120</v>
          </cell>
          <cell r="E353">
            <v>1000</v>
          </cell>
        </row>
        <row r="354">
          <cell r="A354">
            <v>41480</v>
          </cell>
          <cell r="B354">
            <v>10823</v>
          </cell>
          <cell r="C354">
            <v>1106</v>
          </cell>
          <cell r="E354">
            <v>1000</v>
          </cell>
        </row>
        <row r="355">
          <cell r="A355">
            <v>41490</v>
          </cell>
          <cell r="B355">
            <v>10831</v>
          </cell>
          <cell r="C355">
            <v>1108</v>
          </cell>
          <cell r="E355">
            <v>1000</v>
          </cell>
        </row>
        <row r="356">
          <cell r="A356">
            <v>41510</v>
          </cell>
          <cell r="B356">
            <v>10839</v>
          </cell>
          <cell r="C356">
            <v>1178</v>
          </cell>
          <cell r="E356">
            <v>1000</v>
          </cell>
        </row>
        <row r="357">
          <cell r="A357">
            <v>41540</v>
          </cell>
          <cell r="B357">
            <v>10839</v>
          </cell>
          <cell r="C357">
            <v>1178</v>
          </cell>
          <cell r="E357">
            <v>1000</v>
          </cell>
        </row>
        <row r="358">
          <cell r="A358">
            <v>41600</v>
          </cell>
          <cell r="B358">
            <v>10903</v>
          </cell>
          <cell r="C358">
            <v>1122</v>
          </cell>
          <cell r="E358">
            <v>1000</v>
          </cell>
        </row>
        <row r="359">
          <cell r="A359">
            <v>41610</v>
          </cell>
          <cell r="B359">
            <v>10815</v>
          </cell>
          <cell r="C359">
            <v>1167</v>
          </cell>
          <cell r="E359">
            <v>1000</v>
          </cell>
        </row>
        <row r="360">
          <cell r="A360">
            <v>41620</v>
          </cell>
          <cell r="B360">
            <v>11689</v>
          </cell>
          <cell r="C360">
            <v>1201</v>
          </cell>
          <cell r="E360">
            <v>1000</v>
          </cell>
        </row>
        <row r="361">
          <cell r="A361">
            <v>41800</v>
          </cell>
          <cell r="B361">
            <v>10823</v>
          </cell>
          <cell r="C361">
            <v>1106</v>
          </cell>
          <cell r="E361">
            <v>1000</v>
          </cell>
        </row>
        <row r="362">
          <cell r="A362">
            <v>42400</v>
          </cell>
          <cell r="B362">
            <v>10923</v>
          </cell>
          <cell r="C362">
            <v>1124</v>
          </cell>
          <cell r="E362">
            <v>1000</v>
          </cell>
        </row>
        <row r="363">
          <cell r="A363">
            <v>42440</v>
          </cell>
          <cell r="B363">
            <v>10927</v>
          </cell>
          <cell r="C363">
            <v>1127</v>
          </cell>
          <cell r="E363">
            <v>1000</v>
          </cell>
        </row>
        <row r="364">
          <cell r="A364">
            <v>42460</v>
          </cell>
          <cell r="B364">
            <v>10931</v>
          </cell>
          <cell r="C364">
            <v>1129</v>
          </cell>
          <cell r="E364">
            <v>1000</v>
          </cell>
        </row>
        <row r="365">
          <cell r="A365">
            <v>42461</v>
          </cell>
          <cell r="B365">
            <v>10931</v>
          </cell>
          <cell r="C365">
            <v>1129</v>
          </cell>
          <cell r="E365">
            <v>1000</v>
          </cell>
        </row>
        <row r="366">
          <cell r="A366">
            <v>42462</v>
          </cell>
          <cell r="B366">
            <v>10931</v>
          </cell>
          <cell r="C366">
            <v>1129</v>
          </cell>
          <cell r="E366">
            <v>1000</v>
          </cell>
        </row>
        <row r="367">
          <cell r="A367">
            <v>42463</v>
          </cell>
          <cell r="B367">
            <v>10931</v>
          </cell>
          <cell r="C367">
            <v>1129</v>
          </cell>
          <cell r="E367">
            <v>1000</v>
          </cell>
        </row>
        <row r="368">
          <cell r="A368">
            <v>42470</v>
          </cell>
          <cell r="B368">
            <v>11883</v>
          </cell>
          <cell r="C368">
            <v>1167</v>
          </cell>
          <cell r="E368">
            <v>1000</v>
          </cell>
        </row>
        <row r="369">
          <cell r="A369">
            <v>42950</v>
          </cell>
          <cell r="B369">
            <v>10931</v>
          </cell>
          <cell r="C369">
            <v>1129</v>
          </cell>
          <cell r="E369">
            <v>1000</v>
          </cell>
        </row>
        <row r="370">
          <cell r="A370">
            <v>42953</v>
          </cell>
          <cell r="B370">
            <v>10765</v>
          </cell>
          <cell r="C370">
            <v>1192</v>
          </cell>
          <cell r="E370">
            <v>1000</v>
          </cell>
        </row>
        <row r="371">
          <cell r="A371">
            <v>42956</v>
          </cell>
          <cell r="B371">
            <v>10931</v>
          </cell>
          <cell r="C371">
            <v>1129</v>
          </cell>
          <cell r="E371">
            <v>1000</v>
          </cell>
        </row>
        <row r="372">
          <cell r="A372">
            <v>42957</v>
          </cell>
          <cell r="B372">
            <v>10931</v>
          </cell>
          <cell r="C372">
            <v>1129</v>
          </cell>
          <cell r="E372">
            <v>1000</v>
          </cell>
        </row>
        <row r="373">
          <cell r="A373">
            <v>42958</v>
          </cell>
          <cell r="B373">
            <v>10931</v>
          </cell>
          <cell r="C373">
            <v>1129</v>
          </cell>
          <cell r="E373">
            <v>1000</v>
          </cell>
        </row>
        <row r="374">
          <cell r="A374">
            <v>42960</v>
          </cell>
          <cell r="B374">
            <v>10923</v>
          </cell>
          <cell r="C374">
            <v>1124</v>
          </cell>
          <cell r="E374">
            <v>1000</v>
          </cell>
        </row>
        <row r="375">
          <cell r="A375">
            <v>43530</v>
          </cell>
          <cell r="B375">
            <v>11883</v>
          </cell>
          <cell r="C375">
            <v>1167</v>
          </cell>
          <cell r="E375">
            <v>1000</v>
          </cell>
        </row>
        <row r="376">
          <cell r="A376">
            <v>44570</v>
          </cell>
          <cell r="B376">
            <v>11091</v>
          </cell>
          <cell r="C376">
            <v>1161</v>
          </cell>
          <cell r="E376">
            <v>1000</v>
          </cell>
        </row>
        <row r="377">
          <cell r="A377">
            <v>44600</v>
          </cell>
          <cell r="B377">
            <v>11095</v>
          </cell>
          <cell r="C377">
            <v>1162</v>
          </cell>
          <cell r="E377">
            <v>1000</v>
          </cell>
        </row>
        <row r="378">
          <cell r="A378">
            <v>44680</v>
          </cell>
          <cell r="B378">
            <v>11083</v>
          </cell>
          <cell r="C378">
            <v>1157</v>
          </cell>
          <cell r="E378">
            <v>1000</v>
          </cell>
        </row>
        <row r="379">
          <cell r="A379">
            <v>44970</v>
          </cell>
          <cell r="B379">
            <v>11091</v>
          </cell>
          <cell r="C379">
            <v>1161</v>
          </cell>
          <cell r="E379">
            <v>1000</v>
          </cell>
        </row>
        <row r="380">
          <cell r="A380">
            <v>44976</v>
          </cell>
          <cell r="B380">
            <v>11091</v>
          </cell>
          <cell r="C380">
            <v>1161</v>
          </cell>
          <cell r="E380">
            <v>1000</v>
          </cell>
        </row>
        <row r="381">
          <cell r="A381">
            <v>44977</v>
          </cell>
          <cell r="B381">
            <v>11091</v>
          </cell>
          <cell r="C381">
            <v>1161</v>
          </cell>
          <cell r="E381">
            <v>1000</v>
          </cell>
        </row>
        <row r="382">
          <cell r="A382">
            <v>45111</v>
          </cell>
          <cell r="B382">
            <v>11031</v>
          </cell>
          <cell r="C382">
            <v>1149</v>
          </cell>
          <cell r="E382">
            <v>1000</v>
          </cell>
        </row>
        <row r="383">
          <cell r="A383">
            <v>45333</v>
          </cell>
          <cell r="B383">
            <v>11059</v>
          </cell>
          <cell r="C383">
            <v>1156</v>
          </cell>
          <cell r="E383">
            <v>1000</v>
          </cell>
        </row>
        <row r="384">
          <cell r="A384">
            <v>45400</v>
          </cell>
          <cell r="B384">
            <v>11031</v>
          </cell>
          <cell r="C384">
            <v>1149</v>
          </cell>
          <cell r="E384">
            <v>1000</v>
          </cell>
        </row>
        <row r="385">
          <cell r="A385">
            <v>45402</v>
          </cell>
          <cell r="B385">
            <v>11031</v>
          </cell>
          <cell r="C385">
            <v>1149</v>
          </cell>
          <cell r="E385">
            <v>1000</v>
          </cell>
        </row>
        <row r="386">
          <cell r="A386">
            <v>45406</v>
          </cell>
          <cell r="B386">
            <v>11031</v>
          </cell>
          <cell r="C386">
            <v>1149</v>
          </cell>
          <cell r="E386">
            <v>1000</v>
          </cell>
        </row>
        <row r="387">
          <cell r="A387">
            <v>45407</v>
          </cell>
          <cell r="B387">
            <v>11031</v>
          </cell>
          <cell r="C387">
            <v>1149</v>
          </cell>
          <cell r="E387">
            <v>1000</v>
          </cell>
        </row>
        <row r="388">
          <cell r="A388">
            <v>45408</v>
          </cell>
          <cell r="B388">
            <v>11031</v>
          </cell>
          <cell r="C388">
            <v>1149</v>
          </cell>
          <cell r="E388">
            <v>1000</v>
          </cell>
        </row>
        <row r="389">
          <cell r="A389">
            <v>45410</v>
          </cell>
          <cell r="B389">
            <v>11059</v>
          </cell>
          <cell r="C389">
            <v>1156</v>
          </cell>
          <cell r="E389">
            <v>1000</v>
          </cell>
        </row>
        <row r="390">
          <cell r="A390">
            <v>45420</v>
          </cell>
          <cell r="B390">
            <v>11031</v>
          </cell>
          <cell r="C390">
            <v>1149</v>
          </cell>
          <cell r="E390">
            <v>1000</v>
          </cell>
        </row>
        <row r="391">
          <cell r="A391">
            <v>45430</v>
          </cell>
          <cell r="B391">
            <v>11031</v>
          </cell>
          <cell r="C391">
            <v>1149</v>
          </cell>
          <cell r="E391">
            <v>1000</v>
          </cell>
        </row>
        <row r="392">
          <cell r="A392">
            <v>45450</v>
          </cell>
          <cell r="B392">
            <v>11063</v>
          </cell>
          <cell r="C392">
            <v>1157</v>
          </cell>
          <cell r="E392">
            <v>1000</v>
          </cell>
        </row>
        <row r="393">
          <cell r="A393">
            <v>45456</v>
          </cell>
          <cell r="B393">
            <v>11063</v>
          </cell>
          <cell r="C393">
            <v>1157</v>
          </cell>
          <cell r="E393">
            <v>1000</v>
          </cell>
        </row>
        <row r="394">
          <cell r="A394">
            <v>45457</v>
          </cell>
          <cell r="B394">
            <v>11063</v>
          </cell>
          <cell r="C394">
            <v>1157</v>
          </cell>
          <cell r="E394">
            <v>1000</v>
          </cell>
        </row>
        <row r="395">
          <cell r="A395">
            <v>45470</v>
          </cell>
          <cell r="B395">
            <v>11685</v>
          </cell>
          <cell r="C395">
            <v>1201</v>
          </cell>
          <cell r="E395">
            <v>1000</v>
          </cell>
        </row>
        <row r="396">
          <cell r="A396">
            <v>45475</v>
          </cell>
          <cell r="B396">
            <v>11685</v>
          </cell>
          <cell r="C396">
            <v>1201</v>
          </cell>
          <cell r="E396">
            <v>1000</v>
          </cell>
        </row>
        <row r="397">
          <cell r="A397">
            <v>45480</v>
          </cell>
          <cell r="B397">
            <v>11059</v>
          </cell>
          <cell r="C397">
            <v>1156</v>
          </cell>
          <cell r="E397">
            <v>1000</v>
          </cell>
        </row>
        <row r="398">
          <cell r="A398">
            <v>45500</v>
          </cell>
          <cell r="B398">
            <v>11059</v>
          </cell>
          <cell r="C398">
            <v>1156</v>
          </cell>
          <cell r="E398">
            <v>1000</v>
          </cell>
        </row>
        <row r="399">
          <cell r="A399">
            <v>45506</v>
          </cell>
          <cell r="B399">
            <v>11059</v>
          </cell>
          <cell r="C399">
            <v>1156</v>
          </cell>
          <cell r="E399">
            <v>1000</v>
          </cell>
        </row>
        <row r="400">
          <cell r="A400">
            <v>45507</v>
          </cell>
          <cell r="B400">
            <v>11059</v>
          </cell>
          <cell r="C400">
            <v>1156</v>
          </cell>
          <cell r="E400">
            <v>1000</v>
          </cell>
        </row>
        <row r="401">
          <cell r="A401">
            <v>45508</v>
          </cell>
          <cell r="B401">
            <v>11059</v>
          </cell>
          <cell r="C401">
            <v>1156</v>
          </cell>
          <cell r="E401">
            <v>1000</v>
          </cell>
        </row>
        <row r="402">
          <cell r="A402">
            <v>45555</v>
          </cell>
          <cell r="B402">
            <v>11126</v>
          </cell>
          <cell r="C402">
            <v>1167</v>
          </cell>
          <cell r="E402">
            <v>1000</v>
          </cell>
        </row>
        <row r="403">
          <cell r="A403">
            <v>45630</v>
          </cell>
          <cell r="B403">
            <v>11031</v>
          </cell>
          <cell r="C403">
            <v>1149</v>
          </cell>
          <cell r="E403">
            <v>1000</v>
          </cell>
        </row>
        <row r="404">
          <cell r="A404">
            <v>45640</v>
          </cell>
          <cell r="B404">
            <v>11031</v>
          </cell>
          <cell r="C404">
            <v>1149</v>
          </cell>
          <cell r="E404">
            <v>1000</v>
          </cell>
        </row>
        <row r="405">
          <cell r="A405">
            <v>45650</v>
          </cell>
          <cell r="B405">
            <v>11035</v>
          </cell>
          <cell r="C405">
            <v>1150</v>
          </cell>
          <cell r="E405">
            <v>1000</v>
          </cell>
        </row>
        <row r="406">
          <cell r="A406">
            <v>45670</v>
          </cell>
          <cell r="B406">
            <v>11075</v>
          </cell>
          <cell r="C406">
            <v>1160</v>
          </cell>
          <cell r="E406">
            <v>1000</v>
          </cell>
        </row>
        <row r="407">
          <cell r="A407">
            <v>45680</v>
          </cell>
          <cell r="B407">
            <v>11063</v>
          </cell>
          <cell r="C407">
            <v>1157</v>
          </cell>
          <cell r="E407">
            <v>1000</v>
          </cell>
        </row>
        <row r="408">
          <cell r="A408">
            <v>45700</v>
          </cell>
          <cell r="B408">
            <v>11063</v>
          </cell>
          <cell r="C408">
            <v>1157</v>
          </cell>
          <cell r="E408">
            <v>1000</v>
          </cell>
        </row>
        <row r="409">
          <cell r="A409">
            <v>45720</v>
          </cell>
          <cell r="B409">
            <v>11071</v>
          </cell>
          <cell r="C409">
            <v>1159</v>
          </cell>
          <cell r="E409">
            <v>1000</v>
          </cell>
        </row>
        <row r="410">
          <cell r="A410">
            <v>45750</v>
          </cell>
          <cell r="B410">
            <v>11039</v>
          </cell>
          <cell r="C410">
            <v>1151</v>
          </cell>
          <cell r="E410">
            <v>1000</v>
          </cell>
        </row>
        <row r="411">
          <cell r="A411">
            <v>45760</v>
          </cell>
          <cell r="B411">
            <v>11055</v>
          </cell>
          <cell r="C411">
            <v>1155</v>
          </cell>
          <cell r="E411">
            <v>1000</v>
          </cell>
        </row>
        <row r="412">
          <cell r="A412">
            <v>45780</v>
          </cell>
          <cell r="B412">
            <v>11059</v>
          </cell>
          <cell r="C412">
            <v>1156</v>
          </cell>
          <cell r="E412">
            <v>1000</v>
          </cell>
        </row>
        <row r="413">
          <cell r="A413">
            <v>45790</v>
          </cell>
          <cell r="B413">
            <v>11883</v>
          </cell>
          <cell r="C413">
            <v>1167</v>
          </cell>
          <cell r="E413">
            <v>1000</v>
          </cell>
        </row>
        <row r="414">
          <cell r="A414">
            <v>46500</v>
          </cell>
          <cell r="B414">
            <v>11015</v>
          </cell>
          <cell r="C414">
            <v>1111</v>
          </cell>
          <cell r="E414">
            <v>1000</v>
          </cell>
        </row>
        <row r="415">
          <cell r="A415">
            <v>46510</v>
          </cell>
          <cell r="B415">
            <v>11011</v>
          </cell>
          <cell r="C415">
            <v>1145</v>
          </cell>
          <cell r="E415">
            <v>1000</v>
          </cell>
        </row>
        <row r="416">
          <cell r="A416">
            <v>46540</v>
          </cell>
          <cell r="B416">
            <v>11007</v>
          </cell>
          <cell r="C416">
            <v>1144</v>
          </cell>
          <cell r="E416">
            <v>1000</v>
          </cell>
        </row>
        <row r="417">
          <cell r="A417">
            <v>46541</v>
          </cell>
          <cell r="B417">
            <v>11007</v>
          </cell>
          <cell r="C417">
            <v>1144</v>
          </cell>
          <cell r="E417">
            <v>1000</v>
          </cell>
        </row>
        <row r="418">
          <cell r="A418">
            <v>46550</v>
          </cell>
          <cell r="B418">
            <v>11023</v>
          </cell>
          <cell r="C418">
            <v>1147</v>
          </cell>
          <cell r="E418">
            <v>1000</v>
          </cell>
        </row>
        <row r="419">
          <cell r="A419">
            <v>46560</v>
          </cell>
          <cell r="B419">
            <v>11019</v>
          </cell>
          <cell r="C419">
            <v>1146</v>
          </cell>
          <cell r="E419">
            <v>1000</v>
          </cell>
        </row>
        <row r="420">
          <cell r="A420">
            <v>46565</v>
          </cell>
          <cell r="B420">
            <v>11023</v>
          </cell>
          <cell r="C420">
            <v>1147</v>
          </cell>
          <cell r="E420">
            <v>1000</v>
          </cell>
        </row>
        <row r="421">
          <cell r="A421">
            <v>46746</v>
          </cell>
          <cell r="B421">
            <v>11007</v>
          </cell>
          <cell r="C421">
            <v>1144</v>
          </cell>
          <cell r="E421">
            <v>1000</v>
          </cell>
        </row>
        <row r="422">
          <cell r="A422">
            <v>46748</v>
          </cell>
          <cell r="B422">
            <v>11007</v>
          </cell>
          <cell r="C422">
            <v>1144</v>
          </cell>
          <cell r="E422">
            <v>1000</v>
          </cell>
        </row>
        <row r="423">
          <cell r="A423">
            <v>46749</v>
          </cell>
          <cell r="B423">
            <v>11007</v>
          </cell>
          <cell r="C423">
            <v>1144</v>
          </cell>
          <cell r="E423">
            <v>1000</v>
          </cell>
        </row>
        <row r="424">
          <cell r="A424">
            <v>46756</v>
          </cell>
          <cell r="B424">
            <v>11015</v>
          </cell>
          <cell r="C424">
            <v>1111</v>
          </cell>
          <cell r="E424">
            <v>1000</v>
          </cell>
        </row>
        <row r="425">
          <cell r="A425">
            <v>46757</v>
          </cell>
          <cell r="B425">
            <v>11015</v>
          </cell>
          <cell r="C425">
            <v>1111</v>
          </cell>
          <cell r="E425">
            <v>1000</v>
          </cell>
        </row>
        <row r="426">
          <cell r="A426">
            <v>46758</v>
          </cell>
          <cell r="B426">
            <v>11015</v>
          </cell>
          <cell r="C426">
            <v>1111</v>
          </cell>
          <cell r="E426">
            <v>1000</v>
          </cell>
        </row>
        <row r="427">
          <cell r="A427">
            <v>46760</v>
          </cell>
          <cell r="B427">
            <v>11007</v>
          </cell>
          <cell r="C427">
            <v>1144</v>
          </cell>
          <cell r="E427">
            <v>1000</v>
          </cell>
        </row>
        <row r="428">
          <cell r="A428">
            <v>46770</v>
          </cell>
          <cell r="B428">
            <v>11023</v>
          </cell>
          <cell r="C428">
            <v>1147</v>
          </cell>
          <cell r="E428">
            <v>1000</v>
          </cell>
        </row>
        <row r="429">
          <cell r="A429">
            <v>46776</v>
          </cell>
          <cell r="B429">
            <v>11023</v>
          </cell>
          <cell r="C429">
            <v>1147</v>
          </cell>
          <cell r="E429">
            <v>1000</v>
          </cell>
        </row>
        <row r="430">
          <cell r="A430">
            <v>46777</v>
          </cell>
          <cell r="B430">
            <v>11023</v>
          </cell>
          <cell r="C430">
            <v>1147</v>
          </cell>
          <cell r="E430">
            <v>1000</v>
          </cell>
        </row>
        <row r="431">
          <cell r="A431">
            <v>46779</v>
          </cell>
          <cell r="B431">
            <v>11023</v>
          </cell>
          <cell r="C431">
            <v>1147</v>
          </cell>
          <cell r="E431">
            <v>1000</v>
          </cell>
        </row>
        <row r="432">
          <cell r="A432">
            <v>46780</v>
          </cell>
          <cell r="B432">
            <v>11015</v>
          </cell>
          <cell r="C432">
            <v>1111</v>
          </cell>
          <cell r="E432">
            <v>1000</v>
          </cell>
        </row>
        <row r="433">
          <cell r="A433">
            <v>47500</v>
          </cell>
          <cell r="B433">
            <v>10765</v>
          </cell>
          <cell r="C433">
            <v>1192</v>
          </cell>
          <cell r="E433">
            <v>1000</v>
          </cell>
        </row>
        <row r="434">
          <cell r="A434">
            <v>47770</v>
          </cell>
          <cell r="B434">
            <v>10819</v>
          </cell>
          <cell r="C434">
            <v>1167</v>
          </cell>
          <cell r="E434">
            <v>1000</v>
          </cell>
        </row>
        <row r="435">
          <cell r="A435">
            <v>47950</v>
          </cell>
          <cell r="B435">
            <v>11934</v>
          </cell>
          <cell r="C435">
            <v>1167</v>
          </cell>
          <cell r="E435">
            <v>1000</v>
          </cell>
        </row>
        <row r="436">
          <cell r="A436">
            <v>47970</v>
          </cell>
          <cell r="B436">
            <v>11933</v>
          </cell>
          <cell r="C436">
            <v>1167</v>
          </cell>
          <cell r="E436">
            <v>1000</v>
          </cell>
        </row>
        <row r="437">
          <cell r="A437">
            <v>47975</v>
          </cell>
          <cell r="B437">
            <v>10816</v>
          </cell>
          <cell r="C437">
            <v>1167</v>
          </cell>
          <cell r="E437">
            <v>1000</v>
          </cell>
        </row>
        <row r="438">
          <cell r="A438">
            <v>48080</v>
          </cell>
          <cell r="B438">
            <v>10823</v>
          </cell>
          <cell r="C438">
            <v>1106</v>
          </cell>
          <cell r="E438">
            <v>1000</v>
          </cell>
        </row>
        <row r="439">
          <cell r="A439">
            <v>48340</v>
          </cell>
          <cell r="B439">
            <v>10855</v>
          </cell>
          <cell r="C439">
            <v>1110</v>
          </cell>
          <cell r="E439">
            <v>1000</v>
          </cell>
        </row>
        <row r="440">
          <cell r="A440">
            <v>48341</v>
          </cell>
          <cell r="B440">
            <v>10855</v>
          </cell>
          <cell r="C440">
            <v>1110</v>
          </cell>
          <cell r="E440">
            <v>1000</v>
          </cell>
        </row>
        <row r="441">
          <cell r="A441">
            <v>49500</v>
          </cell>
          <cell r="B441">
            <v>10819</v>
          </cell>
          <cell r="C441">
            <v>1167</v>
          </cell>
          <cell r="E441">
            <v>1000</v>
          </cell>
        </row>
        <row r="442">
          <cell r="A442">
            <v>49509</v>
          </cell>
          <cell r="B442">
            <v>11685</v>
          </cell>
          <cell r="C442">
            <v>1201</v>
          </cell>
          <cell r="E442">
            <v>1000</v>
          </cell>
        </row>
        <row r="443">
          <cell r="A443">
            <v>49570</v>
          </cell>
          <cell r="B443">
            <v>11123</v>
          </cell>
          <cell r="C443">
            <v>1167</v>
          </cell>
          <cell r="E443">
            <v>1000</v>
          </cell>
        </row>
        <row r="444">
          <cell r="A444">
            <v>49580</v>
          </cell>
          <cell r="B444">
            <v>11125</v>
          </cell>
          <cell r="C444">
            <v>1167</v>
          </cell>
          <cell r="E444">
            <v>1000</v>
          </cell>
        </row>
        <row r="445">
          <cell r="A445">
            <v>49610</v>
          </cell>
          <cell r="B445">
            <v>11031</v>
          </cell>
          <cell r="C445">
            <v>1149</v>
          </cell>
          <cell r="E445">
            <v>1000</v>
          </cell>
        </row>
        <row r="446">
          <cell r="A446">
            <v>49630</v>
          </cell>
          <cell r="B446">
            <v>10867</v>
          </cell>
          <cell r="C446">
            <v>1113</v>
          </cell>
          <cell r="E446">
            <v>1000</v>
          </cell>
        </row>
        <row r="447">
          <cell r="A447">
            <v>49650</v>
          </cell>
          <cell r="B447">
            <v>10903</v>
          </cell>
          <cell r="C447">
            <v>1122</v>
          </cell>
          <cell r="E447">
            <v>1000</v>
          </cell>
        </row>
        <row r="448">
          <cell r="A448">
            <v>49680</v>
          </cell>
          <cell r="B448">
            <v>10820</v>
          </cell>
          <cell r="C448">
            <v>1167</v>
          </cell>
          <cell r="E448">
            <v>1000</v>
          </cell>
        </row>
        <row r="449">
          <cell r="A449">
            <v>49690</v>
          </cell>
          <cell r="B449">
            <v>10818</v>
          </cell>
          <cell r="C449">
            <v>1167</v>
          </cell>
          <cell r="E449">
            <v>1000</v>
          </cell>
        </row>
        <row r="450">
          <cell r="A450">
            <v>52002</v>
          </cell>
          <cell r="B450">
            <v>11911</v>
          </cell>
          <cell r="C450">
            <v>1167</v>
          </cell>
          <cell r="E450">
            <v>1000</v>
          </cell>
        </row>
        <row r="451">
          <cell r="A451">
            <v>52010</v>
          </cell>
          <cell r="B451">
            <v>11910</v>
          </cell>
          <cell r="C451">
            <v>1167</v>
          </cell>
          <cell r="E451">
            <v>1000</v>
          </cell>
        </row>
        <row r="452">
          <cell r="A452">
            <v>52101</v>
          </cell>
          <cell r="B452">
            <v>11910</v>
          </cell>
          <cell r="C452">
            <v>1167</v>
          </cell>
          <cell r="E452">
            <v>1000</v>
          </cell>
        </row>
        <row r="453">
          <cell r="A453">
            <v>52104</v>
          </cell>
          <cell r="B453">
            <v>12293</v>
          </cell>
          <cell r="C453">
            <v>1201</v>
          </cell>
          <cell r="E453">
            <v>1000</v>
          </cell>
        </row>
        <row r="454">
          <cell r="A454">
            <v>52105</v>
          </cell>
          <cell r="B454">
            <v>12293</v>
          </cell>
          <cell r="C454">
            <v>1201</v>
          </cell>
          <cell r="E454">
            <v>1000</v>
          </cell>
        </row>
        <row r="455">
          <cell r="A455">
            <v>52106</v>
          </cell>
          <cell r="B455">
            <v>12293</v>
          </cell>
          <cell r="C455">
            <v>1201</v>
          </cell>
          <cell r="E455">
            <v>1000</v>
          </cell>
        </row>
        <row r="456">
          <cell r="A456">
            <v>52108</v>
          </cell>
          <cell r="B456">
            <v>11131</v>
          </cell>
          <cell r="C456">
            <v>1167</v>
          </cell>
          <cell r="E456">
            <v>1000</v>
          </cell>
        </row>
        <row r="457">
          <cell r="A457">
            <v>52109</v>
          </cell>
          <cell r="B457">
            <v>11131</v>
          </cell>
          <cell r="C457">
            <v>1167</v>
          </cell>
          <cell r="E457">
            <v>1000</v>
          </cell>
        </row>
        <row r="458">
          <cell r="A458">
            <v>52113</v>
          </cell>
          <cell r="B458">
            <v>11255</v>
          </cell>
          <cell r="C458">
            <v>1106</v>
          </cell>
          <cell r="E458">
            <v>1000</v>
          </cell>
        </row>
        <row r="459">
          <cell r="A459">
            <v>52114</v>
          </cell>
          <cell r="B459">
            <v>11145</v>
          </cell>
          <cell r="C459">
            <v>1113</v>
          </cell>
          <cell r="E459">
            <v>1000</v>
          </cell>
        </row>
        <row r="460">
          <cell r="A460">
            <v>52116</v>
          </cell>
          <cell r="B460">
            <v>11131</v>
          </cell>
          <cell r="C460">
            <v>1167</v>
          </cell>
          <cell r="E460">
            <v>1000</v>
          </cell>
        </row>
        <row r="461">
          <cell r="A461">
            <v>52117</v>
          </cell>
          <cell r="B461">
            <v>11135</v>
          </cell>
          <cell r="C461">
            <v>1167</v>
          </cell>
          <cell r="E461">
            <v>1000</v>
          </cell>
        </row>
        <row r="462">
          <cell r="A462">
            <v>52120</v>
          </cell>
          <cell r="B462">
            <v>11907</v>
          </cell>
          <cell r="C462">
            <v>1167</v>
          </cell>
          <cell r="E462">
            <v>1000</v>
          </cell>
        </row>
        <row r="463">
          <cell r="A463">
            <v>52125</v>
          </cell>
          <cell r="B463">
            <v>12301</v>
          </cell>
          <cell r="C463">
            <v>1167</v>
          </cell>
          <cell r="E463">
            <v>1000</v>
          </cell>
        </row>
        <row r="464">
          <cell r="A464">
            <v>52126</v>
          </cell>
          <cell r="B464">
            <v>12301</v>
          </cell>
          <cell r="C464">
            <v>1167</v>
          </cell>
          <cell r="E464">
            <v>1000</v>
          </cell>
        </row>
        <row r="465">
          <cell r="A465">
            <v>52129</v>
          </cell>
          <cell r="B465">
            <v>12299</v>
          </cell>
          <cell r="C465">
            <v>1167</v>
          </cell>
          <cell r="E465">
            <v>1000</v>
          </cell>
        </row>
        <row r="466">
          <cell r="A466">
            <v>52131</v>
          </cell>
          <cell r="B466">
            <v>11315</v>
          </cell>
          <cell r="C466">
            <v>1157</v>
          </cell>
          <cell r="E466">
            <v>1000</v>
          </cell>
        </row>
        <row r="467">
          <cell r="A467">
            <v>52132</v>
          </cell>
          <cell r="B467">
            <v>11320</v>
          </cell>
          <cell r="C467">
            <v>1157</v>
          </cell>
          <cell r="E467">
            <v>1000</v>
          </cell>
        </row>
        <row r="468">
          <cell r="A468">
            <v>52133</v>
          </cell>
          <cell r="B468">
            <v>11305</v>
          </cell>
          <cell r="C468">
            <v>1148</v>
          </cell>
          <cell r="E468">
            <v>1000</v>
          </cell>
        </row>
        <row r="469">
          <cell r="A469">
            <v>52134</v>
          </cell>
          <cell r="B469">
            <v>11335</v>
          </cell>
          <cell r="C469">
            <v>1160</v>
          </cell>
          <cell r="E469">
            <v>1000</v>
          </cell>
        </row>
        <row r="470">
          <cell r="A470">
            <v>52135</v>
          </cell>
          <cell r="B470">
            <v>11340</v>
          </cell>
          <cell r="C470">
            <v>1160</v>
          </cell>
          <cell r="E470">
            <v>1000</v>
          </cell>
        </row>
        <row r="471">
          <cell r="A471">
            <v>52136</v>
          </cell>
          <cell r="B471">
            <v>11345</v>
          </cell>
          <cell r="C471">
            <v>1159</v>
          </cell>
          <cell r="E471">
            <v>1000</v>
          </cell>
        </row>
        <row r="472">
          <cell r="A472">
            <v>52137</v>
          </cell>
          <cell r="B472">
            <v>11280</v>
          </cell>
          <cell r="C472">
            <v>1154</v>
          </cell>
          <cell r="E472">
            <v>1000</v>
          </cell>
        </row>
        <row r="473">
          <cell r="A473">
            <v>52138</v>
          </cell>
          <cell r="B473">
            <v>11350</v>
          </cell>
          <cell r="C473">
            <v>1159</v>
          </cell>
          <cell r="E473">
            <v>1000</v>
          </cell>
        </row>
        <row r="474">
          <cell r="A474">
            <v>52139</v>
          </cell>
          <cell r="B474">
            <v>11285</v>
          </cell>
          <cell r="C474">
            <v>1153</v>
          </cell>
          <cell r="E474">
            <v>1000</v>
          </cell>
        </row>
        <row r="475">
          <cell r="A475">
            <v>52141</v>
          </cell>
          <cell r="B475">
            <v>11300</v>
          </cell>
          <cell r="C475">
            <v>1156</v>
          </cell>
          <cell r="E475">
            <v>1000</v>
          </cell>
        </row>
        <row r="476">
          <cell r="A476">
            <v>52142</v>
          </cell>
          <cell r="B476">
            <v>11290</v>
          </cell>
          <cell r="C476">
            <v>1152</v>
          </cell>
          <cell r="E476">
            <v>1000</v>
          </cell>
        </row>
        <row r="477">
          <cell r="A477">
            <v>52143</v>
          </cell>
          <cell r="B477">
            <v>11295</v>
          </cell>
          <cell r="C477">
            <v>1155</v>
          </cell>
          <cell r="E477">
            <v>1000</v>
          </cell>
        </row>
        <row r="478">
          <cell r="A478">
            <v>52144</v>
          </cell>
          <cell r="B478">
            <v>11310</v>
          </cell>
          <cell r="C478">
            <v>1151</v>
          </cell>
          <cell r="E478">
            <v>1000</v>
          </cell>
        </row>
        <row r="479">
          <cell r="A479">
            <v>52145</v>
          </cell>
          <cell r="B479">
            <v>11325</v>
          </cell>
          <cell r="C479">
            <v>1150</v>
          </cell>
          <cell r="E479">
            <v>1000</v>
          </cell>
        </row>
        <row r="480">
          <cell r="A480">
            <v>52146</v>
          </cell>
          <cell r="B480">
            <v>11330</v>
          </cell>
          <cell r="C480">
            <v>1149</v>
          </cell>
          <cell r="E480">
            <v>1000</v>
          </cell>
        </row>
        <row r="481">
          <cell r="A481">
            <v>52149</v>
          </cell>
          <cell r="B481">
            <v>11135</v>
          </cell>
          <cell r="C481">
            <v>1167</v>
          </cell>
          <cell r="E481">
            <v>1000</v>
          </cell>
        </row>
        <row r="482">
          <cell r="A482">
            <v>52151</v>
          </cell>
          <cell r="B482">
            <v>11320</v>
          </cell>
          <cell r="C482">
            <v>1157</v>
          </cell>
          <cell r="E482">
            <v>1000</v>
          </cell>
        </row>
        <row r="483">
          <cell r="A483">
            <v>52152</v>
          </cell>
          <cell r="B483">
            <v>11315</v>
          </cell>
          <cell r="C483">
            <v>1157</v>
          </cell>
          <cell r="E483">
            <v>1000</v>
          </cell>
        </row>
        <row r="484">
          <cell r="A484">
            <v>52156</v>
          </cell>
          <cell r="B484">
            <v>11355</v>
          </cell>
          <cell r="C484">
            <v>1132</v>
          </cell>
          <cell r="E484">
            <v>1000</v>
          </cell>
        </row>
        <row r="485">
          <cell r="A485">
            <v>52157</v>
          </cell>
          <cell r="B485">
            <v>11360</v>
          </cell>
          <cell r="C485">
            <v>1140</v>
          </cell>
          <cell r="E485">
            <v>1000</v>
          </cell>
        </row>
        <row r="486">
          <cell r="A486">
            <v>52158</v>
          </cell>
          <cell r="B486">
            <v>11365</v>
          </cell>
          <cell r="C486">
            <v>1140</v>
          </cell>
          <cell r="E486">
            <v>1000</v>
          </cell>
        </row>
        <row r="487">
          <cell r="A487">
            <v>52159</v>
          </cell>
          <cell r="B487">
            <v>11370</v>
          </cell>
          <cell r="C487">
            <v>1140</v>
          </cell>
          <cell r="E487">
            <v>1000</v>
          </cell>
        </row>
        <row r="488">
          <cell r="A488">
            <v>52160</v>
          </cell>
          <cell r="B488">
            <v>11375</v>
          </cell>
          <cell r="C488">
            <v>1140</v>
          </cell>
          <cell r="E488">
            <v>1000</v>
          </cell>
        </row>
        <row r="489">
          <cell r="A489">
            <v>52163</v>
          </cell>
          <cell r="B489">
            <v>11380</v>
          </cell>
          <cell r="C489">
            <v>1134</v>
          </cell>
          <cell r="E489">
            <v>1000</v>
          </cell>
        </row>
        <row r="490">
          <cell r="A490">
            <v>52164</v>
          </cell>
          <cell r="B490">
            <v>11385</v>
          </cell>
          <cell r="C490">
            <v>1140</v>
          </cell>
          <cell r="E490">
            <v>1000</v>
          </cell>
        </row>
        <row r="491">
          <cell r="A491">
            <v>52165</v>
          </cell>
          <cell r="B491">
            <v>11390</v>
          </cell>
          <cell r="C491">
            <v>1139</v>
          </cell>
          <cell r="E491">
            <v>1000</v>
          </cell>
        </row>
        <row r="492">
          <cell r="A492">
            <v>52167</v>
          </cell>
          <cell r="B492">
            <v>11395</v>
          </cell>
          <cell r="C492">
            <v>1139</v>
          </cell>
          <cell r="E492">
            <v>1000</v>
          </cell>
        </row>
        <row r="493">
          <cell r="A493">
            <v>52168</v>
          </cell>
          <cell r="B493">
            <v>11400</v>
          </cell>
          <cell r="C493">
            <v>1139</v>
          </cell>
          <cell r="E493">
            <v>1000</v>
          </cell>
        </row>
        <row r="494">
          <cell r="A494">
            <v>52169</v>
          </cell>
          <cell r="B494">
            <v>11405</v>
          </cell>
          <cell r="C494">
            <v>1134</v>
          </cell>
          <cell r="E494">
            <v>1000</v>
          </cell>
        </row>
        <row r="495">
          <cell r="A495">
            <v>52170</v>
          </cell>
          <cell r="B495">
            <v>11410</v>
          </cell>
          <cell r="C495">
            <v>1133</v>
          </cell>
          <cell r="E495">
            <v>1000</v>
          </cell>
        </row>
        <row r="496">
          <cell r="A496">
            <v>52171</v>
          </cell>
          <cell r="B496">
            <v>11142</v>
          </cell>
          <cell r="C496">
            <v>1167</v>
          </cell>
          <cell r="E496">
            <v>1000</v>
          </cell>
        </row>
        <row r="497">
          <cell r="A497">
            <v>52181</v>
          </cell>
          <cell r="B497">
            <v>11145</v>
          </cell>
          <cell r="C497">
            <v>1113</v>
          </cell>
          <cell r="E497">
            <v>1000</v>
          </cell>
        </row>
        <row r="498">
          <cell r="A498">
            <v>52182</v>
          </cell>
          <cell r="B498">
            <v>11175</v>
          </cell>
          <cell r="C498">
            <v>1111</v>
          </cell>
          <cell r="E498">
            <v>1000</v>
          </cell>
        </row>
        <row r="499">
          <cell r="A499">
            <v>52183</v>
          </cell>
          <cell r="B499">
            <v>11570</v>
          </cell>
          <cell r="C499">
            <v>1147</v>
          </cell>
          <cell r="E499">
            <v>1000</v>
          </cell>
        </row>
        <row r="500">
          <cell r="A500">
            <v>52184</v>
          </cell>
          <cell r="B500">
            <v>11155</v>
          </cell>
          <cell r="C500">
            <v>1115</v>
          </cell>
          <cell r="E500">
            <v>1000</v>
          </cell>
        </row>
        <row r="501">
          <cell r="A501">
            <v>52186</v>
          </cell>
          <cell r="B501">
            <v>11160</v>
          </cell>
          <cell r="C501">
            <v>1114</v>
          </cell>
          <cell r="E501">
            <v>1000</v>
          </cell>
        </row>
        <row r="502">
          <cell r="A502">
            <v>52187</v>
          </cell>
          <cell r="B502">
            <v>11150</v>
          </cell>
          <cell r="C502">
            <v>1110</v>
          </cell>
          <cell r="E502">
            <v>1000</v>
          </cell>
        </row>
        <row r="503">
          <cell r="A503">
            <v>52188</v>
          </cell>
          <cell r="B503">
            <v>11575</v>
          </cell>
          <cell r="C503">
            <v>1145</v>
          </cell>
          <cell r="E503">
            <v>1000</v>
          </cell>
        </row>
        <row r="504">
          <cell r="A504">
            <v>52189</v>
          </cell>
          <cell r="B504">
            <v>11180</v>
          </cell>
          <cell r="C504">
            <v>1112</v>
          </cell>
          <cell r="E504">
            <v>1000</v>
          </cell>
        </row>
        <row r="505">
          <cell r="A505">
            <v>52190</v>
          </cell>
          <cell r="B505">
            <v>11165</v>
          </cell>
          <cell r="C505">
            <v>1115</v>
          </cell>
          <cell r="E505">
            <v>1000</v>
          </cell>
        </row>
        <row r="506">
          <cell r="A506">
            <v>52191</v>
          </cell>
          <cell r="B506">
            <v>11580</v>
          </cell>
          <cell r="C506">
            <v>1146</v>
          </cell>
          <cell r="E506">
            <v>1000</v>
          </cell>
        </row>
        <row r="507">
          <cell r="A507">
            <v>52192</v>
          </cell>
          <cell r="B507">
            <v>11170</v>
          </cell>
          <cell r="C507">
            <v>1114</v>
          </cell>
          <cell r="E507">
            <v>1000</v>
          </cell>
        </row>
        <row r="508">
          <cell r="A508">
            <v>52193</v>
          </cell>
          <cell r="B508">
            <v>11585</v>
          </cell>
          <cell r="C508">
            <v>1144</v>
          </cell>
          <cell r="E508">
            <v>1000</v>
          </cell>
        </row>
        <row r="509">
          <cell r="A509">
            <v>52195</v>
          </cell>
          <cell r="B509">
            <v>11240</v>
          </cell>
          <cell r="C509">
            <v>1178</v>
          </cell>
          <cell r="E509">
            <v>1000</v>
          </cell>
        </row>
        <row r="510">
          <cell r="A510">
            <v>52196</v>
          </cell>
          <cell r="B510">
            <v>11175</v>
          </cell>
          <cell r="C510">
            <v>1111</v>
          </cell>
          <cell r="E510">
            <v>1000</v>
          </cell>
        </row>
        <row r="511">
          <cell r="A511">
            <v>52197</v>
          </cell>
          <cell r="B511">
            <v>11590</v>
          </cell>
          <cell r="C511">
            <v>1111</v>
          </cell>
          <cell r="E511">
            <v>1000</v>
          </cell>
        </row>
        <row r="512">
          <cell r="A512">
            <v>52199</v>
          </cell>
          <cell r="B512">
            <v>11145</v>
          </cell>
          <cell r="C512">
            <v>1113</v>
          </cell>
          <cell r="E512">
            <v>1000</v>
          </cell>
        </row>
        <row r="513">
          <cell r="A513">
            <v>52201</v>
          </cell>
          <cell r="B513">
            <v>11465</v>
          </cell>
          <cell r="C513">
            <v>1165</v>
          </cell>
          <cell r="E513">
            <v>1000</v>
          </cell>
        </row>
        <row r="514">
          <cell r="A514">
            <v>52202</v>
          </cell>
          <cell r="B514">
            <v>11470</v>
          </cell>
          <cell r="C514">
            <v>1165</v>
          </cell>
          <cell r="E514">
            <v>1000</v>
          </cell>
        </row>
        <row r="515">
          <cell r="A515">
            <v>52203</v>
          </cell>
          <cell r="B515">
            <v>11475</v>
          </cell>
          <cell r="C515">
            <v>1165</v>
          </cell>
          <cell r="E515">
            <v>1000</v>
          </cell>
        </row>
        <row r="516">
          <cell r="A516">
            <v>52204</v>
          </cell>
          <cell r="B516">
            <v>11480</v>
          </cell>
          <cell r="C516">
            <v>1166</v>
          </cell>
          <cell r="E516">
            <v>1000</v>
          </cell>
        </row>
        <row r="517">
          <cell r="A517">
            <v>52206</v>
          </cell>
          <cell r="B517">
            <v>11485</v>
          </cell>
          <cell r="C517">
            <v>1163</v>
          </cell>
          <cell r="E517">
            <v>1000</v>
          </cell>
        </row>
        <row r="518">
          <cell r="A518">
            <v>52206</v>
          </cell>
          <cell r="B518">
            <v>11490</v>
          </cell>
          <cell r="C518">
            <v>1164</v>
          </cell>
          <cell r="E518">
            <v>1000</v>
          </cell>
        </row>
        <row r="519">
          <cell r="A519">
            <v>52207</v>
          </cell>
          <cell r="B519">
            <v>11495</v>
          </cell>
          <cell r="C519">
            <v>1164</v>
          </cell>
          <cell r="E519">
            <v>1000</v>
          </cell>
        </row>
        <row r="520">
          <cell r="A520">
            <v>52208</v>
          </cell>
          <cell r="B520">
            <v>11500</v>
          </cell>
          <cell r="C520">
            <v>1163</v>
          </cell>
          <cell r="E520">
            <v>1000</v>
          </cell>
        </row>
        <row r="521">
          <cell r="A521">
            <v>52209</v>
          </cell>
          <cell r="B521">
            <v>11505</v>
          </cell>
          <cell r="C521">
            <v>1138</v>
          </cell>
          <cell r="E521">
            <v>1000</v>
          </cell>
        </row>
        <row r="522">
          <cell r="A522">
            <v>52210</v>
          </cell>
          <cell r="B522">
            <v>11520</v>
          </cell>
          <cell r="C522">
            <v>1166</v>
          </cell>
          <cell r="E522">
            <v>1000</v>
          </cell>
        </row>
        <row r="523">
          <cell r="A523">
            <v>52211</v>
          </cell>
          <cell r="B523">
            <v>11525</v>
          </cell>
          <cell r="C523">
            <v>1137</v>
          </cell>
          <cell r="E523">
            <v>1000</v>
          </cell>
        </row>
        <row r="524">
          <cell r="A524">
            <v>52212</v>
          </cell>
          <cell r="B524">
            <v>11510</v>
          </cell>
          <cell r="C524">
            <v>1165</v>
          </cell>
          <cell r="E524">
            <v>1000</v>
          </cell>
        </row>
        <row r="525">
          <cell r="A525">
            <v>52213</v>
          </cell>
          <cell r="B525">
            <v>11515</v>
          </cell>
          <cell r="C525">
            <v>1177</v>
          </cell>
          <cell r="E525">
            <v>1000</v>
          </cell>
        </row>
        <row r="526">
          <cell r="A526">
            <v>52214</v>
          </cell>
          <cell r="B526">
            <v>11142</v>
          </cell>
          <cell r="C526">
            <v>1167</v>
          </cell>
          <cell r="E526">
            <v>1000</v>
          </cell>
        </row>
        <row r="527">
          <cell r="A527">
            <v>52226</v>
          </cell>
          <cell r="B527">
            <v>11555</v>
          </cell>
          <cell r="C527">
            <v>1162</v>
          </cell>
          <cell r="E527">
            <v>1000</v>
          </cell>
        </row>
        <row r="528">
          <cell r="A528">
            <v>52227</v>
          </cell>
          <cell r="B528">
            <v>11560</v>
          </cell>
          <cell r="C528">
            <v>1161</v>
          </cell>
          <cell r="E528">
            <v>1000</v>
          </cell>
        </row>
        <row r="529">
          <cell r="A529">
            <v>52228</v>
          </cell>
          <cell r="B529">
            <v>11565</v>
          </cell>
          <cell r="C529">
            <v>1161</v>
          </cell>
          <cell r="E529">
            <v>1000</v>
          </cell>
        </row>
        <row r="530">
          <cell r="A530">
            <v>52230</v>
          </cell>
          <cell r="B530">
            <v>11565</v>
          </cell>
          <cell r="C530">
            <v>1161</v>
          </cell>
          <cell r="E530">
            <v>1000</v>
          </cell>
        </row>
        <row r="531">
          <cell r="A531">
            <v>52251</v>
          </cell>
          <cell r="B531">
            <v>11530</v>
          </cell>
          <cell r="C531">
            <v>1129</v>
          </cell>
          <cell r="E531">
            <v>1000</v>
          </cell>
        </row>
        <row r="532">
          <cell r="A532">
            <v>52252</v>
          </cell>
          <cell r="B532">
            <v>11535</v>
          </cell>
          <cell r="C532">
            <v>1127</v>
          </cell>
          <cell r="E532">
            <v>1000</v>
          </cell>
        </row>
        <row r="533">
          <cell r="A533">
            <v>52253</v>
          </cell>
          <cell r="B533">
            <v>11540</v>
          </cell>
          <cell r="C533">
            <v>1127</v>
          </cell>
          <cell r="E533">
            <v>1000</v>
          </cell>
        </row>
        <row r="534">
          <cell r="A534">
            <v>52254</v>
          </cell>
          <cell r="B534">
            <v>11545</v>
          </cell>
          <cell r="C534">
            <v>1124</v>
          </cell>
          <cell r="E534">
            <v>1000</v>
          </cell>
        </row>
        <row r="535">
          <cell r="A535">
            <v>52255</v>
          </cell>
          <cell r="B535">
            <v>11185</v>
          </cell>
          <cell r="C535">
            <v>1126</v>
          </cell>
          <cell r="E535">
            <v>1000</v>
          </cell>
        </row>
        <row r="536">
          <cell r="A536">
            <v>52256</v>
          </cell>
          <cell r="B536">
            <v>11190</v>
          </cell>
          <cell r="C536">
            <v>1123</v>
          </cell>
          <cell r="E536">
            <v>1000</v>
          </cell>
        </row>
        <row r="537">
          <cell r="A537">
            <v>52257</v>
          </cell>
          <cell r="B537">
            <v>11550</v>
          </cell>
          <cell r="C537">
            <v>1124</v>
          </cell>
          <cell r="E537">
            <v>1000</v>
          </cell>
        </row>
        <row r="538">
          <cell r="A538">
            <v>52258</v>
          </cell>
          <cell r="B538">
            <v>11195</v>
          </cell>
          <cell r="C538">
            <v>1125</v>
          </cell>
          <cell r="E538">
            <v>1000</v>
          </cell>
        </row>
        <row r="539">
          <cell r="A539">
            <v>52259</v>
          </cell>
          <cell r="B539">
            <v>11545</v>
          </cell>
          <cell r="C539">
            <v>1124</v>
          </cell>
          <cell r="E539">
            <v>1000</v>
          </cell>
        </row>
        <row r="540">
          <cell r="A540">
            <v>52260</v>
          </cell>
          <cell r="B540">
            <v>11545</v>
          </cell>
          <cell r="C540">
            <v>1124</v>
          </cell>
          <cell r="E540">
            <v>1000</v>
          </cell>
        </row>
        <row r="541">
          <cell r="A541">
            <v>52261</v>
          </cell>
          <cell r="B541">
            <v>11142</v>
          </cell>
          <cell r="C541">
            <v>1167</v>
          </cell>
          <cell r="E541">
            <v>1000</v>
          </cell>
        </row>
        <row r="542">
          <cell r="A542">
            <v>52276</v>
          </cell>
          <cell r="B542">
            <v>11200</v>
          </cell>
          <cell r="C542">
            <v>1120</v>
          </cell>
          <cell r="E542">
            <v>1000</v>
          </cell>
        </row>
        <row r="543">
          <cell r="A543">
            <v>52278</v>
          </cell>
          <cell r="B543">
            <v>11210</v>
          </cell>
          <cell r="C543">
            <v>1121</v>
          </cell>
          <cell r="E543">
            <v>1000</v>
          </cell>
        </row>
        <row r="544">
          <cell r="A544">
            <v>52279</v>
          </cell>
          <cell r="B544">
            <v>11235</v>
          </cell>
          <cell r="C544">
            <v>1108</v>
          </cell>
          <cell r="E544">
            <v>1000</v>
          </cell>
        </row>
        <row r="545">
          <cell r="A545">
            <v>52280</v>
          </cell>
          <cell r="B545">
            <v>11245</v>
          </cell>
          <cell r="C545">
            <v>1107</v>
          </cell>
          <cell r="E545">
            <v>1000</v>
          </cell>
        </row>
        <row r="546">
          <cell r="A546">
            <v>52281</v>
          </cell>
          <cell r="B546">
            <v>11250</v>
          </cell>
          <cell r="C546">
            <v>1109</v>
          </cell>
          <cell r="E546">
            <v>1000</v>
          </cell>
        </row>
        <row r="547">
          <cell r="A547">
            <v>52283</v>
          </cell>
          <cell r="B547">
            <v>11255</v>
          </cell>
          <cell r="C547">
            <v>1106</v>
          </cell>
          <cell r="E547">
            <v>1000</v>
          </cell>
        </row>
        <row r="548">
          <cell r="A548">
            <v>52284</v>
          </cell>
          <cell r="B548">
            <v>11260</v>
          </cell>
          <cell r="C548">
            <v>1106</v>
          </cell>
          <cell r="E548">
            <v>1000</v>
          </cell>
        </row>
        <row r="549">
          <cell r="A549">
            <v>52285</v>
          </cell>
          <cell r="B549">
            <v>11205</v>
          </cell>
          <cell r="C549">
            <v>1122</v>
          </cell>
          <cell r="E549">
            <v>1000</v>
          </cell>
        </row>
        <row r="550">
          <cell r="A550">
            <v>52286</v>
          </cell>
          <cell r="B550">
            <v>11265</v>
          </cell>
          <cell r="C550">
            <v>1106</v>
          </cell>
          <cell r="E550">
            <v>1000</v>
          </cell>
        </row>
        <row r="551">
          <cell r="A551">
            <v>52289</v>
          </cell>
          <cell r="B551">
            <v>11270</v>
          </cell>
          <cell r="C551">
            <v>1106</v>
          </cell>
          <cell r="E551">
            <v>1000</v>
          </cell>
        </row>
        <row r="552">
          <cell r="A552">
            <v>52290</v>
          </cell>
          <cell r="B552">
            <v>11275</v>
          </cell>
          <cell r="C552">
            <v>1106</v>
          </cell>
          <cell r="E552">
            <v>1000</v>
          </cell>
        </row>
        <row r="553">
          <cell r="A553">
            <v>52291</v>
          </cell>
          <cell r="B553">
            <v>11220</v>
          </cell>
          <cell r="C553">
            <v>1116</v>
          </cell>
          <cell r="E553">
            <v>1000</v>
          </cell>
        </row>
        <row r="554">
          <cell r="A554">
            <v>52292</v>
          </cell>
          <cell r="B554">
            <v>11215</v>
          </cell>
          <cell r="C554">
            <v>1116</v>
          </cell>
          <cell r="E554">
            <v>1000</v>
          </cell>
        </row>
        <row r="555">
          <cell r="A555">
            <v>52293</v>
          </cell>
          <cell r="B555">
            <v>11225</v>
          </cell>
          <cell r="C555">
            <v>1117</v>
          </cell>
          <cell r="E555">
            <v>1000</v>
          </cell>
        </row>
        <row r="556">
          <cell r="A556">
            <v>52294</v>
          </cell>
          <cell r="B556">
            <v>11230</v>
          </cell>
          <cell r="C556">
            <v>1118</v>
          </cell>
          <cell r="E556">
            <v>1000</v>
          </cell>
        </row>
        <row r="557">
          <cell r="A557">
            <v>52301</v>
          </cell>
          <cell r="B557">
            <v>11415</v>
          </cell>
          <cell r="C557">
            <v>1175</v>
          </cell>
          <cell r="E557">
            <v>1000</v>
          </cell>
        </row>
        <row r="558">
          <cell r="A558">
            <v>52302</v>
          </cell>
          <cell r="B558">
            <v>11440</v>
          </cell>
          <cell r="C558">
            <v>1135</v>
          </cell>
          <cell r="E558">
            <v>1000</v>
          </cell>
        </row>
        <row r="559">
          <cell r="A559">
            <v>52303</v>
          </cell>
          <cell r="B559">
            <v>11455</v>
          </cell>
          <cell r="C559">
            <v>1176</v>
          </cell>
          <cell r="E559">
            <v>1000</v>
          </cell>
        </row>
        <row r="560">
          <cell r="A560">
            <v>52304</v>
          </cell>
          <cell r="B560">
            <v>11445</v>
          </cell>
          <cell r="C560">
            <v>1136</v>
          </cell>
          <cell r="E560">
            <v>1000</v>
          </cell>
        </row>
        <row r="561">
          <cell r="A561">
            <v>52305</v>
          </cell>
          <cell r="B561">
            <v>11460</v>
          </cell>
          <cell r="C561">
            <v>1174</v>
          </cell>
          <cell r="E561">
            <v>1000</v>
          </cell>
        </row>
        <row r="562">
          <cell r="A562">
            <v>52306</v>
          </cell>
          <cell r="B562">
            <v>11450</v>
          </cell>
          <cell r="C562">
            <v>1142</v>
          </cell>
          <cell r="E562">
            <v>1000</v>
          </cell>
        </row>
        <row r="563">
          <cell r="A563">
            <v>52307</v>
          </cell>
          <cell r="B563">
            <v>11420</v>
          </cell>
          <cell r="C563">
            <v>1130</v>
          </cell>
          <cell r="E563">
            <v>1000</v>
          </cell>
        </row>
        <row r="564">
          <cell r="A564">
            <v>52308</v>
          </cell>
          <cell r="B564">
            <v>11142</v>
          </cell>
          <cell r="C564">
            <v>1167</v>
          </cell>
          <cell r="E564">
            <v>1000</v>
          </cell>
        </row>
        <row r="565">
          <cell r="A565">
            <v>52309</v>
          </cell>
          <cell r="B565">
            <v>11425</v>
          </cell>
          <cell r="C565">
            <v>1130</v>
          </cell>
          <cell r="E565">
            <v>1000</v>
          </cell>
        </row>
        <row r="566">
          <cell r="A566">
            <v>52310</v>
          </cell>
          <cell r="B566">
            <v>11430</v>
          </cell>
          <cell r="C566">
            <v>1141</v>
          </cell>
          <cell r="E566">
            <v>1000</v>
          </cell>
        </row>
        <row r="567">
          <cell r="A567">
            <v>52311</v>
          </cell>
          <cell r="B567">
            <v>11435</v>
          </cell>
          <cell r="C567">
            <v>1141</v>
          </cell>
          <cell r="E567">
            <v>1000</v>
          </cell>
        </row>
        <row r="568">
          <cell r="A568">
            <v>52332</v>
          </cell>
          <cell r="B568">
            <v>11131</v>
          </cell>
          <cell r="C568">
            <v>1167</v>
          </cell>
          <cell r="E568">
            <v>1000</v>
          </cell>
        </row>
        <row r="569">
          <cell r="A569">
            <v>52350</v>
          </cell>
          <cell r="B569">
            <v>12297</v>
          </cell>
          <cell r="C569">
            <v>1167</v>
          </cell>
          <cell r="E569">
            <v>1000</v>
          </cell>
        </row>
        <row r="570">
          <cell r="A570">
            <v>52355</v>
          </cell>
          <cell r="B570">
            <v>11142</v>
          </cell>
          <cell r="C570">
            <v>1167</v>
          </cell>
          <cell r="E570">
            <v>1000</v>
          </cell>
        </row>
        <row r="571">
          <cell r="A571">
            <v>52360</v>
          </cell>
          <cell r="B571">
            <v>12298</v>
          </cell>
          <cell r="C571">
            <v>1167</v>
          </cell>
          <cell r="E571">
            <v>1000</v>
          </cell>
        </row>
        <row r="572">
          <cell r="A572">
            <v>52370</v>
          </cell>
          <cell r="B572">
            <v>12299</v>
          </cell>
          <cell r="C572">
            <v>1167</v>
          </cell>
          <cell r="E572">
            <v>1000</v>
          </cell>
        </row>
        <row r="573">
          <cell r="A573">
            <v>52371</v>
          </cell>
          <cell r="B573">
            <v>12300</v>
          </cell>
          <cell r="C573">
            <v>1167</v>
          </cell>
          <cell r="E573">
            <v>1000</v>
          </cell>
        </row>
        <row r="574">
          <cell r="A574">
            <v>52375</v>
          </cell>
          <cell r="B574">
            <v>12296</v>
          </cell>
          <cell r="C574">
            <v>1167</v>
          </cell>
          <cell r="E574">
            <v>1000</v>
          </cell>
        </row>
        <row r="575">
          <cell r="A575">
            <v>52380</v>
          </cell>
          <cell r="B575">
            <v>11910</v>
          </cell>
          <cell r="C575">
            <v>1167</v>
          </cell>
          <cell r="E575">
            <v>1000</v>
          </cell>
        </row>
        <row r="576">
          <cell r="A576">
            <v>52381</v>
          </cell>
          <cell r="B576">
            <v>12294</v>
          </cell>
          <cell r="C576">
            <v>1167</v>
          </cell>
          <cell r="E576">
            <v>1000</v>
          </cell>
        </row>
        <row r="577">
          <cell r="A577">
            <v>52390</v>
          </cell>
          <cell r="B577">
            <v>11908</v>
          </cell>
          <cell r="C577">
            <v>1167</v>
          </cell>
          <cell r="E577">
            <v>1000</v>
          </cell>
        </row>
        <row r="578">
          <cell r="A578">
            <v>52395</v>
          </cell>
          <cell r="B578">
            <v>11908</v>
          </cell>
          <cell r="C578">
            <v>1167</v>
          </cell>
          <cell r="E578">
            <v>1000</v>
          </cell>
        </row>
        <row r="579">
          <cell r="A579">
            <v>52401</v>
          </cell>
          <cell r="B579">
            <v>11135</v>
          </cell>
          <cell r="C579">
            <v>1167</v>
          </cell>
          <cell r="E579">
            <v>1000</v>
          </cell>
        </row>
        <row r="580">
          <cell r="A580">
            <v>52402</v>
          </cell>
          <cell r="B580">
            <v>11136</v>
          </cell>
          <cell r="C580">
            <v>1167</v>
          </cell>
          <cell r="E580">
            <v>1000</v>
          </cell>
        </row>
        <row r="581">
          <cell r="A581">
            <v>52403</v>
          </cell>
          <cell r="B581">
            <v>11138</v>
          </cell>
          <cell r="C581">
            <v>1167</v>
          </cell>
          <cell r="E581">
            <v>1000</v>
          </cell>
        </row>
        <row r="582">
          <cell r="A582">
            <v>52404</v>
          </cell>
          <cell r="B582">
            <v>11137</v>
          </cell>
          <cell r="C582">
            <v>1167</v>
          </cell>
          <cell r="E582">
            <v>1000</v>
          </cell>
        </row>
        <row r="583">
          <cell r="A583">
            <v>52405</v>
          </cell>
          <cell r="B583">
            <v>11135</v>
          </cell>
          <cell r="C583">
            <v>1167</v>
          </cell>
          <cell r="E583">
            <v>1000</v>
          </cell>
        </row>
        <row r="584">
          <cell r="A584">
            <v>52411</v>
          </cell>
          <cell r="B584">
            <v>11131</v>
          </cell>
          <cell r="C584">
            <v>1167</v>
          </cell>
          <cell r="E584">
            <v>1000</v>
          </cell>
        </row>
        <row r="585">
          <cell r="A585">
            <v>52412</v>
          </cell>
          <cell r="B585">
            <v>11132</v>
          </cell>
          <cell r="C585">
            <v>1167</v>
          </cell>
          <cell r="E585">
            <v>1000</v>
          </cell>
        </row>
        <row r="586">
          <cell r="A586">
            <v>52413</v>
          </cell>
          <cell r="B586">
            <v>11134</v>
          </cell>
          <cell r="C586">
            <v>1167</v>
          </cell>
          <cell r="E586">
            <v>1000</v>
          </cell>
        </row>
        <row r="587">
          <cell r="A587">
            <v>52414</v>
          </cell>
          <cell r="B587">
            <v>11133</v>
          </cell>
          <cell r="C587">
            <v>1167</v>
          </cell>
          <cell r="E587">
            <v>1000</v>
          </cell>
        </row>
        <row r="588">
          <cell r="A588">
            <v>52415</v>
          </cell>
          <cell r="B588">
            <v>11131</v>
          </cell>
          <cell r="C588">
            <v>1167</v>
          </cell>
          <cell r="E588">
            <v>1000</v>
          </cell>
        </row>
        <row r="589">
          <cell r="A589">
            <v>52475</v>
          </cell>
          <cell r="B589">
            <v>12295</v>
          </cell>
          <cell r="C589">
            <v>1167</v>
          </cell>
          <cell r="E589">
            <v>1000</v>
          </cell>
        </row>
        <row r="590">
          <cell r="A590">
            <v>52500</v>
          </cell>
          <cell r="B590">
            <v>11634</v>
          </cell>
          <cell r="C590">
            <v>1200</v>
          </cell>
          <cell r="E590">
            <v>1000</v>
          </cell>
        </row>
        <row r="591">
          <cell r="A591">
            <v>52607</v>
          </cell>
          <cell r="B591">
            <v>12249</v>
          </cell>
          <cell r="C591">
            <v>1201</v>
          </cell>
          <cell r="E591">
            <v>1000</v>
          </cell>
        </row>
        <row r="592">
          <cell r="A592">
            <v>52633</v>
          </cell>
          <cell r="B592">
            <v>11142</v>
          </cell>
          <cell r="C592">
            <v>1167</v>
          </cell>
          <cell r="E592">
            <v>1000</v>
          </cell>
        </row>
        <row r="593">
          <cell r="A593">
            <v>52641</v>
          </cell>
          <cell r="B593">
            <v>11142</v>
          </cell>
          <cell r="C593">
            <v>1167</v>
          </cell>
          <cell r="E593">
            <v>1000</v>
          </cell>
        </row>
        <row r="594">
          <cell r="A594">
            <v>52703</v>
          </cell>
          <cell r="B594">
            <v>12288</v>
          </cell>
          <cell r="C594">
            <v>1201</v>
          </cell>
          <cell r="E594">
            <v>1000</v>
          </cell>
        </row>
        <row r="595">
          <cell r="A595">
            <v>52704</v>
          </cell>
          <cell r="B595">
            <v>12270</v>
          </cell>
          <cell r="C595">
            <v>1201</v>
          </cell>
          <cell r="E595">
            <v>1000</v>
          </cell>
        </row>
        <row r="596">
          <cell r="A596">
            <v>52705</v>
          </cell>
          <cell r="B596">
            <v>12264</v>
          </cell>
          <cell r="C596">
            <v>1201</v>
          </cell>
          <cell r="E596">
            <v>1000</v>
          </cell>
        </row>
        <row r="597">
          <cell r="A597">
            <v>52706</v>
          </cell>
          <cell r="B597">
            <v>12282</v>
          </cell>
          <cell r="C597">
            <v>1201</v>
          </cell>
          <cell r="E597">
            <v>1000</v>
          </cell>
        </row>
        <row r="598">
          <cell r="A598">
            <v>52707</v>
          </cell>
          <cell r="B598">
            <v>12282</v>
          </cell>
          <cell r="C598">
            <v>1201</v>
          </cell>
          <cell r="E598">
            <v>1000</v>
          </cell>
        </row>
        <row r="599">
          <cell r="A599">
            <v>52708</v>
          </cell>
          <cell r="B599">
            <v>12276</v>
          </cell>
          <cell r="C599">
            <v>1201</v>
          </cell>
          <cell r="E599">
            <v>1000</v>
          </cell>
        </row>
        <row r="600">
          <cell r="A600">
            <v>52709</v>
          </cell>
          <cell r="B600">
            <v>12276</v>
          </cell>
          <cell r="C600">
            <v>1201</v>
          </cell>
          <cell r="E600">
            <v>1000</v>
          </cell>
        </row>
        <row r="601">
          <cell r="A601">
            <v>52710</v>
          </cell>
          <cell r="B601">
            <v>12270</v>
          </cell>
          <cell r="C601">
            <v>1201</v>
          </cell>
          <cell r="E601">
            <v>1000</v>
          </cell>
        </row>
        <row r="602">
          <cell r="A602">
            <v>52711</v>
          </cell>
          <cell r="B602">
            <v>12264</v>
          </cell>
          <cell r="C602">
            <v>1201</v>
          </cell>
          <cell r="E602">
            <v>1000</v>
          </cell>
        </row>
        <row r="603">
          <cell r="A603">
            <v>52712</v>
          </cell>
          <cell r="B603">
            <v>12258</v>
          </cell>
          <cell r="C603">
            <v>1201</v>
          </cell>
          <cell r="E603">
            <v>1000</v>
          </cell>
        </row>
        <row r="604">
          <cell r="A604">
            <v>52721</v>
          </cell>
          <cell r="B604">
            <v>11142</v>
          </cell>
          <cell r="C604">
            <v>1167</v>
          </cell>
          <cell r="E604">
            <v>1000</v>
          </cell>
        </row>
        <row r="605">
          <cell r="A605">
            <v>52750</v>
          </cell>
          <cell r="B605">
            <v>12249</v>
          </cell>
          <cell r="C605">
            <v>1201</v>
          </cell>
          <cell r="E605">
            <v>1000</v>
          </cell>
        </row>
        <row r="606">
          <cell r="A606">
            <v>52800</v>
          </cell>
          <cell r="B606">
            <v>12249</v>
          </cell>
          <cell r="C606">
            <v>1201</v>
          </cell>
          <cell r="E606">
            <v>1000</v>
          </cell>
        </row>
        <row r="607">
          <cell r="A607">
            <v>52804</v>
          </cell>
          <cell r="B607">
            <v>12249</v>
          </cell>
          <cell r="C607">
            <v>1201</v>
          </cell>
          <cell r="E607">
            <v>1000</v>
          </cell>
        </row>
        <row r="608">
          <cell r="A608">
            <v>52905</v>
          </cell>
          <cell r="B608">
            <v>11135</v>
          </cell>
          <cell r="C608">
            <v>1167</v>
          </cell>
          <cell r="E608">
            <v>1000</v>
          </cell>
        </row>
        <row r="609">
          <cell r="A609">
            <v>53101</v>
          </cell>
          <cell r="B609">
            <v>11125</v>
          </cell>
          <cell r="C609">
            <v>1167</v>
          </cell>
          <cell r="E609">
            <v>1000</v>
          </cell>
        </row>
        <row r="610">
          <cell r="A610">
            <v>53250</v>
          </cell>
          <cell r="B610">
            <v>11634</v>
          </cell>
          <cell r="C610">
            <v>1200</v>
          </cell>
          <cell r="E610">
            <v>1000</v>
          </cell>
        </row>
        <row r="611">
          <cell r="A611">
            <v>53450</v>
          </cell>
          <cell r="B611">
            <v>11124</v>
          </cell>
          <cell r="C611">
            <v>1167</v>
          </cell>
          <cell r="E611">
            <v>1000</v>
          </cell>
        </row>
        <row r="612">
          <cell r="A612">
            <v>53505</v>
          </cell>
          <cell r="B612">
            <v>11119</v>
          </cell>
          <cell r="C612">
            <v>1167</v>
          </cell>
          <cell r="E612">
            <v>1000</v>
          </cell>
        </row>
        <row r="613">
          <cell r="A613">
            <v>53710</v>
          </cell>
          <cell r="B613">
            <v>11121</v>
          </cell>
          <cell r="C613">
            <v>1167</v>
          </cell>
          <cell r="E613">
            <v>1000</v>
          </cell>
        </row>
        <row r="614">
          <cell r="A614">
            <v>53811</v>
          </cell>
          <cell r="B614">
            <v>10931</v>
          </cell>
          <cell r="C614">
            <v>1129</v>
          </cell>
          <cell r="E614">
            <v>1000</v>
          </cell>
        </row>
        <row r="615">
          <cell r="A615">
            <v>53821</v>
          </cell>
          <cell r="B615">
            <v>10903</v>
          </cell>
          <cell r="C615">
            <v>1122</v>
          </cell>
          <cell r="E615">
            <v>1000</v>
          </cell>
        </row>
        <row r="616">
          <cell r="A616">
            <v>53831</v>
          </cell>
          <cell r="B616">
            <v>10879</v>
          </cell>
          <cell r="C616">
            <v>1116</v>
          </cell>
          <cell r="E616">
            <v>1000</v>
          </cell>
        </row>
        <row r="617">
          <cell r="A617">
            <v>54013</v>
          </cell>
          <cell r="B617">
            <v>11679</v>
          </cell>
          <cell r="C617">
            <v>1200</v>
          </cell>
          <cell r="E617">
            <v>1000</v>
          </cell>
        </row>
        <row r="618">
          <cell r="A618">
            <v>54023</v>
          </cell>
          <cell r="B618">
            <v>11127</v>
          </cell>
          <cell r="C618">
            <v>1167</v>
          </cell>
          <cell r="E618">
            <v>1000</v>
          </cell>
        </row>
        <row r="619">
          <cell r="A619">
            <v>54025</v>
          </cell>
          <cell r="B619">
            <v>11768</v>
          </cell>
          <cell r="C619">
            <v>1201</v>
          </cell>
          <cell r="E619">
            <v>1000</v>
          </cell>
        </row>
        <row r="620">
          <cell r="A620">
            <v>54035</v>
          </cell>
          <cell r="B620">
            <v>11768</v>
          </cell>
          <cell r="C620">
            <v>1201</v>
          </cell>
          <cell r="E620">
            <v>1000</v>
          </cell>
        </row>
        <row r="621">
          <cell r="A621">
            <v>54041</v>
          </cell>
          <cell r="B621">
            <v>11842</v>
          </cell>
          <cell r="C621">
            <v>1201</v>
          </cell>
          <cell r="E621">
            <v>1000</v>
          </cell>
        </row>
        <row r="622">
          <cell r="A622">
            <v>54042</v>
          </cell>
          <cell r="B622">
            <v>11768</v>
          </cell>
          <cell r="C622">
            <v>1201</v>
          </cell>
          <cell r="E622">
            <v>1000</v>
          </cell>
        </row>
        <row r="623">
          <cell r="A623">
            <v>54043</v>
          </cell>
          <cell r="B623">
            <v>11768</v>
          </cell>
          <cell r="C623">
            <v>1201</v>
          </cell>
          <cell r="E623">
            <v>1000</v>
          </cell>
        </row>
        <row r="624">
          <cell r="A624">
            <v>54044</v>
          </cell>
          <cell r="B624">
            <v>11768</v>
          </cell>
          <cell r="C624">
            <v>1201</v>
          </cell>
          <cell r="E624">
            <v>1000</v>
          </cell>
        </row>
        <row r="625">
          <cell r="A625">
            <v>54045</v>
          </cell>
          <cell r="B625">
            <v>11766</v>
          </cell>
          <cell r="C625">
            <v>1201</v>
          </cell>
          <cell r="E625">
            <v>1000</v>
          </cell>
        </row>
        <row r="626">
          <cell r="A626">
            <v>54046</v>
          </cell>
          <cell r="B626">
            <v>11768</v>
          </cell>
          <cell r="C626">
            <v>1201</v>
          </cell>
          <cell r="E626">
            <v>1000</v>
          </cell>
        </row>
        <row r="627">
          <cell r="A627">
            <v>54050</v>
          </cell>
          <cell r="B627">
            <v>11837</v>
          </cell>
          <cell r="C627">
            <v>1200</v>
          </cell>
          <cell r="E627">
            <v>1000</v>
          </cell>
        </row>
        <row r="628">
          <cell r="A628">
            <v>54055</v>
          </cell>
          <cell r="B628">
            <v>11126</v>
          </cell>
          <cell r="C628">
            <v>1167</v>
          </cell>
          <cell r="E628">
            <v>1000</v>
          </cell>
        </row>
        <row r="629">
          <cell r="A629">
            <v>54059</v>
          </cell>
          <cell r="B629">
            <v>11679</v>
          </cell>
          <cell r="C629">
            <v>1200</v>
          </cell>
          <cell r="E629">
            <v>1000</v>
          </cell>
        </row>
        <row r="630">
          <cell r="A630">
            <v>54060</v>
          </cell>
          <cell r="B630">
            <v>11679</v>
          </cell>
          <cell r="C630">
            <v>1200</v>
          </cell>
          <cell r="E630">
            <v>1000</v>
          </cell>
        </row>
        <row r="631">
          <cell r="A631">
            <v>54063</v>
          </cell>
          <cell r="B631">
            <v>11679</v>
          </cell>
          <cell r="C631">
            <v>1200</v>
          </cell>
          <cell r="E631">
            <v>1000</v>
          </cell>
        </row>
        <row r="632">
          <cell r="A632">
            <v>54077</v>
          </cell>
          <cell r="B632">
            <v>11682</v>
          </cell>
          <cell r="C632">
            <v>1200</v>
          </cell>
          <cell r="E632">
            <v>1000</v>
          </cell>
        </row>
        <row r="633">
          <cell r="A633">
            <v>54110</v>
          </cell>
          <cell r="B633">
            <v>10955</v>
          </cell>
          <cell r="C633">
            <v>1135</v>
          </cell>
          <cell r="E633">
            <v>1000</v>
          </cell>
        </row>
        <row r="634">
          <cell r="A634">
            <v>54112</v>
          </cell>
          <cell r="B634">
            <v>10955</v>
          </cell>
          <cell r="C634">
            <v>1135</v>
          </cell>
          <cell r="E634">
            <v>1000</v>
          </cell>
        </row>
        <row r="635">
          <cell r="A635">
            <v>54114</v>
          </cell>
          <cell r="B635">
            <v>10955</v>
          </cell>
          <cell r="C635">
            <v>1135</v>
          </cell>
          <cell r="E635">
            <v>1000</v>
          </cell>
        </row>
        <row r="636">
          <cell r="A636">
            <v>54117</v>
          </cell>
          <cell r="B636">
            <v>11127</v>
          </cell>
          <cell r="C636">
            <v>1167</v>
          </cell>
          <cell r="E636">
            <v>1000</v>
          </cell>
        </row>
        <row r="637">
          <cell r="A637">
            <v>54118</v>
          </cell>
          <cell r="B637">
            <v>11127</v>
          </cell>
          <cell r="C637">
            <v>1167</v>
          </cell>
          <cell r="E637">
            <v>1000</v>
          </cell>
        </row>
        <row r="638">
          <cell r="A638">
            <v>54120</v>
          </cell>
          <cell r="B638">
            <v>10979</v>
          </cell>
          <cell r="C638">
            <v>1141</v>
          </cell>
          <cell r="E638">
            <v>1000</v>
          </cell>
        </row>
        <row r="639">
          <cell r="A639">
            <v>54215</v>
          </cell>
          <cell r="B639">
            <v>11126</v>
          </cell>
          <cell r="C639">
            <v>1167</v>
          </cell>
          <cell r="E639">
            <v>1000</v>
          </cell>
        </row>
        <row r="640">
          <cell r="A640">
            <v>54222</v>
          </cell>
          <cell r="B640">
            <v>11111</v>
          </cell>
          <cell r="C640">
            <v>1165</v>
          </cell>
          <cell r="E640">
            <v>1000</v>
          </cell>
        </row>
        <row r="641">
          <cell r="A641">
            <v>54236</v>
          </cell>
          <cell r="B641">
            <v>11685</v>
          </cell>
          <cell r="C641">
            <v>1201</v>
          </cell>
          <cell r="E641">
            <v>1000</v>
          </cell>
        </row>
        <row r="642">
          <cell r="A642">
            <v>54312</v>
          </cell>
          <cell r="B642">
            <v>11115</v>
          </cell>
          <cell r="C642">
            <v>1166</v>
          </cell>
          <cell r="E642">
            <v>1000</v>
          </cell>
        </row>
        <row r="643">
          <cell r="A643">
            <v>54314</v>
          </cell>
          <cell r="B643">
            <v>11115</v>
          </cell>
          <cell r="C643">
            <v>1166</v>
          </cell>
          <cell r="E643">
            <v>1000</v>
          </cell>
        </row>
        <row r="644">
          <cell r="A644">
            <v>54316</v>
          </cell>
          <cell r="B644">
            <v>11115</v>
          </cell>
          <cell r="C644">
            <v>1166</v>
          </cell>
          <cell r="E644">
            <v>1000</v>
          </cell>
        </row>
        <row r="645">
          <cell r="A645">
            <v>54317</v>
          </cell>
          <cell r="B645">
            <v>11115</v>
          </cell>
          <cell r="C645">
            <v>1166</v>
          </cell>
          <cell r="E645">
            <v>1000</v>
          </cell>
        </row>
        <row r="646">
          <cell r="A646">
            <v>54322</v>
          </cell>
          <cell r="B646">
            <v>10995</v>
          </cell>
          <cell r="C646">
            <v>1174</v>
          </cell>
          <cell r="E646">
            <v>1000</v>
          </cell>
        </row>
        <row r="647">
          <cell r="A647">
            <v>54325</v>
          </cell>
          <cell r="B647">
            <v>10995</v>
          </cell>
          <cell r="C647">
            <v>1174</v>
          </cell>
          <cell r="E647">
            <v>1000</v>
          </cell>
        </row>
        <row r="648">
          <cell r="A648">
            <v>54327</v>
          </cell>
          <cell r="B648">
            <v>10995</v>
          </cell>
          <cell r="C648">
            <v>1174</v>
          </cell>
          <cell r="E648">
            <v>1000</v>
          </cell>
        </row>
        <row r="649">
          <cell r="A649">
            <v>54328</v>
          </cell>
          <cell r="B649">
            <v>10995</v>
          </cell>
          <cell r="C649">
            <v>1174</v>
          </cell>
          <cell r="E649">
            <v>1000</v>
          </cell>
        </row>
        <row r="650">
          <cell r="A650">
            <v>54331</v>
          </cell>
          <cell r="B650">
            <v>11043</v>
          </cell>
          <cell r="C650">
            <v>1152</v>
          </cell>
          <cell r="E650">
            <v>1000</v>
          </cell>
        </row>
        <row r="651">
          <cell r="A651">
            <v>54333</v>
          </cell>
          <cell r="B651">
            <v>11043</v>
          </cell>
          <cell r="C651">
            <v>1152</v>
          </cell>
          <cell r="E651">
            <v>1000</v>
          </cell>
        </row>
        <row r="652">
          <cell r="A652">
            <v>54334</v>
          </cell>
          <cell r="B652">
            <v>11043</v>
          </cell>
          <cell r="C652">
            <v>1152</v>
          </cell>
          <cell r="E652">
            <v>1000</v>
          </cell>
        </row>
        <row r="653">
          <cell r="A653">
            <v>54345</v>
          </cell>
          <cell r="B653">
            <v>10765</v>
          </cell>
          <cell r="C653">
            <v>1192</v>
          </cell>
          <cell r="E653">
            <v>1000</v>
          </cell>
        </row>
        <row r="654">
          <cell r="A654">
            <v>54366</v>
          </cell>
          <cell r="B654">
            <v>11125</v>
          </cell>
          <cell r="C654">
            <v>1167</v>
          </cell>
          <cell r="E654">
            <v>1000</v>
          </cell>
        </row>
        <row r="655">
          <cell r="A655">
            <v>54376</v>
          </cell>
          <cell r="B655">
            <v>11687</v>
          </cell>
          <cell r="C655">
            <v>1201</v>
          </cell>
          <cell r="E655">
            <v>1000</v>
          </cell>
        </row>
        <row r="656">
          <cell r="A656">
            <v>54380</v>
          </cell>
          <cell r="B656">
            <v>11124</v>
          </cell>
          <cell r="C656">
            <v>1167</v>
          </cell>
          <cell r="E656">
            <v>1000</v>
          </cell>
        </row>
        <row r="657">
          <cell r="A657">
            <v>54421</v>
          </cell>
          <cell r="B657">
            <v>10995</v>
          </cell>
          <cell r="C657">
            <v>1174</v>
          </cell>
          <cell r="E657">
            <v>1000</v>
          </cell>
        </row>
        <row r="658">
          <cell r="A658">
            <v>54540</v>
          </cell>
          <cell r="B658">
            <v>11883</v>
          </cell>
          <cell r="C658">
            <v>1167</v>
          </cell>
          <cell r="E658">
            <v>1000</v>
          </cell>
        </row>
        <row r="659">
          <cell r="A659">
            <v>54670</v>
          </cell>
          <cell r="B659">
            <v>10999</v>
          </cell>
          <cell r="C659">
            <v>1177</v>
          </cell>
          <cell r="E659">
            <v>1000</v>
          </cell>
        </row>
        <row r="660">
          <cell r="A660">
            <v>54675</v>
          </cell>
          <cell r="B660">
            <v>11107</v>
          </cell>
          <cell r="C660">
            <v>1164</v>
          </cell>
          <cell r="E660">
            <v>1000</v>
          </cell>
        </row>
        <row r="661">
          <cell r="A661">
            <v>54681</v>
          </cell>
          <cell r="B661">
            <v>10991</v>
          </cell>
          <cell r="C661">
            <v>1176</v>
          </cell>
          <cell r="E661">
            <v>1000</v>
          </cell>
        </row>
        <row r="662">
          <cell r="A662">
            <v>54700</v>
          </cell>
          <cell r="B662">
            <v>10967</v>
          </cell>
          <cell r="C662">
            <v>1138</v>
          </cell>
          <cell r="E662">
            <v>1000</v>
          </cell>
        </row>
        <row r="663">
          <cell r="A663">
            <v>54751</v>
          </cell>
          <cell r="B663">
            <v>11047</v>
          </cell>
          <cell r="C663">
            <v>1153</v>
          </cell>
          <cell r="E663">
            <v>1000</v>
          </cell>
        </row>
        <row r="664">
          <cell r="A664">
            <v>54760</v>
          </cell>
          <cell r="B664">
            <v>11051</v>
          </cell>
          <cell r="C664">
            <v>1154</v>
          </cell>
          <cell r="E664">
            <v>1000</v>
          </cell>
        </row>
        <row r="665">
          <cell r="A665">
            <v>54774</v>
          </cell>
          <cell r="B665">
            <v>11043</v>
          </cell>
          <cell r="C665">
            <v>1152</v>
          </cell>
          <cell r="E665">
            <v>1000</v>
          </cell>
        </row>
        <row r="666">
          <cell r="A666">
            <v>54775</v>
          </cell>
          <cell r="B666">
            <v>11043</v>
          </cell>
          <cell r="C666">
            <v>1152</v>
          </cell>
          <cell r="E666">
            <v>1000</v>
          </cell>
        </row>
        <row r="667">
          <cell r="A667">
            <v>54776</v>
          </cell>
          <cell r="B667">
            <v>11043</v>
          </cell>
          <cell r="C667">
            <v>1152</v>
          </cell>
          <cell r="E667">
            <v>1000</v>
          </cell>
        </row>
        <row r="668">
          <cell r="A668">
            <v>54780</v>
          </cell>
          <cell r="B668">
            <v>11043</v>
          </cell>
          <cell r="C668">
            <v>1152</v>
          </cell>
          <cell r="E668">
            <v>1000</v>
          </cell>
        </row>
        <row r="669">
          <cell r="A669">
            <v>54811</v>
          </cell>
          <cell r="B669">
            <v>11883</v>
          </cell>
          <cell r="C669">
            <v>1167</v>
          </cell>
          <cell r="E669">
            <v>1000</v>
          </cell>
        </row>
        <row r="670">
          <cell r="A670">
            <v>54911</v>
          </cell>
          <cell r="B670">
            <v>11111</v>
          </cell>
          <cell r="C670">
            <v>1165</v>
          </cell>
          <cell r="E670">
            <v>1000</v>
          </cell>
        </row>
        <row r="671">
          <cell r="A671">
            <v>54914</v>
          </cell>
          <cell r="B671">
            <v>11111</v>
          </cell>
          <cell r="C671">
            <v>1165</v>
          </cell>
          <cell r="E671">
            <v>1000</v>
          </cell>
        </row>
        <row r="672">
          <cell r="A672">
            <v>54920</v>
          </cell>
          <cell r="B672">
            <v>11115</v>
          </cell>
          <cell r="C672">
            <v>1166</v>
          </cell>
          <cell r="E672">
            <v>1000</v>
          </cell>
        </row>
        <row r="673">
          <cell r="A673">
            <v>54961</v>
          </cell>
          <cell r="B673">
            <v>11107</v>
          </cell>
          <cell r="C673">
            <v>1164</v>
          </cell>
          <cell r="E673">
            <v>1000</v>
          </cell>
        </row>
        <row r="674">
          <cell r="A674">
            <v>54981</v>
          </cell>
          <cell r="B674">
            <v>10963</v>
          </cell>
          <cell r="C674">
            <v>1137</v>
          </cell>
          <cell r="E674">
            <v>1000</v>
          </cell>
        </row>
        <row r="675">
          <cell r="A675">
            <v>54995</v>
          </cell>
          <cell r="B675">
            <v>11103</v>
          </cell>
          <cell r="C675">
            <v>1163</v>
          </cell>
          <cell r="E675">
            <v>1000</v>
          </cell>
        </row>
        <row r="676">
          <cell r="A676">
            <v>55003</v>
          </cell>
          <cell r="B676">
            <v>11120</v>
          </cell>
          <cell r="C676">
            <v>1167</v>
          </cell>
          <cell r="E676">
            <v>1000</v>
          </cell>
        </row>
        <row r="677">
          <cell r="A677">
            <v>55007</v>
          </cell>
          <cell r="B677">
            <v>10979</v>
          </cell>
          <cell r="C677">
            <v>1141</v>
          </cell>
          <cell r="E677">
            <v>1000</v>
          </cell>
        </row>
        <row r="678">
          <cell r="A678">
            <v>55008</v>
          </cell>
          <cell r="B678">
            <v>10955</v>
          </cell>
          <cell r="C678">
            <v>1135</v>
          </cell>
          <cell r="E678">
            <v>1000</v>
          </cell>
        </row>
        <row r="679">
          <cell r="A679">
            <v>55009</v>
          </cell>
          <cell r="B679">
            <v>10995</v>
          </cell>
          <cell r="C679">
            <v>1174</v>
          </cell>
          <cell r="E679">
            <v>1000</v>
          </cell>
        </row>
        <row r="680">
          <cell r="A680">
            <v>55010</v>
          </cell>
          <cell r="B680">
            <v>10955</v>
          </cell>
          <cell r="C680">
            <v>1135</v>
          </cell>
          <cell r="E680">
            <v>1000</v>
          </cell>
        </row>
        <row r="681">
          <cell r="A681">
            <v>55020</v>
          </cell>
          <cell r="B681">
            <v>10979</v>
          </cell>
          <cell r="C681">
            <v>1141</v>
          </cell>
          <cell r="E681">
            <v>1000</v>
          </cell>
        </row>
        <row r="682">
          <cell r="A682">
            <v>55025</v>
          </cell>
          <cell r="B682">
            <v>10979</v>
          </cell>
          <cell r="C682">
            <v>1141</v>
          </cell>
          <cell r="E682">
            <v>1000</v>
          </cell>
        </row>
        <row r="683">
          <cell r="A683">
            <v>55030</v>
          </cell>
          <cell r="B683">
            <v>10955</v>
          </cell>
          <cell r="C683">
            <v>1135</v>
          </cell>
          <cell r="E683">
            <v>1000</v>
          </cell>
        </row>
        <row r="684">
          <cell r="A684">
            <v>55035</v>
          </cell>
          <cell r="B684">
            <v>10995</v>
          </cell>
          <cell r="C684">
            <v>1174</v>
          </cell>
          <cell r="E684">
            <v>1000</v>
          </cell>
        </row>
        <row r="685">
          <cell r="A685">
            <v>55161</v>
          </cell>
          <cell r="B685">
            <v>11685</v>
          </cell>
          <cell r="C685">
            <v>1201</v>
          </cell>
          <cell r="E685">
            <v>1000</v>
          </cell>
        </row>
        <row r="686">
          <cell r="A686">
            <v>55165</v>
          </cell>
          <cell r="B686">
            <v>11685</v>
          </cell>
          <cell r="C686">
            <v>1201</v>
          </cell>
          <cell r="E686">
            <v>1000</v>
          </cell>
        </row>
        <row r="687">
          <cell r="A687">
            <v>55180</v>
          </cell>
          <cell r="B687">
            <v>10955</v>
          </cell>
          <cell r="C687">
            <v>1135</v>
          </cell>
          <cell r="E687">
            <v>1000</v>
          </cell>
        </row>
        <row r="688">
          <cell r="A688">
            <v>55205</v>
          </cell>
          <cell r="B688">
            <v>10979</v>
          </cell>
          <cell r="C688">
            <v>1141</v>
          </cell>
          <cell r="E688">
            <v>1000</v>
          </cell>
        </row>
        <row r="689">
          <cell r="A689">
            <v>55210</v>
          </cell>
          <cell r="B689">
            <v>11932</v>
          </cell>
          <cell r="C689">
            <v>1167</v>
          </cell>
          <cell r="E689">
            <v>1000</v>
          </cell>
        </row>
        <row r="690">
          <cell r="A690">
            <v>55231</v>
          </cell>
          <cell r="B690">
            <v>10955</v>
          </cell>
          <cell r="C690">
            <v>1135</v>
          </cell>
          <cell r="E690">
            <v>1000</v>
          </cell>
        </row>
        <row r="691">
          <cell r="A691">
            <v>55232</v>
          </cell>
          <cell r="B691">
            <v>10955</v>
          </cell>
          <cell r="C691">
            <v>1135</v>
          </cell>
          <cell r="E691">
            <v>1000</v>
          </cell>
        </row>
        <row r="692">
          <cell r="A692">
            <v>55233</v>
          </cell>
          <cell r="B692">
            <v>10955</v>
          </cell>
          <cell r="C692">
            <v>1135</v>
          </cell>
          <cell r="E692">
            <v>1000</v>
          </cell>
        </row>
        <row r="693">
          <cell r="A693">
            <v>55241</v>
          </cell>
          <cell r="B693">
            <v>10955</v>
          </cell>
          <cell r="C693">
            <v>1135</v>
          </cell>
          <cell r="E693">
            <v>1000</v>
          </cell>
        </row>
        <row r="694">
          <cell r="A694">
            <v>55242</v>
          </cell>
          <cell r="B694">
            <v>10955</v>
          </cell>
          <cell r="C694">
            <v>1135</v>
          </cell>
          <cell r="E694">
            <v>1000</v>
          </cell>
        </row>
        <row r="695">
          <cell r="A695">
            <v>55250</v>
          </cell>
          <cell r="B695">
            <v>10955</v>
          </cell>
          <cell r="C695">
            <v>1135</v>
          </cell>
          <cell r="E695">
            <v>1000</v>
          </cell>
        </row>
        <row r="696">
          <cell r="A696">
            <v>55251</v>
          </cell>
          <cell r="B696">
            <v>10765</v>
          </cell>
          <cell r="C696">
            <v>1192</v>
          </cell>
          <cell r="E696">
            <v>1000</v>
          </cell>
        </row>
        <row r="697">
          <cell r="A697">
            <v>55254</v>
          </cell>
          <cell r="B697">
            <v>10979</v>
          </cell>
          <cell r="C697">
            <v>1141</v>
          </cell>
          <cell r="E697">
            <v>1000</v>
          </cell>
        </row>
        <row r="698">
          <cell r="A698">
            <v>55255</v>
          </cell>
          <cell r="B698">
            <v>10955</v>
          </cell>
          <cell r="C698">
            <v>1135</v>
          </cell>
          <cell r="E698">
            <v>1000</v>
          </cell>
        </row>
        <row r="699">
          <cell r="A699">
            <v>55256</v>
          </cell>
          <cell r="B699">
            <v>10995</v>
          </cell>
          <cell r="C699">
            <v>1174</v>
          </cell>
          <cell r="E699">
            <v>1000</v>
          </cell>
        </row>
        <row r="700">
          <cell r="A700">
            <v>55260</v>
          </cell>
          <cell r="B700">
            <v>10979</v>
          </cell>
          <cell r="C700">
            <v>1141</v>
          </cell>
          <cell r="E700">
            <v>1000</v>
          </cell>
        </row>
        <row r="701">
          <cell r="A701">
            <v>55261</v>
          </cell>
          <cell r="B701">
            <v>10979</v>
          </cell>
          <cell r="C701">
            <v>1141</v>
          </cell>
          <cell r="E701">
            <v>1000</v>
          </cell>
        </row>
        <row r="702">
          <cell r="A702">
            <v>55262</v>
          </cell>
          <cell r="B702">
            <v>10979</v>
          </cell>
          <cell r="C702">
            <v>1141</v>
          </cell>
          <cell r="E702">
            <v>1000</v>
          </cell>
        </row>
        <row r="703">
          <cell r="A703">
            <v>55265</v>
          </cell>
          <cell r="B703">
            <v>10955</v>
          </cell>
          <cell r="C703">
            <v>1135</v>
          </cell>
          <cell r="E703">
            <v>1000</v>
          </cell>
        </row>
        <row r="704">
          <cell r="A704">
            <v>55270</v>
          </cell>
          <cell r="B704">
            <v>11757</v>
          </cell>
          <cell r="C704">
            <v>1201</v>
          </cell>
          <cell r="E704">
            <v>1000</v>
          </cell>
        </row>
        <row r="705">
          <cell r="A705">
            <v>55271</v>
          </cell>
          <cell r="B705">
            <v>10979</v>
          </cell>
          <cell r="C705">
            <v>1141</v>
          </cell>
          <cell r="E705">
            <v>1000</v>
          </cell>
        </row>
        <row r="706">
          <cell r="A706">
            <v>55272</v>
          </cell>
          <cell r="B706">
            <v>10955</v>
          </cell>
          <cell r="C706">
            <v>1135</v>
          </cell>
          <cell r="E706">
            <v>1000</v>
          </cell>
        </row>
        <row r="707">
          <cell r="A707">
            <v>55273</v>
          </cell>
          <cell r="B707">
            <v>10955</v>
          </cell>
          <cell r="C707">
            <v>1135</v>
          </cell>
          <cell r="E707">
            <v>1000</v>
          </cell>
        </row>
        <row r="708">
          <cell r="A708">
            <v>55275</v>
          </cell>
          <cell r="B708">
            <v>10955</v>
          </cell>
          <cell r="C708">
            <v>1135</v>
          </cell>
          <cell r="E708">
            <v>1000</v>
          </cell>
        </row>
        <row r="709">
          <cell r="A709">
            <v>55281</v>
          </cell>
          <cell r="B709">
            <v>10955</v>
          </cell>
          <cell r="C709">
            <v>1135</v>
          </cell>
          <cell r="E709">
            <v>1000</v>
          </cell>
        </row>
        <row r="710">
          <cell r="A710">
            <v>55282</v>
          </cell>
          <cell r="B710">
            <v>10971</v>
          </cell>
          <cell r="C710">
            <v>1139</v>
          </cell>
          <cell r="E710">
            <v>1000</v>
          </cell>
        </row>
        <row r="711">
          <cell r="A711">
            <v>55283</v>
          </cell>
          <cell r="B711">
            <v>10955</v>
          </cell>
          <cell r="C711">
            <v>1135</v>
          </cell>
          <cell r="E711">
            <v>1000</v>
          </cell>
        </row>
        <row r="712">
          <cell r="A712">
            <v>55284</v>
          </cell>
          <cell r="B712">
            <v>10971</v>
          </cell>
          <cell r="C712">
            <v>1139</v>
          </cell>
          <cell r="E712">
            <v>1000</v>
          </cell>
        </row>
        <row r="713">
          <cell r="A713">
            <v>55286</v>
          </cell>
          <cell r="B713">
            <v>10971</v>
          </cell>
          <cell r="C713">
            <v>1139</v>
          </cell>
          <cell r="E713">
            <v>1000</v>
          </cell>
        </row>
        <row r="714">
          <cell r="A714">
            <v>55288</v>
          </cell>
          <cell r="B714">
            <v>10971</v>
          </cell>
          <cell r="C714">
            <v>1139</v>
          </cell>
          <cell r="E714">
            <v>1000</v>
          </cell>
        </row>
        <row r="715">
          <cell r="A715">
            <v>55292</v>
          </cell>
          <cell r="B715">
            <v>10975</v>
          </cell>
          <cell r="C715">
            <v>1140</v>
          </cell>
          <cell r="E715">
            <v>1000</v>
          </cell>
        </row>
        <row r="716">
          <cell r="A716">
            <v>55294</v>
          </cell>
          <cell r="B716">
            <v>10975</v>
          </cell>
          <cell r="C716">
            <v>1140</v>
          </cell>
          <cell r="E716">
            <v>1000</v>
          </cell>
        </row>
        <row r="717">
          <cell r="A717">
            <v>55296</v>
          </cell>
          <cell r="B717">
            <v>10975</v>
          </cell>
          <cell r="C717">
            <v>1140</v>
          </cell>
          <cell r="E717">
            <v>1000</v>
          </cell>
        </row>
        <row r="718">
          <cell r="A718">
            <v>55300</v>
          </cell>
          <cell r="B718">
            <v>10987</v>
          </cell>
          <cell r="C718">
            <v>1175</v>
          </cell>
          <cell r="E718">
            <v>1000</v>
          </cell>
        </row>
        <row r="719">
          <cell r="A719">
            <v>55330</v>
          </cell>
          <cell r="B719">
            <v>10959</v>
          </cell>
          <cell r="C719">
            <v>1136</v>
          </cell>
          <cell r="E719">
            <v>1000</v>
          </cell>
        </row>
        <row r="720">
          <cell r="A720">
            <v>55340</v>
          </cell>
          <cell r="B720">
            <v>11883</v>
          </cell>
          <cell r="C720">
            <v>1167</v>
          </cell>
          <cell r="E720">
            <v>1000</v>
          </cell>
        </row>
        <row r="721">
          <cell r="A721">
            <v>55351</v>
          </cell>
          <cell r="B721">
            <v>10979</v>
          </cell>
          <cell r="C721">
            <v>1141</v>
          </cell>
          <cell r="E721">
            <v>1000</v>
          </cell>
        </row>
        <row r="722">
          <cell r="A722">
            <v>55360</v>
          </cell>
          <cell r="B722">
            <v>11883</v>
          </cell>
          <cell r="C722">
            <v>1167</v>
          </cell>
          <cell r="E722">
            <v>1000</v>
          </cell>
        </row>
        <row r="723">
          <cell r="A723">
            <v>55370</v>
          </cell>
          <cell r="B723">
            <v>10979</v>
          </cell>
          <cell r="C723">
            <v>1141</v>
          </cell>
          <cell r="E723">
            <v>1000</v>
          </cell>
        </row>
        <row r="724">
          <cell r="A724">
            <v>55410</v>
          </cell>
          <cell r="B724">
            <v>10955</v>
          </cell>
          <cell r="C724">
            <v>1135</v>
          </cell>
          <cell r="E724">
            <v>1000</v>
          </cell>
        </row>
        <row r="725">
          <cell r="A725">
            <v>55411</v>
          </cell>
          <cell r="B725">
            <v>11883</v>
          </cell>
          <cell r="C725">
            <v>1167</v>
          </cell>
          <cell r="E725">
            <v>1000</v>
          </cell>
        </row>
        <row r="726">
          <cell r="A726">
            <v>55510</v>
          </cell>
          <cell r="B726">
            <v>10939</v>
          </cell>
          <cell r="C726">
            <v>1131</v>
          </cell>
          <cell r="E726">
            <v>1000</v>
          </cell>
        </row>
        <row r="727">
          <cell r="A727">
            <v>55512</v>
          </cell>
          <cell r="B727">
            <v>10935</v>
          </cell>
          <cell r="C727">
            <v>1130</v>
          </cell>
          <cell r="E727">
            <v>1000</v>
          </cell>
        </row>
        <row r="728">
          <cell r="A728">
            <v>55514</v>
          </cell>
          <cell r="B728">
            <v>10935</v>
          </cell>
          <cell r="C728">
            <v>1136</v>
          </cell>
          <cell r="E728">
            <v>1000</v>
          </cell>
        </row>
        <row r="729">
          <cell r="A729">
            <v>55515</v>
          </cell>
          <cell r="B729">
            <v>10935</v>
          </cell>
          <cell r="C729">
            <v>1130</v>
          </cell>
          <cell r="E729">
            <v>1000</v>
          </cell>
        </row>
        <row r="730">
          <cell r="A730">
            <v>55516</v>
          </cell>
          <cell r="B730">
            <v>10935</v>
          </cell>
          <cell r="C730">
            <v>1130</v>
          </cell>
          <cell r="E730">
            <v>1000</v>
          </cell>
        </row>
        <row r="731">
          <cell r="A731">
            <v>55517</v>
          </cell>
          <cell r="B731">
            <v>10943</v>
          </cell>
          <cell r="C731">
            <v>1132</v>
          </cell>
          <cell r="E731">
            <v>1000</v>
          </cell>
        </row>
        <row r="732">
          <cell r="A732">
            <v>55518</v>
          </cell>
          <cell r="B732">
            <v>10943</v>
          </cell>
          <cell r="C732">
            <v>1132</v>
          </cell>
          <cell r="E732">
            <v>1000</v>
          </cell>
        </row>
        <row r="733">
          <cell r="A733">
            <v>55519</v>
          </cell>
          <cell r="B733">
            <v>10939</v>
          </cell>
          <cell r="C733">
            <v>1131</v>
          </cell>
          <cell r="E733">
            <v>1000</v>
          </cell>
        </row>
        <row r="734">
          <cell r="A734">
            <v>55523</v>
          </cell>
          <cell r="B734">
            <v>10935</v>
          </cell>
          <cell r="C734">
            <v>1130</v>
          </cell>
          <cell r="E734">
            <v>1000</v>
          </cell>
        </row>
        <row r="735">
          <cell r="A735">
            <v>55530</v>
          </cell>
          <cell r="B735">
            <v>10935</v>
          </cell>
          <cell r="C735">
            <v>1130</v>
          </cell>
          <cell r="E735">
            <v>1000</v>
          </cell>
        </row>
        <row r="736">
          <cell r="A736">
            <v>55535</v>
          </cell>
          <cell r="B736">
            <v>10935</v>
          </cell>
          <cell r="C736">
            <v>1130</v>
          </cell>
          <cell r="E736">
            <v>1000</v>
          </cell>
        </row>
        <row r="737">
          <cell r="A737">
            <v>55575</v>
          </cell>
          <cell r="B737">
            <v>11883</v>
          </cell>
          <cell r="C737">
            <v>1167</v>
          </cell>
          <cell r="E737">
            <v>1000</v>
          </cell>
        </row>
        <row r="738">
          <cell r="A738">
            <v>55600</v>
          </cell>
          <cell r="B738">
            <v>10951</v>
          </cell>
          <cell r="C738">
            <v>1134</v>
          </cell>
          <cell r="E738">
            <v>1000</v>
          </cell>
        </row>
        <row r="739">
          <cell r="A739">
            <v>55610</v>
          </cell>
          <cell r="B739">
            <v>10939</v>
          </cell>
          <cell r="C739">
            <v>1131</v>
          </cell>
          <cell r="E739">
            <v>1000</v>
          </cell>
        </row>
        <row r="740">
          <cell r="A740">
            <v>55620</v>
          </cell>
          <cell r="B740">
            <v>10947</v>
          </cell>
          <cell r="C740">
            <v>1133</v>
          </cell>
          <cell r="E740">
            <v>1000</v>
          </cell>
        </row>
        <row r="741">
          <cell r="A741">
            <v>55630</v>
          </cell>
          <cell r="B741">
            <v>10943</v>
          </cell>
          <cell r="C741">
            <v>1132</v>
          </cell>
          <cell r="E741">
            <v>1000</v>
          </cell>
        </row>
        <row r="742">
          <cell r="A742">
            <v>55641</v>
          </cell>
          <cell r="B742">
            <v>11883</v>
          </cell>
          <cell r="C742">
            <v>1167</v>
          </cell>
          <cell r="E742">
            <v>1000</v>
          </cell>
        </row>
        <row r="743">
          <cell r="A743">
            <v>55682</v>
          </cell>
          <cell r="B743">
            <v>10943</v>
          </cell>
          <cell r="C743">
            <v>1132</v>
          </cell>
          <cell r="E743">
            <v>1000</v>
          </cell>
        </row>
        <row r="744">
          <cell r="A744">
            <v>55684</v>
          </cell>
          <cell r="B744">
            <v>10943</v>
          </cell>
          <cell r="C744">
            <v>1132</v>
          </cell>
          <cell r="E744">
            <v>1000</v>
          </cell>
        </row>
        <row r="745">
          <cell r="A745">
            <v>55685</v>
          </cell>
          <cell r="B745">
            <v>10943</v>
          </cell>
          <cell r="C745">
            <v>1132</v>
          </cell>
          <cell r="E745">
            <v>1000</v>
          </cell>
        </row>
        <row r="746">
          <cell r="A746">
            <v>55686</v>
          </cell>
          <cell r="B746">
            <v>10943</v>
          </cell>
          <cell r="C746">
            <v>1132</v>
          </cell>
          <cell r="E746">
            <v>1000</v>
          </cell>
        </row>
        <row r="747">
          <cell r="A747">
            <v>55688</v>
          </cell>
          <cell r="B747">
            <v>10943</v>
          </cell>
          <cell r="C747">
            <v>1132</v>
          </cell>
          <cell r="E747">
            <v>1000</v>
          </cell>
        </row>
        <row r="748">
          <cell r="A748">
            <v>55690</v>
          </cell>
          <cell r="B748">
            <v>10943</v>
          </cell>
          <cell r="C748">
            <v>1132</v>
          </cell>
          <cell r="E748">
            <v>1000</v>
          </cell>
        </row>
        <row r="749">
          <cell r="A749">
            <v>55820</v>
          </cell>
          <cell r="B749">
            <v>10935</v>
          </cell>
          <cell r="C749">
            <v>1130</v>
          </cell>
          <cell r="E749">
            <v>1000</v>
          </cell>
        </row>
        <row r="750">
          <cell r="A750">
            <v>55955</v>
          </cell>
          <cell r="B750">
            <v>10971</v>
          </cell>
          <cell r="C750">
            <v>1139</v>
          </cell>
          <cell r="E750">
            <v>1000</v>
          </cell>
        </row>
        <row r="751">
          <cell r="A751">
            <v>55990</v>
          </cell>
          <cell r="B751">
            <v>10975</v>
          </cell>
          <cell r="C751">
            <v>1140</v>
          </cell>
          <cell r="E751">
            <v>1000</v>
          </cell>
        </row>
        <row r="752">
          <cell r="A752">
            <v>56250</v>
          </cell>
          <cell r="B752">
            <v>10768</v>
          </cell>
          <cell r="C752">
            <v>1192</v>
          </cell>
          <cell r="E752">
            <v>1000</v>
          </cell>
        </row>
        <row r="753">
          <cell r="A753">
            <v>56310</v>
          </cell>
          <cell r="B753">
            <v>11684</v>
          </cell>
          <cell r="C753">
            <v>1201</v>
          </cell>
          <cell r="E753">
            <v>1000</v>
          </cell>
        </row>
        <row r="754">
          <cell r="A754">
            <v>56320</v>
          </cell>
          <cell r="B754">
            <v>11684</v>
          </cell>
          <cell r="C754">
            <v>1201</v>
          </cell>
          <cell r="E754">
            <v>1000</v>
          </cell>
        </row>
        <row r="755">
          <cell r="A755">
            <v>56330</v>
          </cell>
          <cell r="B755">
            <v>11684</v>
          </cell>
          <cell r="C755">
            <v>1201</v>
          </cell>
          <cell r="E755">
            <v>1000</v>
          </cell>
        </row>
        <row r="756">
          <cell r="A756">
            <v>56340</v>
          </cell>
          <cell r="B756">
            <v>11127</v>
          </cell>
          <cell r="C756">
            <v>1167</v>
          </cell>
          <cell r="E756">
            <v>1000</v>
          </cell>
        </row>
        <row r="757">
          <cell r="A757">
            <v>56350</v>
          </cell>
          <cell r="B757">
            <v>11838</v>
          </cell>
          <cell r="C757">
            <v>1200</v>
          </cell>
          <cell r="E757">
            <v>1000</v>
          </cell>
        </row>
        <row r="758">
          <cell r="A758">
            <v>56410</v>
          </cell>
          <cell r="B758">
            <v>11685</v>
          </cell>
          <cell r="C758">
            <v>1201</v>
          </cell>
          <cell r="E758">
            <v>1000</v>
          </cell>
        </row>
        <row r="759">
          <cell r="A759">
            <v>56460</v>
          </cell>
          <cell r="B759">
            <v>11685</v>
          </cell>
          <cell r="C759">
            <v>1201</v>
          </cell>
          <cell r="E759">
            <v>1000</v>
          </cell>
        </row>
        <row r="760">
          <cell r="A760">
            <v>56465</v>
          </cell>
          <cell r="B760">
            <v>11685</v>
          </cell>
          <cell r="C760">
            <v>1201</v>
          </cell>
          <cell r="E760">
            <v>1000</v>
          </cell>
        </row>
        <row r="761">
          <cell r="A761">
            <v>56470</v>
          </cell>
          <cell r="B761">
            <v>11684</v>
          </cell>
          <cell r="C761">
            <v>1201</v>
          </cell>
          <cell r="E761">
            <v>1000</v>
          </cell>
        </row>
        <row r="762">
          <cell r="A762">
            <v>56475</v>
          </cell>
          <cell r="B762">
            <v>11685</v>
          </cell>
          <cell r="C762">
            <v>1201</v>
          </cell>
          <cell r="E762">
            <v>1000</v>
          </cell>
        </row>
        <row r="763">
          <cell r="A763">
            <v>56520</v>
          </cell>
          <cell r="B763">
            <v>11685</v>
          </cell>
          <cell r="C763">
            <v>1201</v>
          </cell>
          <cell r="E763">
            <v>1000</v>
          </cell>
        </row>
        <row r="764">
          <cell r="A764">
            <v>56530</v>
          </cell>
          <cell r="B764">
            <v>11684</v>
          </cell>
          <cell r="C764">
            <v>1201</v>
          </cell>
          <cell r="E764">
            <v>1000</v>
          </cell>
        </row>
        <row r="765">
          <cell r="A765">
            <v>56545</v>
          </cell>
          <cell r="B765">
            <v>11684</v>
          </cell>
          <cell r="C765">
            <v>1201</v>
          </cell>
          <cell r="E765">
            <v>1000</v>
          </cell>
        </row>
        <row r="766">
          <cell r="A766">
            <v>56560</v>
          </cell>
          <cell r="B766">
            <v>11686</v>
          </cell>
          <cell r="C766">
            <v>1201</v>
          </cell>
          <cell r="E766">
            <v>1000</v>
          </cell>
        </row>
        <row r="767">
          <cell r="A767">
            <v>56610</v>
          </cell>
          <cell r="B767">
            <v>11684</v>
          </cell>
          <cell r="C767">
            <v>1201</v>
          </cell>
          <cell r="E767">
            <v>1000</v>
          </cell>
        </row>
        <row r="768">
          <cell r="A768">
            <v>56620</v>
          </cell>
          <cell r="B768">
            <v>11684</v>
          </cell>
          <cell r="C768">
            <v>1201</v>
          </cell>
          <cell r="E768">
            <v>1000</v>
          </cell>
        </row>
        <row r="769">
          <cell r="A769">
            <v>56625</v>
          </cell>
          <cell r="B769">
            <v>11690</v>
          </cell>
          <cell r="C769">
            <v>1201</v>
          </cell>
          <cell r="E769">
            <v>1000</v>
          </cell>
        </row>
        <row r="770">
          <cell r="A770">
            <v>56630</v>
          </cell>
          <cell r="B770">
            <v>11684</v>
          </cell>
          <cell r="C770">
            <v>1201</v>
          </cell>
          <cell r="E770">
            <v>1000</v>
          </cell>
        </row>
        <row r="771">
          <cell r="A771">
            <v>56640</v>
          </cell>
          <cell r="B771">
            <v>11684</v>
          </cell>
          <cell r="C771">
            <v>1201</v>
          </cell>
          <cell r="E771">
            <v>1000</v>
          </cell>
        </row>
        <row r="772">
          <cell r="A772">
            <v>56650</v>
          </cell>
          <cell r="B772">
            <v>11684</v>
          </cell>
          <cell r="C772">
            <v>1201</v>
          </cell>
          <cell r="E772">
            <v>1000</v>
          </cell>
        </row>
        <row r="773">
          <cell r="A773">
            <v>56710</v>
          </cell>
          <cell r="B773">
            <v>11687</v>
          </cell>
          <cell r="C773">
            <v>1201</v>
          </cell>
          <cell r="E773">
            <v>1000</v>
          </cell>
        </row>
        <row r="774">
          <cell r="A774">
            <v>56720</v>
          </cell>
          <cell r="B774">
            <v>11687</v>
          </cell>
          <cell r="C774">
            <v>1201</v>
          </cell>
          <cell r="E774">
            <v>1000</v>
          </cell>
        </row>
        <row r="775">
          <cell r="A775">
            <v>56810</v>
          </cell>
          <cell r="B775">
            <v>11690</v>
          </cell>
          <cell r="C775">
            <v>1201</v>
          </cell>
          <cell r="E775">
            <v>1000</v>
          </cell>
        </row>
        <row r="776">
          <cell r="A776">
            <v>56830</v>
          </cell>
          <cell r="B776">
            <v>11689</v>
          </cell>
          <cell r="C776">
            <v>1261</v>
          </cell>
          <cell r="E776">
            <v>1000</v>
          </cell>
        </row>
        <row r="777">
          <cell r="A777">
            <v>56840</v>
          </cell>
          <cell r="B777">
            <v>11684</v>
          </cell>
          <cell r="C777">
            <v>1201</v>
          </cell>
          <cell r="E777">
            <v>1000</v>
          </cell>
        </row>
        <row r="778">
          <cell r="A778">
            <v>56850</v>
          </cell>
          <cell r="B778">
            <v>11684</v>
          </cell>
          <cell r="C778">
            <v>1201</v>
          </cell>
          <cell r="E778">
            <v>1000</v>
          </cell>
        </row>
        <row r="779">
          <cell r="A779">
            <v>56860</v>
          </cell>
          <cell r="B779">
            <v>11127</v>
          </cell>
          <cell r="C779">
            <v>1167</v>
          </cell>
          <cell r="E779">
            <v>1000</v>
          </cell>
        </row>
        <row r="780">
          <cell r="A780">
            <v>56870</v>
          </cell>
          <cell r="B780">
            <v>11125</v>
          </cell>
          <cell r="C780">
            <v>1167</v>
          </cell>
          <cell r="E780">
            <v>1000</v>
          </cell>
        </row>
        <row r="781">
          <cell r="A781">
            <v>57001</v>
          </cell>
          <cell r="B781">
            <v>12252</v>
          </cell>
          <cell r="C781">
            <v>1201</v>
          </cell>
          <cell r="E781">
            <v>1000</v>
          </cell>
        </row>
        <row r="782">
          <cell r="A782">
            <v>57002</v>
          </cell>
          <cell r="B782">
            <v>12248</v>
          </cell>
          <cell r="C782">
            <v>1201</v>
          </cell>
          <cell r="E782">
            <v>1000</v>
          </cell>
        </row>
        <row r="783">
          <cell r="A783">
            <v>57003</v>
          </cell>
          <cell r="B783">
            <v>12252</v>
          </cell>
          <cell r="C783">
            <v>1201</v>
          </cell>
          <cell r="E783">
            <v>1000</v>
          </cell>
        </row>
        <row r="784">
          <cell r="A784">
            <v>57101</v>
          </cell>
          <cell r="B784">
            <v>11873</v>
          </cell>
          <cell r="C784">
            <v>1167</v>
          </cell>
          <cell r="E784">
            <v>1000</v>
          </cell>
        </row>
        <row r="785">
          <cell r="A785">
            <v>57103</v>
          </cell>
          <cell r="B785">
            <v>11751</v>
          </cell>
          <cell r="C785">
            <v>1201</v>
          </cell>
          <cell r="E785">
            <v>1000</v>
          </cell>
        </row>
        <row r="786">
          <cell r="A786">
            <v>57118</v>
          </cell>
          <cell r="B786">
            <v>11761</v>
          </cell>
          <cell r="C786">
            <v>1201</v>
          </cell>
          <cell r="E786">
            <v>1000</v>
          </cell>
        </row>
        <row r="787">
          <cell r="A787">
            <v>57119</v>
          </cell>
          <cell r="B787">
            <v>11760</v>
          </cell>
          <cell r="C787">
            <v>1201</v>
          </cell>
          <cell r="E787">
            <v>1000</v>
          </cell>
        </row>
        <row r="788">
          <cell r="A788">
            <v>57121</v>
          </cell>
          <cell r="B788">
            <v>11760</v>
          </cell>
          <cell r="C788">
            <v>1201</v>
          </cell>
          <cell r="E788">
            <v>1000</v>
          </cell>
        </row>
        <row r="789">
          <cell r="A789">
            <v>57122</v>
          </cell>
          <cell r="B789">
            <v>11763</v>
          </cell>
          <cell r="C789">
            <v>1201</v>
          </cell>
          <cell r="E789">
            <v>1000</v>
          </cell>
        </row>
        <row r="790">
          <cell r="A790">
            <v>57123</v>
          </cell>
          <cell r="B790">
            <v>11761</v>
          </cell>
          <cell r="C790">
            <v>1201</v>
          </cell>
          <cell r="E790">
            <v>1000</v>
          </cell>
        </row>
        <row r="791">
          <cell r="A791">
            <v>57124</v>
          </cell>
          <cell r="B791">
            <v>11763</v>
          </cell>
          <cell r="C791">
            <v>1201</v>
          </cell>
          <cell r="E791">
            <v>1000</v>
          </cell>
        </row>
        <row r="792">
          <cell r="A792">
            <v>67125</v>
          </cell>
          <cell r="B792">
            <v>11761</v>
          </cell>
          <cell r="C792">
            <v>1201</v>
          </cell>
          <cell r="E792">
            <v>1000</v>
          </cell>
        </row>
        <row r="793">
          <cell r="A793">
            <v>57126</v>
          </cell>
          <cell r="B793">
            <v>11760</v>
          </cell>
          <cell r="C793">
            <v>1201</v>
          </cell>
          <cell r="E793">
            <v>1000</v>
          </cell>
        </row>
        <row r="794">
          <cell r="A794">
            <v>57127</v>
          </cell>
          <cell r="B794">
            <v>11761</v>
          </cell>
          <cell r="C794">
            <v>1201</v>
          </cell>
          <cell r="E794">
            <v>1000</v>
          </cell>
        </row>
        <row r="795">
          <cell r="A795">
            <v>57128</v>
          </cell>
          <cell r="B795">
            <v>11760</v>
          </cell>
          <cell r="C795">
            <v>1201</v>
          </cell>
          <cell r="E795">
            <v>1000</v>
          </cell>
        </row>
        <row r="796">
          <cell r="A796">
            <v>57129</v>
          </cell>
          <cell r="B796">
            <v>11761</v>
          </cell>
          <cell r="C796">
            <v>1201</v>
          </cell>
          <cell r="E796">
            <v>1000</v>
          </cell>
        </row>
        <row r="797">
          <cell r="A797">
            <v>57131</v>
          </cell>
          <cell r="B797">
            <v>11752</v>
          </cell>
          <cell r="C797">
            <v>1201</v>
          </cell>
          <cell r="E797">
            <v>1000</v>
          </cell>
        </row>
        <row r="798">
          <cell r="A798">
            <v>57132</v>
          </cell>
          <cell r="B798">
            <v>11753</v>
          </cell>
          <cell r="C798">
            <v>1201</v>
          </cell>
          <cell r="E798">
            <v>1000</v>
          </cell>
        </row>
        <row r="799">
          <cell r="A799">
            <v>57133</v>
          </cell>
          <cell r="B799">
            <v>11753</v>
          </cell>
          <cell r="C799">
            <v>1201</v>
          </cell>
          <cell r="E799">
            <v>1000</v>
          </cell>
        </row>
        <row r="800">
          <cell r="A800">
            <v>57134</v>
          </cell>
          <cell r="B800">
            <v>11753</v>
          </cell>
          <cell r="C800">
            <v>1201</v>
          </cell>
          <cell r="E800">
            <v>1000</v>
          </cell>
        </row>
        <row r="801">
          <cell r="A801">
            <v>57141</v>
          </cell>
          <cell r="B801">
            <v>11752</v>
          </cell>
          <cell r="C801">
            <v>1201</v>
          </cell>
          <cell r="E801">
            <v>1000</v>
          </cell>
        </row>
        <row r="802">
          <cell r="A802">
            <v>57147</v>
          </cell>
          <cell r="B802">
            <v>11754</v>
          </cell>
          <cell r="C802">
            <v>1201</v>
          </cell>
          <cell r="E802">
            <v>1000</v>
          </cell>
        </row>
        <row r="803">
          <cell r="A803">
            <v>57151</v>
          </cell>
          <cell r="B803">
            <v>11756</v>
          </cell>
          <cell r="C803">
            <v>1261</v>
          </cell>
          <cell r="E803">
            <v>1000</v>
          </cell>
        </row>
        <row r="804">
          <cell r="A804">
            <v>57152</v>
          </cell>
          <cell r="B804">
            <v>11757</v>
          </cell>
          <cell r="C804">
            <v>1201</v>
          </cell>
          <cell r="E804">
            <v>1000</v>
          </cell>
        </row>
        <row r="805">
          <cell r="A805">
            <v>57161</v>
          </cell>
          <cell r="B805">
            <v>11751</v>
          </cell>
          <cell r="C805">
            <v>1201</v>
          </cell>
          <cell r="E805">
            <v>1000</v>
          </cell>
        </row>
        <row r="806">
          <cell r="A806">
            <v>57163</v>
          </cell>
          <cell r="B806">
            <v>11751</v>
          </cell>
          <cell r="C806">
            <v>1201</v>
          </cell>
          <cell r="E806">
            <v>1000</v>
          </cell>
        </row>
        <row r="807">
          <cell r="A807">
            <v>57164</v>
          </cell>
          <cell r="B807">
            <v>11751</v>
          </cell>
          <cell r="C807">
            <v>1201</v>
          </cell>
          <cell r="E807">
            <v>1000</v>
          </cell>
        </row>
        <row r="808">
          <cell r="A808">
            <v>57165</v>
          </cell>
          <cell r="B808">
            <v>11751</v>
          </cell>
          <cell r="C808">
            <v>1201</v>
          </cell>
          <cell r="E808">
            <v>1000</v>
          </cell>
        </row>
        <row r="809">
          <cell r="A809">
            <v>57166</v>
          </cell>
          <cell r="B809">
            <v>11751</v>
          </cell>
          <cell r="C809">
            <v>1201</v>
          </cell>
          <cell r="E809">
            <v>1000</v>
          </cell>
        </row>
        <row r="810">
          <cell r="A810">
            <v>57167</v>
          </cell>
          <cell r="B810">
            <v>11751</v>
          </cell>
          <cell r="C810">
            <v>1201</v>
          </cell>
          <cell r="E810">
            <v>1000</v>
          </cell>
        </row>
        <row r="811">
          <cell r="A811">
            <v>57171</v>
          </cell>
          <cell r="B811">
            <v>11751</v>
          </cell>
          <cell r="C811">
            <v>1201</v>
          </cell>
          <cell r="E811">
            <v>1000</v>
          </cell>
        </row>
        <row r="812">
          <cell r="A812">
            <v>57173</v>
          </cell>
          <cell r="B812">
            <v>11751</v>
          </cell>
          <cell r="C812">
            <v>1201</v>
          </cell>
          <cell r="E812">
            <v>1000</v>
          </cell>
        </row>
        <row r="813">
          <cell r="A813">
            <v>57174</v>
          </cell>
          <cell r="B813">
            <v>11751</v>
          </cell>
          <cell r="C813">
            <v>1201</v>
          </cell>
          <cell r="E813">
            <v>1000</v>
          </cell>
        </row>
        <row r="814">
          <cell r="A814">
            <v>57176</v>
          </cell>
          <cell r="B814">
            <v>11751</v>
          </cell>
          <cell r="C814">
            <v>1201</v>
          </cell>
          <cell r="E814">
            <v>1000</v>
          </cell>
        </row>
        <row r="815">
          <cell r="A815">
            <v>57181</v>
          </cell>
          <cell r="B815">
            <v>11751</v>
          </cell>
          <cell r="C815">
            <v>1201</v>
          </cell>
          <cell r="E815">
            <v>1000</v>
          </cell>
        </row>
        <row r="816">
          <cell r="A816">
            <v>57182</v>
          </cell>
          <cell r="B816">
            <v>11751</v>
          </cell>
          <cell r="C816">
            <v>1201</v>
          </cell>
          <cell r="E816">
            <v>1000</v>
          </cell>
        </row>
        <row r="817">
          <cell r="A817">
            <v>57183</v>
          </cell>
          <cell r="B817">
            <v>11751</v>
          </cell>
          <cell r="C817">
            <v>1201</v>
          </cell>
          <cell r="E817">
            <v>1000</v>
          </cell>
        </row>
        <row r="818">
          <cell r="A818">
            <v>57184</v>
          </cell>
          <cell r="B818">
            <v>11751</v>
          </cell>
          <cell r="C818">
            <v>1201</v>
          </cell>
          <cell r="E818">
            <v>1000</v>
          </cell>
        </row>
        <row r="819">
          <cell r="A819">
            <v>57185</v>
          </cell>
          <cell r="B819">
            <v>11751</v>
          </cell>
          <cell r="C819">
            <v>1201</v>
          </cell>
          <cell r="E819">
            <v>1000</v>
          </cell>
        </row>
        <row r="820">
          <cell r="A820">
            <v>57187</v>
          </cell>
          <cell r="B820">
            <v>11751</v>
          </cell>
          <cell r="C820">
            <v>1201</v>
          </cell>
          <cell r="E820">
            <v>1000</v>
          </cell>
        </row>
        <row r="821">
          <cell r="A821">
            <v>57189</v>
          </cell>
          <cell r="B821">
            <v>11751</v>
          </cell>
          <cell r="C821">
            <v>1201</v>
          </cell>
          <cell r="E821">
            <v>1000</v>
          </cell>
        </row>
        <row r="822">
          <cell r="A822">
            <v>57192</v>
          </cell>
          <cell r="B822">
            <v>11751</v>
          </cell>
          <cell r="C822">
            <v>1201</v>
          </cell>
          <cell r="E822">
            <v>1000</v>
          </cell>
        </row>
        <row r="823">
          <cell r="A823">
            <v>67194</v>
          </cell>
          <cell r="B823">
            <v>11751</v>
          </cell>
          <cell r="C823">
            <v>1201</v>
          </cell>
          <cell r="E823">
            <v>1000</v>
          </cell>
        </row>
        <row r="824">
          <cell r="A824">
            <v>57195</v>
          </cell>
          <cell r="B824">
            <v>11751</v>
          </cell>
          <cell r="C824">
            <v>1201</v>
          </cell>
          <cell r="E824">
            <v>1000</v>
          </cell>
        </row>
        <row r="825">
          <cell r="A825">
            <v>57196</v>
          </cell>
          <cell r="B825">
            <v>11751</v>
          </cell>
          <cell r="C825">
            <v>1201</v>
          </cell>
          <cell r="E825">
            <v>1000</v>
          </cell>
        </row>
        <row r="826">
          <cell r="A826">
            <v>57198</v>
          </cell>
          <cell r="B826">
            <v>11751</v>
          </cell>
          <cell r="C826">
            <v>1201</v>
          </cell>
          <cell r="E826">
            <v>1000</v>
          </cell>
        </row>
        <row r="827">
          <cell r="A827">
            <v>57199</v>
          </cell>
          <cell r="B827">
            <v>11751</v>
          </cell>
          <cell r="C827">
            <v>1201</v>
          </cell>
          <cell r="E827">
            <v>1000</v>
          </cell>
        </row>
        <row r="828">
          <cell r="A828">
            <v>57201</v>
          </cell>
          <cell r="B828">
            <v>11765</v>
          </cell>
          <cell r="C828">
            <v>1201</v>
          </cell>
          <cell r="E828">
            <v>1000</v>
          </cell>
        </row>
        <row r="829">
          <cell r="A829">
            <v>57202</v>
          </cell>
          <cell r="B829">
            <v>11765</v>
          </cell>
          <cell r="C829">
            <v>1201</v>
          </cell>
          <cell r="E829">
            <v>1000</v>
          </cell>
        </row>
        <row r="830">
          <cell r="A830">
            <v>57203</v>
          </cell>
          <cell r="B830">
            <v>11837</v>
          </cell>
          <cell r="C830">
            <v>1200</v>
          </cell>
          <cell r="E830">
            <v>1000</v>
          </cell>
        </row>
        <row r="831">
          <cell r="A831">
            <v>57204</v>
          </cell>
          <cell r="B831">
            <v>11837</v>
          </cell>
          <cell r="C831">
            <v>1200</v>
          </cell>
          <cell r="E831">
            <v>1000</v>
          </cell>
        </row>
        <row r="832">
          <cell r="A832">
            <v>57221</v>
          </cell>
          <cell r="B832">
            <v>11764</v>
          </cell>
          <cell r="C832">
            <v>1201</v>
          </cell>
          <cell r="E832">
            <v>1000</v>
          </cell>
        </row>
        <row r="833">
          <cell r="A833">
            <v>57222</v>
          </cell>
          <cell r="B833">
            <v>11764</v>
          </cell>
          <cell r="C833">
            <v>1201</v>
          </cell>
          <cell r="E833">
            <v>1000</v>
          </cell>
        </row>
        <row r="834">
          <cell r="A834">
            <v>57301</v>
          </cell>
          <cell r="B834">
            <v>11634</v>
          </cell>
          <cell r="C834">
            <v>1200</v>
          </cell>
          <cell r="E834">
            <v>1000</v>
          </cell>
        </row>
        <row r="835">
          <cell r="A835">
            <v>57350</v>
          </cell>
          <cell r="B835">
            <v>11751</v>
          </cell>
          <cell r="C835">
            <v>1201</v>
          </cell>
          <cell r="E835">
            <v>1000</v>
          </cell>
        </row>
        <row r="836">
          <cell r="A836">
            <v>57351</v>
          </cell>
          <cell r="B836">
            <v>11751</v>
          </cell>
          <cell r="C836">
            <v>1201</v>
          </cell>
          <cell r="E836">
            <v>1000</v>
          </cell>
        </row>
        <row r="837">
          <cell r="A837">
            <v>57352</v>
          </cell>
          <cell r="B837">
            <v>11751</v>
          </cell>
          <cell r="C837">
            <v>1201</v>
          </cell>
          <cell r="E837">
            <v>1000</v>
          </cell>
        </row>
        <row r="838">
          <cell r="A838">
            <v>57353</v>
          </cell>
          <cell r="B838">
            <v>11751</v>
          </cell>
          <cell r="C838">
            <v>1201</v>
          </cell>
          <cell r="E838">
            <v>1000</v>
          </cell>
        </row>
        <row r="839">
          <cell r="A839">
            <v>57355</v>
          </cell>
          <cell r="B839">
            <v>11751</v>
          </cell>
          <cell r="C839">
            <v>1201</v>
          </cell>
          <cell r="E839">
            <v>1000</v>
          </cell>
        </row>
        <row r="840">
          <cell r="A840">
            <v>57356</v>
          </cell>
          <cell r="B840">
            <v>11751</v>
          </cell>
          <cell r="C840">
            <v>1201</v>
          </cell>
          <cell r="E840">
            <v>1000</v>
          </cell>
        </row>
        <row r="841">
          <cell r="A841">
            <v>57357</v>
          </cell>
          <cell r="B841">
            <v>11751</v>
          </cell>
          <cell r="C841">
            <v>1201</v>
          </cell>
          <cell r="E841">
            <v>1000</v>
          </cell>
        </row>
        <row r="842">
          <cell r="A842">
            <v>57358</v>
          </cell>
          <cell r="B842">
            <v>11751</v>
          </cell>
          <cell r="C842">
            <v>1201</v>
          </cell>
          <cell r="E842">
            <v>1000</v>
          </cell>
        </row>
        <row r="843">
          <cell r="A843">
            <v>57359</v>
          </cell>
          <cell r="B843">
            <v>11751</v>
          </cell>
          <cell r="C843">
            <v>1201</v>
          </cell>
          <cell r="E843">
            <v>1000</v>
          </cell>
        </row>
        <row r="844">
          <cell r="A844">
            <v>57360</v>
          </cell>
          <cell r="B844">
            <v>11751</v>
          </cell>
          <cell r="C844">
            <v>1201</v>
          </cell>
          <cell r="E844">
            <v>1000</v>
          </cell>
        </row>
        <row r="845">
          <cell r="A845">
            <v>57361</v>
          </cell>
          <cell r="B845">
            <v>11751</v>
          </cell>
          <cell r="C845">
            <v>1201</v>
          </cell>
          <cell r="E845">
            <v>1000</v>
          </cell>
        </row>
        <row r="846">
          <cell r="A846">
            <v>57362</v>
          </cell>
          <cell r="B846">
            <v>11751</v>
          </cell>
          <cell r="C846">
            <v>1201</v>
          </cell>
          <cell r="E846">
            <v>1000</v>
          </cell>
        </row>
        <row r="847">
          <cell r="A847">
            <v>57364</v>
          </cell>
          <cell r="B847">
            <v>11751</v>
          </cell>
          <cell r="C847">
            <v>1201</v>
          </cell>
          <cell r="E847">
            <v>1000</v>
          </cell>
        </row>
        <row r="848">
          <cell r="A848">
            <v>57365</v>
          </cell>
          <cell r="B848">
            <v>11751</v>
          </cell>
          <cell r="C848">
            <v>1201</v>
          </cell>
          <cell r="E848">
            <v>1000</v>
          </cell>
        </row>
        <row r="849">
          <cell r="A849">
            <v>57371</v>
          </cell>
          <cell r="B849">
            <v>11751</v>
          </cell>
          <cell r="C849">
            <v>1201</v>
          </cell>
          <cell r="E849">
            <v>1000</v>
          </cell>
        </row>
        <row r="850">
          <cell r="A850">
            <v>57411</v>
          </cell>
          <cell r="B850">
            <v>12276</v>
          </cell>
          <cell r="C850">
            <v>1201</v>
          </cell>
          <cell r="E850">
            <v>1000</v>
          </cell>
        </row>
        <row r="851">
          <cell r="A851">
            <v>57412</v>
          </cell>
          <cell r="B851">
            <v>12276</v>
          </cell>
          <cell r="C851">
            <v>1201</v>
          </cell>
          <cell r="E851">
            <v>1000</v>
          </cell>
        </row>
        <row r="852">
          <cell r="A852">
            <v>57413</v>
          </cell>
          <cell r="B852">
            <v>12276</v>
          </cell>
          <cell r="C852">
            <v>1201</v>
          </cell>
          <cell r="E852">
            <v>1000</v>
          </cell>
        </row>
        <row r="853">
          <cell r="A853">
            <v>57414</v>
          </cell>
          <cell r="B853">
            <v>12276</v>
          </cell>
          <cell r="C853">
            <v>1201</v>
          </cell>
          <cell r="E853">
            <v>1000</v>
          </cell>
        </row>
        <row r="854">
          <cell r="A854">
            <v>57415</v>
          </cell>
          <cell r="B854">
            <v>12276</v>
          </cell>
          <cell r="C854">
            <v>1201</v>
          </cell>
          <cell r="E854">
            <v>1000</v>
          </cell>
        </row>
        <row r="855">
          <cell r="A855">
            <v>57431</v>
          </cell>
          <cell r="B855">
            <v>12276</v>
          </cell>
          <cell r="C855">
            <v>1201</v>
          </cell>
          <cell r="E855">
            <v>1000</v>
          </cell>
        </row>
        <row r="856">
          <cell r="A856">
            <v>57432</v>
          </cell>
          <cell r="B856">
            <v>12276</v>
          </cell>
          <cell r="C856">
            <v>1201</v>
          </cell>
          <cell r="E856">
            <v>1000</v>
          </cell>
        </row>
        <row r="857">
          <cell r="A857">
            <v>57433</v>
          </cell>
          <cell r="B857">
            <v>12276</v>
          </cell>
          <cell r="C857">
            <v>1201</v>
          </cell>
          <cell r="E857">
            <v>1000</v>
          </cell>
        </row>
        <row r="858">
          <cell r="A858">
            <v>57435</v>
          </cell>
          <cell r="B858">
            <v>12276</v>
          </cell>
          <cell r="C858">
            <v>1201</v>
          </cell>
          <cell r="E858">
            <v>1000</v>
          </cell>
        </row>
        <row r="859">
          <cell r="A859">
            <v>57436</v>
          </cell>
          <cell r="B859">
            <v>12276</v>
          </cell>
          <cell r="C859">
            <v>1201</v>
          </cell>
          <cell r="E859">
            <v>1000</v>
          </cell>
        </row>
        <row r="860">
          <cell r="A860">
            <v>57437</v>
          </cell>
          <cell r="B860">
            <v>12276</v>
          </cell>
          <cell r="C860">
            <v>1201</v>
          </cell>
          <cell r="E860">
            <v>1000</v>
          </cell>
        </row>
        <row r="861">
          <cell r="A861">
            <v>57438</v>
          </cell>
          <cell r="B861">
            <v>12276</v>
          </cell>
          <cell r="C861">
            <v>1201</v>
          </cell>
          <cell r="E861">
            <v>1000</v>
          </cell>
        </row>
        <row r="862">
          <cell r="A862">
            <v>57451</v>
          </cell>
          <cell r="B862">
            <v>12258</v>
          </cell>
          <cell r="C862">
            <v>1201</v>
          </cell>
          <cell r="E862">
            <v>1000</v>
          </cell>
        </row>
        <row r="863">
          <cell r="A863">
            <v>57452</v>
          </cell>
          <cell r="B863">
            <v>12258</v>
          </cell>
          <cell r="C863">
            <v>1201</v>
          </cell>
          <cell r="E863">
            <v>1000</v>
          </cell>
        </row>
        <row r="864">
          <cell r="A864">
            <v>57454</v>
          </cell>
          <cell r="B864">
            <v>12258</v>
          </cell>
          <cell r="C864">
            <v>1201</v>
          </cell>
          <cell r="E864">
            <v>1000</v>
          </cell>
        </row>
        <row r="865">
          <cell r="A865">
            <v>57455</v>
          </cell>
          <cell r="B865">
            <v>12258</v>
          </cell>
          <cell r="C865">
            <v>1201</v>
          </cell>
          <cell r="E865">
            <v>1000</v>
          </cell>
        </row>
        <row r="866">
          <cell r="A866">
            <v>57456</v>
          </cell>
          <cell r="B866">
            <v>12258</v>
          </cell>
          <cell r="C866">
            <v>1201</v>
          </cell>
          <cell r="E866">
            <v>1000</v>
          </cell>
        </row>
        <row r="867">
          <cell r="A867">
            <v>57458</v>
          </cell>
          <cell r="B867">
            <v>12258</v>
          </cell>
          <cell r="C867">
            <v>1201</v>
          </cell>
          <cell r="E867">
            <v>1000</v>
          </cell>
        </row>
        <row r="868">
          <cell r="A868">
            <v>57471</v>
          </cell>
          <cell r="B868">
            <v>12270</v>
          </cell>
          <cell r="C868">
            <v>1201</v>
          </cell>
          <cell r="E868">
            <v>1000</v>
          </cell>
        </row>
        <row r="869">
          <cell r="A869">
            <v>57473</v>
          </cell>
          <cell r="B869">
            <v>12270</v>
          </cell>
          <cell r="C869">
            <v>1201</v>
          </cell>
          <cell r="E869">
            <v>1000</v>
          </cell>
        </row>
        <row r="870">
          <cell r="A870">
            <v>51474</v>
          </cell>
          <cell r="B870">
            <v>12270</v>
          </cell>
          <cell r="C870">
            <v>1201</v>
          </cell>
          <cell r="E870">
            <v>1000</v>
          </cell>
        </row>
        <row r="871">
          <cell r="A871">
            <v>57475</v>
          </cell>
          <cell r="B871">
            <v>12270</v>
          </cell>
          <cell r="C871">
            <v>1201</v>
          </cell>
          <cell r="E871">
            <v>1000</v>
          </cell>
        </row>
        <row r="872">
          <cell r="A872">
            <v>57476</v>
          </cell>
          <cell r="B872">
            <v>12270</v>
          </cell>
          <cell r="C872">
            <v>1201</v>
          </cell>
          <cell r="E872">
            <v>1000</v>
          </cell>
        </row>
        <row r="873">
          <cell r="A873">
            <v>57477</v>
          </cell>
          <cell r="B873">
            <v>12270</v>
          </cell>
          <cell r="C873">
            <v>1201</v>
          </cell>
          <cell r="E873">
            <v>1000</v>
          </cell>
        </row>
        <row r="874">
          <cell r="A874">
            <v>57478</v>
          </cell>
          <cell r="B874">
            <v>12270</v>
          </cell>
          <cell r="C874">
            <v>1201</v>
          </cell>
          <cell r="E874">
            <v>1000</v>
          </cell>
        </row>
        <row r="875">
          <cell r="A875">
            <v>57479</v>
          </cell>
          <cell r="B875">
            <v>12270</v>
          </cell>
          <cell r="C875">
            <v>1201</v>
          </cell>
          <cell r="E875">
            <v>1000</v>
          </cell>
        </row>
        <row r="876">
          <cell r="A876">
            <v>57480</v>
          </cell>
          <cell r="B876">
            <v>12270</v>
          </cell>
          <cell r="C876">
            <v>1201</v>
          </cell>
          <cell r="E876">
            <v>1000</v>
          </cell>
        </row>
        <row r="877">
          <cell r="A877">
            <v>57481</v>
          </cell>
          <cell r="B877">
            <v>12270</v>
          </cell>
          <cell r="C877">
            <v>1201</v>
          </cell>
          <cell r="E877">
            <v>1000</v>
          </cell>
        </row>
        <row r="878">
          <cell r="A878">
            <v>57483</v>
          </cell>
          <cell r="B878">
            <v>12270</v>
          </cell>
          <cell r="C878">
            <v>1201</v>
          </cell>
          <cell r="E878">
            <v>1000</v>
          </cell>
        </row>
        <row r="879">
          <cell r="A879">
            <v>57492</v>
          </cell>
          <cell r="B879">
            <v>12288</v>
          </cell>
          <cell r="C879">
            <v>1201</v>
          </cell>
          <cell r="E879">
            <v>1000</v>
          </cell>
        </row>
        <row r="880">
          <cell r="A880">
            <v>57493</v>
          </cell>
          <cell r="B880">
            <v>12288</v>
          </cell>
          <cell r="C880">
            <v>1201</v>
          </cell>
          <cell r="E880">
            <v>1000</v>
          </cell>
        </row>
        <row r="881">
          <cell r="A881">
            <v>57501</v>
          </cell>
          <cell r="B881">
            <v>12251</v>
          </cell>
          <cell r="C881">
            <v>1201</v>
          </cell>
          <cell r="E881">
            <v>1000</v>
          </cell>
        </row>
        <row r="882">
          <cell r="A882">
            <v>57502</v>
          </cell>
          <cell r="B882">
            <v>12204</v>
          </cell>
          <cell r="C882">
            <v>1201</v>
          </cell>
          <cell r="E882">
            <v>1000</v>
          </cell>
        </row>
        <row r="883">
          <cell r="A883">
            <v>57601</v>
          </cell>
          <cell r="B883">
            <v>11883</v>
          </cell>
          <cell r="C883">
            <v>1167</v>
          </cell>
          <cell r="E883">
            <v>1000</v>
          </cell>
        </row>
        <row r="884">
          <cell r="A884">
            <v>57909</v>
          </cell>
          <cell r="B884">
            <v>12252</v>
          </cell>
          <cell r="C884">
            <v>1201</v>
          </cell>
          <cell r="E884">
            <v>1000</v>
          </cell>
        </row>
        <row r="885">
          <cell r="A885">
            <v>58020</v>
          </cell>
          <cell r="B885">
            <v>12258</v>
          </cell>
          <cell r="C885">
            <v>1201</v>
          </cell>
          <cell r="E885">
            <v>1000</v>
          </cell>
        </row>
        <row r="886">
          <cell r="A886">
            <v>58040</v>
          </cell>
          <cell r="B886">
            <v>12292</v>
          </cell>
          <cell r="C886">
            <v>1201</v>
          </cell>
          <cell r="E886">
            <v>1000</v>
          </cell>
        </row>
        <row r="887">
          <cell r="A887">
            <v>58050</v>
          </cell>
          <cell r="B887">
            <v>11634</v>
          </cell>
          <cell r="C887">
            <v>1200</v>
          </cell>
          <cell r="E887">
            <v>1000</v>
          </cell>
        </row>
        <row r="888">
          <cell r="A888">
            <v>58080</v>
          </cell>
          <cell r="B888">
            <v>12247</v>
          </cell>
          <cell r="C888">
            <v>1201</v>
          </cell>
          <cell r="E888">
            <v>1000</v>
          </cell>
        </row>
        <row r="889">
          <cell r="A889">
            <v>58090</v>
          </cell>
          <cell r="B889">
            <v>12249</v>
          </cell>
          <cell r="C889">
            <v>1201</v>
          </cell>
          <cell r="E889">
            <v>1000</v>
          </cell>
        </row>
        <row r="890">
          <cell r="A890">
            <v>58110</v>
          </cell>
          <cell r="B890">
            <v>12248</v>
          </cell>
          <cell r="C890">
            <v>1201</v>
          </cell>
          <cell r="E890">
            <v>1000</v>
          </cell>
        </row>
        <row r="891">
          <cell r="A891">
            <v>58120</v>
          </cell>
          <cell r="B891">
            <v>12249</v>
          </cell>
          <cell r="C891">
            <v>1201</v>
          </cell>
          <cell r="E891">
            <v>1000</v>
          </cell>
        </row>
        <row r="892">
          <cell r="A892">
            <v>58140</v>
          </cell>
          <cell r="B892">
            <v>12249</v>
          </cell>
          <cell r="C892">
            <v>1201</v>
          </cell>
          <cell r="E892">
            <v>1000</v>
          </cell>
        </row>
        <row r="893">
          <cell r="A893">
            <v>58150</v>
          </cell>
          <cell r="B893">
            <v>12249</v>
          </cell>
          <cell r="C893">
            <v>1201</v>
          </cell>
          <cell r="E893">
            <v>1000</v>
          </cell>
        </row>
        <row r="894">
          <cell r="A894">
            <v>58170</v>
          </cell>
          <cell r="B894">
            <v>12249</v>
          </cell>
          <cell r="C894">
            <v>1201</v>
          </cell>
          <cell r="E894">
            <v>1000</v>
          </cell>
        </row>
        <row r="895">
          <cell r="A895">
            <v>58201</v>
          </cell>
          <cell r="B895">
            <v>10765</v>
          </cell>
          <cell r="C895">
            <v>1192</v>
          </cell>
          <cell r="E895">
            <v>1000</v>
          </cell>
        </row>
        <row r="896">
          <cell r="A896">
            <v>58312</v>
          </cell>
          <cell r="B896">
            <v>10764</v>
          </cell>
          <cell r="C896">
            <v>1192</v>
          </cell>
          <cell r="E896">
            <v>1000</v>
          </cell>
        </row>
        <row r="897">
          <cell r="A897">
            <v>58313</v>
          </cell>
          <cell r="B897">
            <v>10764</v>
          </cell>
          <cell r="C897">
            <v>1192</v>
          </cell>
          <cell r="E897">
            <v>1000</v>
          </cell>
        </row>
        <row r="898">
          <cell r="A898">
            <v>58314</v>
          </cell>
          <cell r="B898">
            <v>10766</v>
          </cell>
          <cell r="C898">
            <v>1192</v>
          </cell>
          <cell r="E898">
            <v>1000</v>
          </cell>
        </row>
        <row r="899">
          <cell r="A899">
            <v>58315</v>
          </cell>
          <cell r="B899">
            <v>10764</v>
          </cell>
          <cell r="C899">
            <v>1192</v>
          </cell>
          <cell r="E899">
            <v>1000</v>
          </cell>
        </row>
        <row r="900">
          <cell r="A900">
            <v>58316</v>
          </cell>
          <cell r="B900">
            <v>10764</v>
          </cell>
          <cell r="C900">
            <v>1192</v>
          </cell>
          <cell r="E900">
            <v>1000</v>
          </cell>
        </row>
        <row r="901">
          <cell r="A901">
            <v>58317</v>
          </cell>
          <cell r="B901">
            <v>10764</v>
          </cell>
          <cell r="C901">
            <v>1192</v>
          </cell>
          <cell r="E901">
            <v>1000</v>
          </cell>
        </row>
        <row r="902">
          <cell r="A902">
            <v>58318</v>
          </cell>
          <cell r="B902">
            <v>10764</v>
          </cell>
          <cell r="C902">
            <v>1192</v>
          </cell>
          <cell r="E902">
            <v>1000</v>
          </cell>
        </row>
        <row r="903">
          <cell r="A903">
            <v>58322</v>
          </cell>
          <cell r="B903">
            <v>10765</v>
          </cell>
          <cell r="C903">
            <v>1192</v>
          </cell>
          <cell r="E903">
            <v>1000</v>
          </cell>
        </row>
        <row r="904">
          <cell r="A904">
            <v>58323</v>
          </cell>
          <cell r="B904">
            <v>10765</v>
          </cell>
          <cell r="C904">
            <v>1192</v>
          </cell>
          <cell r="E904">
            <v>1000</v>
          </cell>
        </row>
        <row r="905">
          <cell r="A905">
            <v>58325</v>
          </cell>
          <cell r="B905">
            <v>10766</v>
          </cell>
          <cell r="C905">
            <v>1192</v>
          </cell>
          <cell r="E905">
            <v>1000</v>
          </cell>
        </row>
        <row r="906">
          <cell r="A906">
            <v>58327</v>
          </cell>
          <cell r="B906">
            <v>10765</v>
          </cell>
          <cell r="C906">
            <v>1192</v>
          </cell>
          <cell r="E906">
            <v>1000</v>
          </cell>
        </row>
        <row r="907">
          <cell r="A907">
            <v>58328</v>
          </cell>
          <cell r="B907">
            <v>10765</v>
          </cell>
          <cell r="C907">
            <v>1192</v>
          </cell>
          <cell r="E907">
            <v>1000</v>
          </cell>
        </row>
        <row r="908">
          <cell r="A908">
            <v>58329</v>
          </cell>
          <cell r="B908">
            <v>10765</v>
          </cell>
          <cell r="C908">
            <v>1192</v>
          </cell>
          <cell r="E908">
            <v>1000</v>
          </cell>
        </row>
        <row r="909">
          <cell r="A909">
            <v>58341</v>
          </cell>
          <cell r="B909">
            <v>10765</v>
          </cell>
          <cell r="C909">
            <v>1192</v>
          </cell>
          <cell r="E909">
            <v>1000</v>
          </cell>
        </row>
        <row r="910">
          <cell r="A910">
            <v>59310</v>
          </cell>
          <cell r="B910">
            <v>12289</v>
          </cell>
          <cell r="C910">
            <v>1201</v>
          </cell>
          <cell r="E910">
            <v>1000</v>
          </cell>
        </row>
        <row r="911">
          <cell r="A911">
            <v>59320</v>
          </cell>
          <cell r="B911">
            <v>12291</v>
          </cell>
          <cell r="C911">
            <v>1201</v>
          </cell>
          <cell r="E911">
            <v>1000</v>
          </cell>
        </row>
        <row r="912">
          <cell r="A912">
            <v>59325</v>
          </cell>
          <cell r="B912">
            <v>12293</v>
          </cell>
          <cell r="C912">
            <v>1201</v>
          </cell>
          <cell r="E912">
            <v>1000</v>
          </cell>
        </row>
        <row r="913">
          <cell r="A913">
            <v>59340</v>
          </cell>
          <cell r="B913">
            <v>12291</v>
          </cell>
          <cell r="C913">
            <v>1201</v>
          </cell>
          <cell r="E913">
            <v>1000</v>
          </cell>
        </row>
        <row r="914">
          <cell r="A914">
            <v>59601</v>
          </cell>
          <cell r="B914">
            <v>11878</v>
          </cell>
          <cell r="C914">
            <v>1196</v>
          </cell>
          <cell r="E914">
            <v>1000</v>
          </cell>
        </row>
        <row r="915">
          <cell r="A915">
            <v>59720</v>
          </cell>
          <cell r="B915">
            <v>12203</v>
          </cell>
          <cell r="C915">
            <v>1201</v>
          </cell>
          <cell r="E915">
            <v>1000</v>
          </cell>
        </row>
        <row r="916">
          <cell r="A916">
            <v>67500</v>
          </cell>
          <cell r="B916">
            <v>10765</v>
          </cell>
          <cell r="C916">
            <v>1192</v>
          </cell>
          <cell r="E916">
            <v>1000</v>
          </cell>
        </row>
        <row r="917">
          <cell r="A917">
            <v>70001</v>
          </cell>
          <cell r="B917">
            <v>11885</v>
          </cell>
          <cell r="C917">
            <v>1200</v>
          </cell>
          <cell r="E917">
            <v>1000</v>
          </cell>
        </row>
        <row r="918">
          <cell r="A918">
            <v>70003</v>
          </cell>
          <cell r="B918">
            <v>10763</v>
          </cell>
          <cell r="C918">
            <v>1192</v>
          </cell>
          <cell r="E918">
            <v>1000</v>
          </cell>
        </row>
        <row r="919">
          <cell r="A919">
            <v>70100</v>
          </cell>
          <cell r="B919">
            <v>11900</v>
          </cell>
          <cell r="C919">
            <v>1196</v>
          </cell>
          <cell r="E919">
            <v>1000</v>
          </cell>
        </row>
        <row r="920">
          <cell r="A920">
            <v>70102</v>
          </cell>
          <cell r="B920">
            <v>11901</v>
          </cell>
          <cell r="C920">
            <v>1196</v>
          </cell>
          <cell r="E920">
            <v>1000</v>
          </cell>
        </row>
        <row r="921">
          <cell r="A921">
            <v>70301</v>
          </cell>
          <cell r="B921">
            <v>11910</v>
          </cell>
          <cell r="C921">
            <v>1167</v>
          </cell>
          <cell r="E921">
            <v>1000</v>
          </cell>
        </row>
        <row r="922">
          <cell r="A922">
            <v>70320</v>
          </cell>
          <cell r="B922">
            <v>10300</v>
          </cell>
          <cell r="C922">
            <v>1197</v>
          </cell>
          <cell r="E922">
            <v>1000</v>
          </cell>
        </row>
        <row r="923">
          <cell r="A923">
            <v>70340</v>
          </cell>
          <cell r="B923">
            <v>11755</v>
          </cell>
          <cell r="C923">
            <v>1197</v>
          </cell>
          <cell r="E923">
            <v>1000</v>
          </cell>
        </row>
        <row r="924">
          <cell r="A924">
            <v>70350</v>
          </cell>
          <cell r="B924">
            <v>12302</v>
          </cell>
          <cell r="C924">
            <v>1167</v>
          </cell>
          <cell r="E924">
            <v>1000</v>
          </cell>
        </row>
        <row r="925">
          <cell r="A925">
            <v>70360</v>
          </cell>
          <cell r="B925">
            <v>10300</v>
          </cell>
          <cell r="C925">
            <v>1197</v>
          </cell>
          <cell r="E925">
            <v>1000</v>
          </cell>
        </row>
        <row r="926">
          <cell r="A926">
            <v>70405</v>
          </cell>
          <cell r="B926">
            <v>11633</v>
          </cell>
          <cell r="C926">
            <v>1200</v>
          </cell>
          <cell r="E926">
            <v>1000</v>
          </cell>
        </row>
        <row r="927">
          <cell r="A927">
            <v>70410</v>
          </cell>
          <cell r="B927">
            <v>11633</v>
          </cell>
          <cell r="C927">
            <v>1200</v>
          </cell>
          <cell r="E927">
            <v>1000</v>
          </cell>
        </row>
        <row r="928">
          <cell r="A928">
            <v>70420</v>
          </cell>
          <cell r="B928">
            <v>11633</v>
          </cell>
          <cell r="C928">
            <v>1200</v>
          </cell>
          <cell r="E928">
            <v>1000</v>
          </cell>
        </row>
        <row r="929">
          <cell r="A929">
            <v>70435</v>
          </cell>
          <cell r="B929">
            <v>11633</v>
          </cell>
          <cell r="C929">
            <v>1200</v>
          </cell>
          <cell r="E929">
            <v>1000</v>
          </cell>
        </row>
        <row r="930">
          <cell r="A930">
            <v>71151</v>
          </cell>
          <cell r="B930">
            <v>10192</v>
          </cell>
          <cell r="C930">
            <v>1197</v>
          </cell>
          <cell r="E930">
            <v>1000</v>
          </cell>
        </row>
        <row r="931">
          <cell r="A931">
            <v>71161</v>
          </cell>
          <cell r="B931">
            <v>11736</v>
          </cell>
          <cell r="C931">
            <v>1197</v>
          </cell>
          <cell r="E931">
            <v>1000</v>
          </cell>
        </row>
        <row r="932">
          <cell r="A932">
            <v>71165</v>
          </cell>
          <cell r="B932">
            <v>11736</v>
          </cell>
          <cell r="C932">
            <v>1197</v>
          </cell>
          <cell r="E932">
            <v>1000</v>
          </cell>
        </row>
        <row r="933">
          <cell r="A933">
            <v>71170</v>
          </cell>
          <cell r="B933">
            <v>11736</v>
          </cell>
          <cell r="C933">
            <v>1197</v>
          </cell>
          <cell r="E933">
            <v>1000</v>
          </cell>
        </row>
        <row r="934">
          <cell r="A934">
            <v>71270</v>
          </cell>
          <cell r="B934">
            <v>10300</v>
          </cell>
          <cell r="C934">
            <v>1197</v>
          </cell>
          <cell r="E934">
            <v>1000</v>
          </cell>
        </row>
        <row r="935">
          <cell r="A935">
            <v>71273</v>
          </cell>
          <cell r="B935">
            <v>11736</v>
          </cell>
          <cell r="C935">
            <v>1197</v>
          </cell>
          <cell r="E935">
            <v>1000</v>
          </cell>
        </row>
        <row r="936">
          <cell r="A936">
            <v>71277</v>
          </cell>
          <cell r="B936">
            <v>10300</v>
          </cell>
          <cell r="C936">
            <v>1197</v>
          </cell>
          <cell r="E936">
            <v>1000</v>
          </cell>
        </row>
        <row r="937">
          <cell r="A937">
            <v>71278</v>
          </cell>
          <cell r="B937">
            <v>11736</v>
          </cell>
          <cell r="C937">
            <v>1197</v>
          </cell>
          <cell r="E937">
            <v>1000</v>
          </cell>
        </row>
        <row r="938">
          <cell r="A938">
            <v>71280</v>
          </cell>
          <cell r="B938">
            <v>10300</v>
          </cell>
          <cell r="C938">
            <v>1197</v>
          </cell>
          <cell r="E938">
            <v>1000</v>
          </cell>
        </row>
        <row r="939">
          <cell r="A939">
            <v>71281</v>
          </cell>
          <cell r="B939">
            <v>10300</v>
          </cell>
          <cell r="C939">
            <v>1197</v>
          </cell>
          <cell r="E939">
            <v>1000</v>
          </cell>
        </row>
        <row r="940">
          <cell r="A940">
            <v>71300</v>
          </cell>
          <cell r="B940">
            <v>11736</v>
          </cell>
          <cell r="C940">
            <v>1197</v>
          </cell>
          <cell r="E940">
            <v>1000</v>
          </cell>
        </row>
        <row r="941">
          <cell r="A941">
            <v>71301</v>
          </cell>
          <cell r="B941">
            <v>11736</v>
          </cell>
          <cell r="C941">
            <v>1197</v>
          </cell>
          <cell r="E941">
            <v>1000</v>
          </cell>
        </row>
        <row r="942">
          <cell r="A942">
            <v>71320</v>
          </cell>
          <cell r="B942">
            <v>11736</v>
          </cell>
          <cell r="C942">
            <v>1197</v>
          </cell>
          <cell r="E942">
            <v>1000</v>
          </cell>
        </row>
        <row r="943">
          <cell r="A943">
            <v>71330</v>
          </cell>
          <cell r="B943">
            <v>11736</v>
          </cell>
          <cell r="C943">
            <v>1197</v>
          </cell>
          <cell r="E943">
            <v>1000</v>
          </cell>
        </row>
        <row r="944">
          <cell r="A944">
            <v>71340</v>
          </cell>
          <cell r="B944">
            <v>11736</v>
          </cell>
          <cell r="C944">
            <v>1197</v>
          </cell>
          <cell r="E944">
            <v>1000</v>
          </cell>
        </row>
        <row r="945">
          <cell r="A945">
            <v>71355</v>
          </cell>
          <cell r="B945">
            <v>10426</v>
          </cell>
          <cell r="C945">
            <v>1066</v>
          </cell>
          <cell r="E945">
            <v>1000</v>
          </cell>
        </row>
        <row r="946">
          <cell r="A946">
            <v>71361</v>
          </cell>
          <cell r="B946">
            <v>10426</v>
          </cell>
          <cell r="C946">
            <v>1066</v>
          </cell>
          <cell r="E946">
            <v>1000</v>
          </cell>
        </row>
        <row r="947">
          <cell r="A947">
            <v>71365</v>
          </cell>
          <cell r="B947">
            <v>10470</v>
          </cell>
          <cell r="C947">
            <v>1070</v>
          </cell>
          <cell r="E947">
            <v>1000</v>
          </cell>
        </row>
        <row r="948">
          <cell r="A948">
            <v>71370</v>
          </cell>
          <cell r="B948">
            <v>11686</v>
          </cell>
          <cell r="C948">
            <v>1201</v>
          </cell>
          <cell r="E948">
            <v>1000</v>
          </cell>
        </row>
        <row r="949">
          <cell r="A949">
            <v>71375</v>
          </cell>
          <cell r="B949">
            <v>11736</v>
          </cell>
          <cell r="C949">
            <v>1197</v>
          </cell>
          <cell r="E949">
            <v>1000</v>
          </cell>
        </row>
        <row r="950">
          <cell r="A950">
            <v>71380</v>
          </cell>
          <cell r="B950">
            <v>11736</v>
          </cell>
          <cell r="C950">
            <v>1197</v>
          </cell>
          <cell r="E950">
            <v>1000</v>
          </cell>
        </row>
        <row r="951">
          <cell r="A951">
            <v>71385</v>
          </cell>
          <cell r="B951">
            <v>11736</v>
          </cell>
          <cell r="C951">
            <v>1197</v>
          </cell>
          <cell r="E951">
            <v>1000</v>
          </cell>
        </row>
        <row r="952">
          <cell r="A952">
            <v>71390</v>
          </cell>
          <cell r="B952">
            <v>11736</v>
          </cell>
          <cell r="C952">
            <v>1197</v>
          </cell>
          <cell r="E952">
            <v>1000</v>
          </cell>
        </row>
        <row r="953">
          <cell r="A953">
            <v>71395</v>
          </cell>
          <cell r="B953">
            <v>11736</v>
          </cell>
          <cell r="C953">
            <v>1197</v>
          </cell>
          <cell r="E953">
            <v>1000</v>
          </cell>
        </row>
        <row r="954">
          <cell r="A954">
            <v>71420</v>
          </cell>
          <cell r="B954">
            <v>11686</v>
          </cell>
          <cell r="C954">
            <v>1201</v>
          </cell>
          <cell r="E954">
            <v>1000</v>
          </cell>
        </row>
        <row r="955">
          <cell r="A955">
            <v>71500</v>
          </cell>
          <cell r="B955">
            <v>11843</v>
          </cell>
          <cell r="C955">
            <v>1201</v>
          </cell>
          <cell r="E955">
            <v>1000</v>
          </cell>
        </row>
        <row r="956">
          <cell r="A956">
            <v>71510</v>
          </cell>
          <cell r="B956">
            <v>11844</v>
          </cell>
          <cell r="C956">
            <v>1201</v>
          </cell>
          <cell r="E956">
            <v>1000</v>
          </cell>
        </row>
        <row r="957">
          <cell r="A957">
            <v>71615</v>
          </cell>
          <cell r="B957">
            <v>11736</v>
          </cell>
          <cell r="C957">
            <v>1197</v>
          </cell>
          <cell r="E957">
            <v>1000</v>
          </cell>
        </row>
        <row r="958">
          <cell r="A958">
            <v>72100</v>
          </cell>
          <cell r="B958">
            <v>11883</v>
          </cell>
          <cell r="C958">
            <v>1167</v>
          </cell>
          <cell r="E958">
            <v>1000</v>
          </cell>
        </row>
        <row r="959">
          <cell r="A959">
            <v>72310</v>
          </cell>
          <cell r="B959">
            <v>10765</v>
          </cell>
          <cell r="C959">
            <v>1192</v>
          </cell>
          <cell r="E959">
            <v>1000</v>
          </cell>
        </row>
        <row r="960">
          <cell r="A960">
            <v>72335</v>
          </cell>
          <cell r="B960">
            <v>10766</v>
          </cell>
          <cell r="C960">
            <v>1192</v>
          </cell>
          <cell r="E960">
            <v>1000</v>
          </cell>
        </row>
        <row r="961">
          <cell r="A961">
            <v>72351</v>
          </cell>
          <cell r="B961">
            <v>11879</v>
          </cell>
          <cell r="C961">
            <v>1196</v>
          </cell>
          <cell r="E961">
            <v>1000</v>
          </cell>
        </row>
        <row r="962">
          <cell r="A962">
            <v>72352</v>
          </cell>
          <cell r="B962">
            <v>10766</v>
          </cell>
          <cell r="C962">
            <v>1192</v>
          </cell>
          <cell r="E962">
            <v>1000</v>
          </cell>
        </row>
        <row r="963">
          <cell r="A963">
            <v>72353</v>
          </cell>
          <cell r="B963">
            <v>11878</v>
          </cell>
          <cell r="C963">
            <v>1196</v>
          </cell>
          <cell r="E963">
            <v>1000</v>
          </cell>
        </row>
        <row r="964">
          <cell r="A964">
            <v>72380</v>
          </cell>
          <cell r="B964">
            <v>11877</v>
          </cell>
          <cell r="C964">
            <v>1196</v>
          </cell>
          <cell r="E964">
            <v>1000</v>
          </cell>
        </row>
        <row r="965">
          <cell r="A965">
            <v>73130</v>
          </cell>
          <cell r="B965">
            <v>10683</v>
          </cell>
          <cell r="C965">
            <v>1094</v>
          </cell>
          <cell r="E965">
            <v>1000</v>
          </cell>
        </row>
        <row r="966">
          <cell r="A966">
            <v>73140</v>
          </cell>
          <cell r="B966">
            <v>10683</v>
          </cell>
          <cell r="C966">
            <v>1094</v>
          </cell>
          <cell r="E966">
            <v>1000</v>
          </cell>
        </row>
        <row r="967">
          <cell r="A967">
            <v>73141</v>
          </cell>
          <cell r="B967">
            <v>10684</v>
          </cell>
          <cell r="C967">
            <v>1094</v>
          </cell>
          <cell r="E967">
            <v>1000</v>
          </cell>
        </row>
        <row r="968">
          <cell r="A968">
            <v>73142</v>
          </cell>
          <cell r="B968">
            <v>10685</v>
          </cell>
          <cell r="C968">
            <v>1094</v>
          </cell>
          <cell r="E968">
            <v>1000</v>
          </cell>
        </row>
        <row r="969">
          <cell r="A969">
            <v>73143</v>
          </cell>
          <cell r="B969">
            <v>10686</v>
          </cell>
          <cell r="C969">
            <v>1094</v>
          </cell>
          <cell r="E969">
            <v>1000</v>
          </cell>
        </row>
        <row r="970">
          <cell r="A970">
            <v>73144</v>
          </cell>
          <cell r="B970">
            <v>10687</v>
          </cell>
          <cell r="C970">
            <v>1094</v>
          </cell>
          <cell r="E970">
            <v>1000</v>
          </cell>
        </row>
        <row r="971">
          <cell r="A971">
            <v>73145</v>
          </cell>
          <cell r="B971">
            <v>10688</v>
          </cell>
          <cell r="C971">
            <v>1094</v>
          </cell>
          <cell r="E971">
            <v>1000</v>
          </cell>
        </row>
        <row r="972">
          <cell r="A972">
            <v>73146</v>
          </cell>
          <cell r="B972">
            <v>10690</v>
          </cell>
          <cell r="C972">
            <v>1094</v>
          </cell>
          <cell r="E972">
            <v>1000</v>
          </cell>
        </row>
        <row r="973">
          <cell r="A973">
            <v>73147</v>
          </cell>
          <cell r="B973">
            <v>10689</v>
          </cell>
          <cell r="C973">
            <v>1094</v>
          </cell>
          <cell r="E973">
            <v>1000</v>
          </cell>
        </row>
        <row r="974">
          <cell r="A974">
            <v>73148</v>
          </cell>
          <cell r="B974">
            <v>10680</v>
          </cell>
          <cell r="C974">
            <v>1093</v>
          </cell>
          <cell r="E974">
            <v>1000</v>
          </cell>
        </row>
        <row r="975">
          <cell r="A975">
            <v>73149</v>
          </cell>
          <cell r="B975">
            <v>10680</v>
          </cell>
          <cell r="C975">
            <v>1093</v>
          </cell>
          <cell r="E975">
            <v>1000</v>
          </cell>
        </row>
        <row r="976">
          <cell r="A976">
            <v>73209</v>
          </cell>
          <cell r="B976">
            <v>10659</v>
          </cell>
          <cell r="C976">
            <v>1086</v>
          </cell>
          <cell r="E976">
            <v>1000</v>
          </cell>
        </row>
        <row r="977">
          <cell r="A977">
            <v>73210</v>
          </cell>
          <cell r="B977">
            <v>10659</v>
          </cell>
          <cell r="C977">
            <v>1086</v>
          </cell>
          <cell r="E977">
            <v>1000</v>
          </cell>
        </row>
        <row r="978">
          <cell r="A978">
            <v>73211</v>
          </cell>
          <cell r="B978">
            <v>10659</v>
          </cell>
          <cell r="C978">
            <v>1086</v>
          </cell>
          <cell r="E978">
            <v>1000</v>
          </cell>
        </row>
        <row r="979">
          <cell r="A979">
            <v>73215</v>
          </cell>
          <cell r="B979">
            <v>10659</v>
          </cell>
          <cell r="C979">
            <v>1086</v>
          </cell>
          <cell r="E979">
            <v>1000</v>
          </cell>
        </row>
        <row r="980">
          <cell r="A980">
            <v>73218</v>
          </cell>
          <cell r="B980">
            <v>10656</v>
          </cell>
          <cell r="C980">
            <v>1086</v>
          </cell>
          <cell r="E980">
            <v>1000</v>
          </cell>
        </row>
        <row r="981">
          <cell r="A981">
            <v>73219</v>
          </cell>
          <cell r="B981">
            <v>10658</v>
          </cell>
          <cell r="C981">
            <v>1086</v>
          </cell>
          <cell r="E981">
            <v>1000</v>
          </cell>
        </row>
        <row r="982">
          <cell r="A982">
            <v>73220</v>
          </cell>
          <cell r="B982">
            <v>10657</v>
          </cell>
          <cell r="C982">
            <v>1086</v>
          </cell>
          <cell r="E982">
            <v>1000</v>
          </cell>
        </row>
        <row r="983">
          <cell r="A983">
            <v>73301</v>
          </cell>
          <cell r="B983">
            <v>10676</v>
          </cell>
          <cell r="C983">
            <v>1173</v>
          </cell>
          <cell r="E983">
            <v>1000</v>
          </cell>
        </row>
        <row r="984">
          <cell r="A984">
            <v>73302</v>
          </cell>
          <cell r="B984">
            <v>10676</v>
          </cell>
          <cell r="C984">
            <v>1173</v>
          </cell>
          <cell r="E984">
            <v>1000</v>
          </cell>
        </row>
        <row r="985">
          <cell r="A985">
            <v>73309</v>
          </cell>
          <cell r="B985">
            <v>10764</v>
          </cell>
          <cell r="C985">
            <v>1098</v>
          </cell>
          <cell r="E985">
            <v>1000</v>
          </cell>
        </row>
        <row r="986">
          <cell r="A986">
            <v>73310</v>
          </cell>
          <cell r="B986">
            <v>10712</v>
          </cell>
          <cell r="C986">
            <v>1098</v>
          </cell>
          <cell r="E986">
            <v>1000</v>
          </cell>
        </row>
        <row r="987">
          <cell r="A987">
            <v>73311</v>
          </cell>
          <cell r="B987">
            <v>10706</v>
          </cell>
          <cell r="C987">
            <v>1098</v>
          </cell>
          <cell r="E987">
            <v>1000</v>
          </cell>
        </row>
        <row r="988">
          <cell r="A988">
            <v>73312</v>
          </cell>
          <cell r="B988">
            <v>10704</v>
          </cell>
          <cell r="C988">
            <v>1098</v>
          </cell>
          <cell r="E988">
            <v>1000</v>
          </cell>
        </row>
        <row r="989">
          <cell r="A989">
            <v>73313</v>
          </cell>
          <cell r="B989">
            <v>10705</v>
          </cell>
          <cell r="C989">
            <v>1098</v>
          </cell>
          <cell r="E989">
            <v>1000</v>
          </cell>
        </row>
        <row r="990">
          <cell r="A990">
            <v>73314</v>
          </cell>
          <cell r="B990">
            <v>10707</v>
          </cell>
          <cell r="C990">
            <v>1098</v>
          </cell>
          <cell r="E990">
            <v>1000</v>
          </cell>
        </row>
        <row r="991">
          <cell r="A991">
            <v>73315</v>
          </cell>
          <cell r="B991">
            <v>10714</v>
          </cell>
          <cell r="C991">
            <v>1098</v>
          </cell>
          <cell r="E991">
            <v>1000</v>
          </cell>
        </row>
        <row r="992">
          <cell r="A992">
            <v>73316</v>
          </cell>
          <cell r="B992">
            <v>10716</v>
          </cell>
          <cell r="C992">
            <v>1098</v>
          </cell>
          <cell r="E992">
            <v>1000</v>
          </cell>
        </row>
        <row r="993">
          <cell r="A993">
            <v>73317</v>
          </cell>
          <cell r="B993">
            <v>10716</v>
          </cell>
          <cell r="C993">
            <v>1098</v>
          </cell>
          <cell r="E993">
            <v>1000</v>
          </cell>
        </row>
        <row r="994">
          <cell r="A994">
            <v>73318</v>
          </cell>
          <cell r="B994">
            <v>10717</v>
          </cell>
          <cell r="C994">
            <v>1098</v>
          </cell>
          <cell r="E994">
            <v>1000</v>
          </cell>
        </row>
        <row r="995">
          <cell r="A995">
            <v>73319</v>
          </cell>
          <cell r="B995">
            <v>10712</v>
          </cell>
          <cell r="C995">
            <v>1098</v>
          </cell>
          <cell r="E995">
            <v>1000</v>
          </cell>
        </row>
        <row r="996">
          <cell r="A996">
            <v>73330</v>
          </cell>
          <cell r="B996">
            <v>10695</v>
          </cell>
          <cell r="C996">
            <v>1090</v>
          </cell>
          <cell r="E996">
            <v>1000</v>
          </cell>
        </row>
        <row r="997">
          <cell r="A997">
            <v>73331</v>
          </cell>
          <cell r="B997">
            <v>10695</v>
          </cell>
          <cell r="C997">
            <v>1090</v>
          </cell>
          <cell r="E997">
            <v>1000</v>
          </cell>
        </row>
        <row r="998">
          <cell r="A998">
            <v>73332</v>
          </cell>
          <cell r="B998">
            <v>10696</v>
          </cell>
          <cell r="C998">
            <v>1090</v>
          </cell>
          <cell r="E998">
            <v>1000</v>
          </cell>
        </row>
        <row r="999">
          <cell r="A999">
            <v>73333</v>
          </cell>
          <cell r="B999">
            <v>10697</v>
          </cell>
          <cell r="C999">
            <v>1090</v>
          </cell>
          <cell r="E999">
            <v>1000</v>
          </cell>
        </row>
        <row r="1000">
          <cell r="A1000">
            <v>73334</v>
          </cell>
          <cell r="B1000">
            <v>10698</v>
          </cell>
          <cell r="C1000">
            <v>1090</v>
          </cell>
          <cell r="E1000">
            <v>1000</v>
          </cell>
        </row>
        <row r="1001">
          <cell r="A1001">
            <v>73336</v>
          </cell>
          <cell r="B1001">
            <v>10699</v>
          </cell>
          <cell r="C1001">
            <v>1090</v>
          </cell>
          <cell r="E1001">
            <v>1000</v>
          </cell>
        </row>
        <row r="1002">
          <cell r="A1002">
            <v>73401</v>
          </cell>
          <cell r="B1002">
            <v>10718</v>
          </cell>
          <cell r="C1002">
            <v>1170</v>
          </cell>
          <cell r="E1002">
            <v>1000</v>
          </cell>
        </row>
        <row r="1003">
          <cell r="A1003">
            <v>73403</v>
          </cell>
          <cell r="B1003">
            <v>10718</v>
          </cell>
          <cell r="C1003">
            <v>1170</v>
          </cell>
          <cell r="E1003">
            <v>1000</v>
          </cell>
        </row>
        <row r="1004">
          <cell r="A1004">
            <v>73405</v>
          </cell>
          <cell r="B1004">
            <v>10647</v>
          </cell>
          <cell r="C1004">
            <v>1197</v>
          </cell>
          <cell r="E1004">
            <v>1000</v>
          </cell>
        </row>
        <row r="1005">
          <cell r="A1005">
            <v>73406</v>
          </cell>
          <cell r="B1005">
            <v>10647</v>
          </cell>
          <cell r="C1005">
            <v>1197</v>
          </cell>
          <cell r="E1005">
            <v>1000</v>
          </cell>
        </row>
        <row r="1006">
          <cell r="A1006">
            <v>73411</v>
          </cell>
          <cell r="B1006">
            <v>11928</v>
          </cell>
          <cell r="C1006">
            <v>1170</v>
          </cell>
          <cell r="E1006">
            <v>1000</v>
          </cell>
        </row>
        <row r="1007">
          <cell r="A1007">
            <v>73421</v>
          </cell>
          <cell r="B1007">
            <v>11928</v>
          </cell>
          <cell r="C1007">
            <v>1170</v>
          </cell>
          <cell r="E1007">
            <v>1000</v>
          </cell>
        </row>
        <row r="1008">
          <cell r="A1008">
            <v>73425</v>
          </cell>
          <cell r="B1008">
            <v>11928</v>
          </cell>
          <cell r="C1008">
            <v>1170</v>
          </cell>
          <cell r="E1008">
            <v>1000</v>
          </cell>
        </row>
        <row r="1009">
          <cell r="A1009">
            <v>73430</v>
          </cell>
          <cell r="B1009">
            <v>11928</v>
          </cell>
          <cell r="C1009">
            <v>1170</v>
          </cell>
          <cell r="E1009">
            <v>1000</v>
          </cell>
        </row>
        <row r="1010">
          <cell r="A1010">
            <v>73435</v>
          </cell>
          <cell r="B1010">
            <v>11928</v>
          </cell>
          <cell r="C1010">
            <v>1170</v>
          </cell>
          <cell r="E1010">
            <v>1000</v>
          </cell>
        </row>
        <row r="1011">
          <cell r="A1011">
            <v>73439</v>
          </cell>
          <cell r="B1011">
            <v>10724</v>
          </cell>
          <cell r="C1011">
            <v>1170</v>
          </cell>
          <cell r="E1011">
            <v>1000</v>
          </cell>
        </row>
        <row r="1012">
          <cell r="A1012">
            <v>73440</v>
          </cell>
          <cell r="B1012">
            <v>10725</v>
          </cell>
          <cell r="C1012">
            <v>1170</v>
          </cell>
          <cell r="E1012">
            <v>1000</v>
          </cell>
        </row>
        <row r="1013">
          <cell r="A1013">
            <v>73441</v>
          </cell>
          <cell r="B1013">
            <v>10724</v>
          </cell>
          <cell r="C1013">
            <v>1170</v>
          </cell>
          <cell r="E1013">
            <v>1000</v>
          </cell>
        </row>
        <row r="1014">
          <cell r="A1014">
            <v>73444</v>
          </cell>
          <cell r="B1014">
            <v>10728</v>
          </cell>
          <cell r="C1014">
            <v>1170</v>
          </cell>
          <cell r="E1014">
            <v>1000</v>
          </cell>
        </row>
        <row r="1015">
          <cell r="A1015">
            <v>73445</v>
          </cell>
          <cell r="B1015">
            <v>10728</v>
          </cell>
          <cell r="C1015">
            <v>1170</v>
          </cell>
          <cell r="E1015">
            <v>1000</v>
          </cell>
        </row>
        <row r="1016">
          <cell r="A1016">
            <v>73446</v>
          </cell>
          <cell r="B1016">
            <v>10729</v>
          </cell>
          <cell r="C1016">
            <v>1170</v>
          </cell>
          <cell r="E1016">
            <v>1000</v>
          </cell>
        </row>
        <row r="1017">
          <cell r="A1017">
            <v>73447</v>
          </cell>
          <cell r="B1017">
            <v>10730</v>
          </cell>
          <cell r="C1017">
            <v>1170</v>
          </cell>
          <cell r="E1017">
            <v>1000</v>
          </cell>
        </row>
        <row r="1018">
          <cell r="A1018">
            <v>73448</v>
          </cell>
          <cell r="B1018">
            <v>10731</v>
          </cell>
          <cell r="C1018">
            <v>1170</v>
          </cell>
          <cell r="E1018">
            <v>1000</v>
          </cell>
        </row>
        <row r="1019">
          <cell r="A1019">
            <v>73449</v>
          </cell>
          <cell r="B1019">
            <v>10726</v>
          </cell>
          <cell r="C1019">
            <v>1170</v>
          </cell>
          <cell r="E1019">
            <v>1000</v>
          </cell>
        </row>
        <row r="1020">
          <cell r="A1020">
            <v>73450</v>
          </cell>
          <cell r="B1020">
            <v>10726</v>
          </cell>
          <cell r="C1020">
            <v>1170</v>
          </cell>
          <cell r="E1020">
            <v>1000</v>
          </cell>
        </row>
        <row r="1021">
          <cell r="A1021">
            <v>73451</v>
          </cell>
          <cell r="B1021">
            <v>10727</v>
          </cell>
          <cell r="C1021">
            <v>1170</v>
          </cell>
          <cell r="E1021">
            <v>1000</v>
          </cell>
        </row>
        <row r="1022">
          <cell r="A1022">
            <v>73455</v>
          </cell>
          <cell r="B1022">
            <v>10723</v>
          </cell>
          <cell r="C1022">
            <v>1170</v>
          </cell>
          <cell r="E1022">
            <v>1000</v>
          </cell>
        </row>
        <row r="1023">
          <cell r="A1023">
            <v>73459</v>
          </cell>
          <cell r="B1023">
            <v>10732</v>
          </cell>
          <cell r="C1023">
            <v>1170</v>
          </cell>
          <cell r="E1023">
            <v>1000</v>
          </cell>
        </row>
        <row r="1024">
          <cell r="A1024">
            <v>73460</v>
          </cell>
          <cell r="B1024">
            <v>10733</v>
          </cell>
          <cell r="C1024">
            <v>1170</v>
          </cell>
          <cell r="E1024">
            <v>1000</v>
          </cell>
        </row>
        <row r="1025">
          <cell r="A1025">
            <v>73461</v>
          </cell>
          <cell r="B1025">
            <v>10734</v>
          </cell>
          <cell r="C1025">
            <v>1170</v>
          </cell>
          <cell r="E1025">
            <v>1000</v>
          </cell>
        </row>
        <row r="1026">
          <cell r="A1026">
            <v>73462</v>
          </cell>
          <cell r="B1026">
            <v>10735</v>
          </cell>
          <cell r="C1026">
            <v>1170</v>
          </cell>
          <cell r="E1026">
            <v>1000</v>
          </cell>
        </row>
        <row r="1027">
          <cell r="A1027">
            <v>73465</v>
          </cell>
          <cell r="B1027">
            <v>10732</v>
          </cell>
          <cell r="C1027">
            <v>1170</v>
          </cell>
          <cell r="E1027">
            <v>1000</v>
          </cell>
        </row>
        <row r="1028">
          <cell r="A1028">
            <v>73501</v>
          </cell>
          <cell r="B1028">
            <v>10736</v>
          </cell>
          <cell r="C1028">
            <v>1170</v>
          </cell>
          <cell r="E1028">
            <v>1000</v>
          </cell>
        </row>
        <row r="1029">
          <cell r="A1029">
            <v>73511</v>
          </cell>
          <cell r="B1029">
            <v>10742</v>
          </cell>
          <cell r="C1029">
            <v>1170</v>
          </cell>
          <cell r="E1029">
            <v>1000</v>
          </cell>
        </row>
        <row r="1030">
          <cell r="A1030">
            <v>73512</v>
          </cell>
          <cell r="B1030">
            <v>10736</v>
          </cell>
          <cell r="C1030">
            <v>1170</v>
          </cell>
          <cell r="E1030">
            <v>1000</v>
          </cell>
        </row>
        <row r="1031">
          <cell r="A1031">
            <v>73515</v>
          </cell>
          <cell r="B1031">
            <v>10736</v>
          </cell>
          <cell r="C1031">
            <v>1170</v>
          </cell>
          <cell r="E1031">
            <v>1000</v>
          </cell>
        </row>
        <row r="1032">
          <cell r="A1032">
            <v>73520</v>
          </cell>
          <cell r="B1032">
            <v>10736</v>
          </cell>
          <cell r="C1032">
            <v>1170</v>
          </cell>
          <cell r="E1032">
            <v>1000</v>
          </cell>
        </row>
        <row r="1033">
          <cell r="A1033">
            <v>73525</v>
          </cell>
          <cell r="B1033">
            <v>10736</v>
          </cell>
          <cell r="C1033">
            <v>1170</v>
          </cell>
          <cell r="E1033">
            <v>1000</v>
          </cell>
        </row>
        <row r="1034">
          <cell r="A1034">
            <v>73530</v>
          </cell>
          <cell r="B1034">
            <v>10741</v>
          </cell>
          <cell r="C1034">
            <v>1170</v>
          </cell>
          <cell r="E1034">
            <v>1000</v>
          </cell>
        </row>
        <row r="1035">
          <cell r="A1035">
            <v>73534</v>
          </cell>
          <cell r="B1035">
            <v>10742</v>
          </cell>
          <cell r="C1035">
            <v>1170</v>
          </cell>
          <cell r="E1035">
            <v>1000</v>
          </cell>
        </row>
        <row r="1036">
          <cell r="A1036">
            <v>73535</v>
          </cell>
          <cell r="B1036">
            <v>10742</v>
          </cell>
          <cell r="C1036">
            <v>1170</v>
          </cell>
          <cell r="E1036">
            <v>1000</v>
          </cell>
        </row>
        <row r="1037">
          <cell r="A1037">
            <v>73536</v>
          </cell>
          <cell r="B1037">
            <v>10743</v>
          </cell>
          <cell r="C1037">
            <v>1170</v>
          </cell>
          <cell r="E1037">
            <v>1000</v>
          </cell>
        </row>
        <row r="1038">
          <cell r="A1038">
            <v>73537</v>
          </cell>
          <cell r="B1038">
            <v>10744</v>
          </cell>
          <cell r="C1038">
            <v>1170</v>
          </cell>
          <cell r="E1038">
            <v>1000</v>
          </cell>
        </row>
        <row r="1039">
          <cell r="A1039">
            <v>73539</v>
          </cell>
          <cell r="B1039">
            <v>10745</v>
          </cell>
          <cell r="C1039">
            <v>1170</v>
          </cell>
          <cell r="E1039">
            <v>1000</v>
          </cell>
        </row>
        <row r="1040">
          <cell r="A1040">
            <v>73540</v>
          </cell>
          <cell r="B1040">
            <v>10745</v>
          </cell>
          <cell r="C1040">
            <v>1170</v>
          </cell>
          <cell r="E1040">
            <v>1000</v>
          </cell>
        </row>
        <row r="1041">
          <cell r="A1041">
            <v>73541</v>
          </cell>
          <cell r="B1041">
            <v>10746</v>
          </cell>
          <cell r="C1041">
            <v>1170</v>
          </cell>
          <cell r="E1041">
            <v>1000</v>
          </cell>
        </row>
        <row r="1042">
          <cell r="A1042">
            <v>73544</v>
          </cell>
          <cell r="B1042">
            <v>10747</v>
          </cell>
          <cell r="C1042">
            <v>1170</v>
          </cell>
          <cell r="E1042">
            <v>1000</v>
          </cell>
        </row>
        <row r="1043">
          <cell r="A1043">
            <v>73545</v>
          </cell>
          <cell r="B1043">
            <v>10747</v>
          </cell>
          <cell r="C1043">
            <v>1170</v>
          </cell>
          <cell r="E1043">
            <v>1000</v>
          </cell>
        </row>
        <row r="1044">
          <cell r="A1044">
            <v>73546</v>
          </cell>
          <cell r="B1044">
            <v>10748</v>
          </cell>
          <cell r="C1044">
            <v>1170</v>
          </cell>
          <cell r="E1044">
            <v>1000</v>
          </cell>
        </row>
        <row r="1045">
          <cell r="A1045">
            <v>73550</v>
          </cell>
          <cell r="B1045">
            <v>11606</v>
          </cell>
          <cell r="C1045">
            <v>1170</v>
          </cell>
          <cell r="E1045">
            <v>1000</v>
          </cell>
        </row>
        <row r="1046">
          <cell r="A1046">
            <v>73610</v>
          </cell>
          <cell r="B1046">
            <v>11876</v>
          </cell>
          <cell r="C1046">
            <v>1196</v>
          </cell>
          <cell r="E1046">
            <v>1000</v>
          </cell>
        </row>
        <row r="1047">
          <cell r="A1047">
            <v>73619</v>
          </cell>
          <cell r="B1047">
            <v>10768</v>
          </cell>
          <cell r="C1047">
            <v>1192</v>
          </cell>
          <cell r="E1047">
            <v>1000</v>
          </cell>
        </row>
        <row r="1048">
          <cell r="A1048">
            <v>73630</v>
          </cell>
          <cell r="B1048">
            <v>11870</v>
          </cell>
          <cell r="C1048">
            <v>1030</v>
          </cell>
          <cell r="E1048">
            <v>1000</v>
          </cell>
        </row>
        <row r="1049">
          <cell r="A1049">
            <v>73701</v>
          </cell>
          <cell r="B1049">
            <v>10647</v>
          </cell>
          <cell r="C1049">
            <v>1197</v>
          </cell>
          <cell r="E1049">
            <v>1000</v>
          </cell>
        </row>
        <row r="1050">
          <cell r="A1050">
            <v>73705</v>
          </cell>
          <cell r="B1050">
            <v>10647</v>
          </cell>
          <cell r="C1050">
            <v>1197</v>
          </cell>
          <cell r="E1050">
            <v>1000</v>
          </cell>
        </row>
        <row r="1051">
          <cell r="A1051">
            <v>73711</v>
          </cell>
          <cell r="B1051">
            <v>10648</v>
          </cell>
          <cell r="C1051">
            <v>1197</v>
          </cell>
          <cell r="E1051">
            <v>1000</v>
          </cell>
        </row>
        <row r="1052">
          <cell r="A1052">
            <v>73713</v>
          </cell>
          <cell r="B1052">
            <v>10648</v>
          </cell>
          <cell r="C1052">
            <v>1197</v>
          </cell>
          <cell r="E1052">
            <v>1000</v>
          </cell>
        </row>
        <row r="1053">
          <cell r="A1053">
            <v>73721</v>
          </cell>
          <cell r="B1053">
            <v>10660</v>
          </cell>
          <cell r="C1053">
            <v>1194</v>
          </cell>
          <cell r="E1053">
            <v>1000</v>
          </cell>
        </row>
        <row r="1054">
          <cell r="A1054">
            <v>73723</v>
          </cell>
          <cell r="B1054">
            <v>10660</v>
          </cell>
          <cell r="C1054">
            <v>1194</v>
          </cell>
          <cell r="E1054">
            <v>1000</v>
          </cell>
        </row>
        <row r="1055">
          <cell r="A1055">
            <v>73730</v>
          </cell>
          <cell r="B1055">
            <v>10663</v>
          </cell>
          <cell r="C1055">
            <v>1194</v>
          </cell>
          <cell r="E1055">
            <v>1000</v>
          </cell>
        </row>
        <row r="1056">
          <cell r="A1056">
            <v>73733</v>
          </cell>
          <cell r="B1056">
            <v>10663</v>
          </cell>
          <cell r="C1056">
            <v>1194</v>
          </cell>
          <cell r="E1056">
            <v>1000</v>
          </cell>
        </row>
        <row r="1057">
          <cell r="A1057">
            <v>73734</v>
          </cell>
          <cell r="B1057">
            <v>10664</v>
          </cell>
          <cell r="C1057">
            <v>1194</v>
          </cell>
          <cell r="E1057">
            <v>1000</v>
          </cell>
        </row>
        <row r="1058">
          <cell r="A1058">
            <v>73743</v>
          </cell>
          <cell r="B1058">
            <v>10670</v>
          </cell>
          <cell r="C1058">
            <v>1194</v>
          </cell>
          <cell r="E1058">
            <v>1000</v>
          </cell>
        </row>
        <row r="1059">
          <cell r="A1059">
            <v>73747</v>
          </cell>
          <cell r="B1059">
            <v>10665</v>
          </cell>
          <cell r="C1059">
            <v>1194</v>
          </cell>
          <cell r="E1059">
            <v>1000</v>
          </cell>
        </row>
        <row r="1060">
          <cell r="A1060">
            <v>73750</v>
          </cell>
          <cell r="B1060">
            <v>10666</v>
          </cell>
          <cell r="C1060">
            <v>1194</v>
          </cell>
          <cell r="E1060">
            <v>1000</v>
          </cell>
        </row>
        <row r="1061">
          <cell r="A1061">
            <v>73760</v>
          </cell>
          <cell r="B1061">
            <v>10671</v>
          </cell>
          <cell r="C1061">
            <v>1194</v>
          </cell>
          <cell r="E1061">
            <v>1000</v>
          </cell>
        </row>
        <row r="1062">
          <cell r="A1062">
            <v>73764</v>
          </cell>
          <cell r="B1062">
            <v>10671</v>
          </cell>
          <cell r="C1062">
            <v>1194</v>
          </cell>
          <cell r="E1062">
            <v>1000</v>
          </cell>
        </row>
        <row r="1063">
          <cell r="A1063">
            <v>73766</v>
          </cell>
          <cell r="B1063">
            <v>10671</v>
          </cell>
          <cell r="C1063">
            <v>1194</v>
          </cell>
          <cell r="E1063">
            <v>1000</v>
          </cell>
        </row>
        <row r="1064">
          <cell r="A1064">
            <v>73770</v>
          </cell>
          <cell r="B1064">
            <v>10675</v>
          </cell>
          <cell r="C1064">
            <v>1194</v>
          </cell>
          <cell r="E1064">
            <v>1000</v>
          </cell>
        </row>
        <row r="1065">
          <cell r="A1065">
            <v>73777</v>
          </cell>
          <cell r="B1065">
            <v>10647</v>
          </cell>
          <cell r="C1065">
            <v>1197</v>
          </cell>
          <cell r="E1065">
            <v>1000</v>
          </cell>
        </row>
        <row r="1066">
          <cell r="A1066">
            <v>73780</v>
          </cell>
          <cell r="B1066">
            <v>10648</v>
          </cell>
          <cell r="C1066">
            <v>1197</v>
          </cell>
          <cell r="E1066">
            <v>1000</v>
          </cell>
        </row>
        <row r="1067">
          <cell r="A1067">
            <v>73785</v>
          </cell>
          <cell r="B1067">
            <v>10648</v>
          </cell>
          <cell r="C1067">
            <v>1197</v>
          </cell>
          <cell r="E1067">
            <v>1000</v>
          </cell>
        </row>
        <row r="1068">
          <cell r="A1068">
            <v>73786</v>
          </cell>
          <cell r="B1068">
            <v>10648</v>
          </cell>
          <cell r="C1068">
            <v>1197</v>
          </cell>
          <cell r="E1068">
            <v>1000</v>
          </cell>
        </row>
        <row r="1069">
          <cell r="A1069">
            <v>73795</v>
          </cell>
          <cell r="B1069">
            <v>10648</v>
          </cell>
          <cell r="C1069">
            <v>1197</v>
          </cell>
          <cell r="E1069">
            <v>1000</v>
          </cell>
        </row>
        <row r="1070">
          <cell r="A1070">
            <v>73797</v>
          </cell>
          <cell r="B1070">
            <v>10647</v>
          </cell>
          <cell r="C1070">
            <v>1197</v>
          </cell>
          <cell r="E1070">
            <v>1000</v>
          </cell>
        </row>
        <row r="1071">
          <cell r="A1071">
            <v>74001</v>
          </cell>
          <cell r="B1071">
            <v>10192</v>
          </cell>
          <cell r="C1071">
            <v>1197</v>
          </cell>
          <cell r="E1071">
            <v>1000</v>
          </cell>
        </row>
        <row r="1072">
          <cell r="A1072">
            <v>74101</v>
          </cell>
          <cell r="B1072">
            <v>10610</v>
          </cell>
          <cell r="C1072">
            <v>1205</v>
          </cell>
          <cell r="E1072">
            <v>1000</v>
          </cell>
        </row>
        <row r="1073">
          <cell r="A1073">
            <v>74201</v>
          </cell>
          <cell r="B1073">
            <v>10301</v>
          </cell>
          <cell r="C1073">
            <v>1063</v>
          </cell>
          <cell r="E1073">
            <v>1000</v>
          </cell>
        </row>
        <row r="1074">
          <cell r="A1074">
            <v>74210</v>
          </cell>
          <cell r="B1074">
            <v>10307</v>
          </cell>
          <cell r="C1074">
            <v>1063</v>
          </cell>
          <cell r="E1074">
            <v>1000</v>
          </cell>
        </row>
        <row r="1075">
          <cell r="A1075">
            <v>74220</v>
          </cell>
          <cell r="B1075">
            <v>10304</v>
          </cell>
          <cell r="C1075">
            <v>1063</v>
          </cell>
          <cell r="E1075">
            <v>1000</v>
          </cell>
        </row>
        <row r="1076">
          <cell r="A1076">
            <v>74230</v>
          </cell>
          <cell r="B1076">
            <v>10307</v>
          </cell>
          <cell r="C1076">
            <v>1063</v>
          </cell>
          <cell r="E1076">
            <v>1000</v>
          </cell>
        </row>
        <row r="1077">
          <cell r="A1077">
            <v>74240</v>
          </cell>
          <cell r="B1077">
            <v>10301</v>
          </cell>
          <cell r="C1077">
            <v>1063</v>
          </cell>
          <cell r="E1077">
            <v>1000</v>
          </cell>
        </row>
        <row r="1078">
          <cell r="A1078">
            <v>74250</v>
          </cell>
          <cell r="B1078">
            <v>10301</v>
          </cell>
          <cell r="C1078">
            <v>1063</v>
          </cell>
          <cell r="E1078">
            <v>1000</v>
          </cell>
        </row>
        <row r="1079">
          <cell r="A1079">
            <v>74405</v>
          </cell>
          <cell r="B1079">
            <v>10331</v>
          </cell>
          <cell r="C1079">
            <v>1082</v>
          </cell>
          <cell r="E1079">
            <v>1000</v>
          </cell>
        </row>
        <row r="1080">
          <cell r="A1080">
            <v>74410</v>
          </cell>
          <cell r="B1080">
            <v>10337</v>
          </cell>
          <cell r="C1080">
            <v>1082</v>
          </cell>
          <cell r="E1080">
            <v>1000</v>
          </cell>
        </row>
        <row r="1081">
          <cell r="A1081">
            <v>74411</v>
          </cell>
          <cell r="B1081">
            <v>10337</v>
          </cell>
          <cell r="C1081">
            <v>1082</v>
          </cell>
          <cell r="E1081">
            <v>1000</v>
          </cell>
        </row>
        <row r="1082">
          <cell r="A1082">
            <v>74412</v>
          </cell>
          <cell r="B1082">
            <v>10337</v>
          </cell>
          <cell r="C1082">
            <v>1082</v>
          </cell>
          <cell r="E1082">
            <v>1000</v>
          </cell>
        </row>
        <row r="1083">
          <cell r="A1083">
            <v>74413</v>
          </cell>
          <cell r="B1083">
            <v>10337</v>
          </cell>
          <cell r="C1083">
            <v>1082</v>
          </cell>
          <cell r="E1083">
            <v>1000</v>
          </cell>
        </row>
        <row r="1084">
          <cell r="A1084">
            <v>74414</v>
          </cell>
          <cell r="B1084">
            <v>10337</v>
          </cell>
          <cell r="C1084">
            <v>1082</v>
          </cell>
          <cell r="E1084">
            <v>1000</v>
          </cell>
        </row>
        <row r="1085">
          <cell r="A1085">
            <v>74421</v>
          </cell>
          <cell r="B1085">
            <v>10334</v>
          </cell>
          <cell r="C1085">
            <v>1082</v>
          </cell>
          <cell r="E1085">
            <v>1000</v>
          </cell>
        </row>
        <row r="1086">
          <cell r="A1086">
            <v>74422</v>
          </cell>
          <cell r="B1086">
            <v>10334</v>
          </cell>
          <cell r="C1086">
            <v>1082</v>
          </cell>
          <cell r="E1086">
            <v>1000</v>
          </cell>
        </row>
        <row r="1087">
          <cell r="A1087">
            <v>74423</v>
          </cell>
          <cell r="B1087">
            <v>16334</v>
          </cell>
          <cell r="C1087">
            <v>1082</v>
          </cell>
          <cell r="E1087">
            <v>1000</v>
          </cell>
        </row>
        <row r="1088">
          <cell r="A1088">
            <v>74424</v>
          </cell>
          <cell r="B1088">
            <v>10334</v>
          </cell>
          <cell r="C1088">
            <v>1082</v>
          </cell>
          <cell r="E1088">
            <v>1000</v>
          </cell>
        </row>
        <row r="1089">
          <cell r="A1089">
            <v>74425</v>
          </cell>
          <cell r="B1089">
            <v>10334</v>
          </cell>
          <cell r="C1089">
            <v>1082</v>
          </cell>
          <cell r="E1089">
            <v>1000</v>
          </cell>
        </row>
        <row r="1090">
          <cell r="A1090">
            <v>74426</v>
          </cell>
          <cell r="B1090">
            <v>10334</v>
          </cell>
          <cell r="C1090">
            <v>1082</v>
          </cell>
          <cell r="E1090">
            <v>1000</v>
          </cell>
        </row>
        <row r="1091">
          <cell r="A1091">
            <v>74430</v>
          </cell>
          <cell r="B1091">
            <v>10337</v>
          </cell>
          <cell r="C1091">
            <v>1082</v>
          </cell>
          <cell r="E1091">
            <v>1000</v>
          </cell>
        </row>
        <row r="1092">
          <cell r="A1092">
            <v>74441</v>
          </cell>
          <cell r="B1092">
            <v>10331</v>
          </cell>
          <cell r="C1092">
            <v>1082</v>
          </cell>
          <cell r="E1092">
            <v>1000</v>
          </cell>
        </row>
        <row r="1093">
          <cell r="A1093">
            <v>74442</v>
          </cell>
          <cell r="B1093">
            <v>10331</v>
          </cell>
          <cell r="C1093">
            <v>1082</v>
          </cell>
          <cell r="E1093">
            <v>1000</v>
          </cell>
        </row>
        <row r="1094">
          <cell r="A1094">
            <v>74443</v>
          </cell>
          <cell r="B1094">
            <v>10331</v>
          </cell>
          <cell r="C1094">
            <v>1082</v>
          </cell>
          <cell r="E1094">
            <v>1000</v>
          </cell>
        </row>
        <row r="1095">
          <cell r="A1095">
            <v>74444</v>
          </cell>
          <cell r="B1095">
            <v>10331</v>
          </cell>
          <cell r="C1095">
            <v>1082</v>
          </cell>
          <cell r="E1095">
            <v>1000</v>
          </cell>
        </row>
        <row r="1096">
          <cell r="A1096">
            <v>74445</v>
          </cell>
          <cell r="B1096">
            <v>10331</v>
          </cell>
          <cell r="C1096">
            <v>1082</v>
          </cell>
          <cell r="E1096">
            <v>1000</v>
          </cell>
        </row>
        <row r="1097">
          <cell r="A1097">
            <v>74600</v>
          </cell>
          <cell r="B1097">
            <v>10621</v>
          </cell>
          <cell r="C1097">
            <v>1182</v>
          </cell>
          <cell r="E1097">
            <v>1000</v>
          </cell>
        </row>
        <row r="1098">
          <cell r="A1098">
            <v>74610</v>
          </cell>
          <cell r="B1098">
            <v>10629</v>
          </cell>
          <cell r="C1098">
            <v>1103</v>
          </cell>
          <cell r="E1098">
            <v>1000</v>
          </cell>
        </row>
        <row r="1099">
          <cell r="A1099">
            <v>74620</v>
          </cell>
          <cell r="B1099">
            <v>10625</v>
          </cell>
          <cell r="C1099">
            <v>1101</v>
          </cell>
          <cell r="E1099">
            <v>1000</v>
          </cell>
        </row>
        <row r="1100">
          <cell r="A1100">
            <v>74627</v>
          </cell>
          <cell r="B1100">
            <v>11637</v>
          </cell>
          <cell r="C1100">
            <v>1198</v>
          </cell>
          <cell r="E1100">
            <v>1000</v>
          </cell>
        </row>
        <row r="1101">
          <cell r="A1101">
            <v>74630</v>
          </cell>
          <cell r="B1101">
            <v>10633</v>
          </cell>
          <cell r="C1101">
            <v>1102</v>
          </cell>
          <cell r="E1101">
            <v>1000</v>
          </cell>
        </row>
        <row r="1102">
          <cell r="A1102">
            <v>74635</v>
          </cell>
          <cell r="B1102">
            <v>10645</v>
          </cell>
          <cell r="C1102">
            <v>1104</v>
          </cell>
          <cell r="E1102">
            <v>1000</v>
          </cell>
        </row>
        <row r="1103">
          <cell r="A1103">
            <v>74650</v>
          </cell>
          <cell r="B1103">
            <v>10646</v>
          </cell>
          <cell r="C1103">
            <v>1203</v>
          </cell>
          <cell r="E1103">
            <v>1000</v>
          </cell>
        </row>
        <row r="1104">
          <cell r="A1104">
            <v>74705</v>
          </cell>
          <cell r="B1104">
            <v>10361</v>
          </cell>
          <cell r="C1104">
            <v>1073</v>
          </cell>
          <cell r="E1104">
            <v>1000</v>
          </cell>
        </row>
        <row r="1105">
          <cell r="A1105">
            <v>74710</v>
          </cell>
          <cell r="B1105">
            <v>10367</v>
          </cell>
          <cell r="C1105">
            <v>1073</v>
          </cell>
          <cell r="E1105">
            <v>1000</v>
          </cell>
        </row>
        <row r="1106">
          <cell r="A1106">
            <v>74721</v>
          </cell>
          <cell r="B1106">
            <v>10364</v>
          </cell>
          <cell r="C1106">
            <v>1073</v>
          </cell>
          <cell r="E1106">
            <v>1000</v>
          </cell>
        </row>
        <row r="1107">
          <cell r="A1107">
            <v>74723</v>
          </cell>
          <cell r="B1107">
            <v>10367</v>
          </cell>
          <cell r="C1107">
            <v>1073</v>
          </cell>
          <cell r="E1107">
            <v>1000</v>
          </cell>
        </row>
        <row r="1108">
          <cell r="A1108">
            <v>74731</v>
          </cell>
          <cell r="B1108">
            <v>10367</v>
          </cell>
          <cell r="C1108">
            <v>1073</v>
          </cell>
          <cell r="E1108">
            <v>1000</v>
          </cell>
        </row>
        <row r="1109">
          <cell r="A1109">
            <v>74733</v>
          </cell>
          <cell r="B1109">
            <v>10367</v>
          </cell>
          <cell r="C1109">
            <v>1073</v>
          </cell>
          <cell r="E1109">
            <v>1000</v>
          </cell>
        </row>
        <row r="1110">
          <cell r="A1110">
            <v>74737</v>
          </cell>
          <cell r="B1110">
            <v>10367</v>
          </cell>
          <cell r="C1110">
            <v>1073</v>
          </cell>
          <cell r="E1110">
            <v>1000</v>
          </cell>
        </row>
        <row r="1111">
          <cell r="A1111">
            <v>74741</v>
          </cell>
          <cell r="B1111">
            <v>10361</v>
          </cell>
          <cell r="C1111">
            <v>1073</v>
          </cell>
          <cell r="E1111">
            <v>1000</v>
          </cell>
        </row>
        <row r="1112">
          <cell r="A1112">
            <v>74742</v>
          </cell>
          <cell r="B1112">
            <v>10361</v>
          </cell>
          <cell r="C1112">
            <v>1073</v>
          </cell>
          <cell r="E1112">
            <v>1000</v>
          </cell>
        </row>
        <row r="1113">
          <cell r="A1113">
            <v>74743</v>
          </cell>
          <cell r="B1113">
            <v>10361</v>
          </cell>
          <cell r="C1113">
            <v>1073</v>
          </cell>
          <cell r="E1113">
            <v>1000</v>
          </cell>
        </row>
        <row r="1114">
          <cell r="A1114">
            <v>74744</v>
          </cell>
          <cell r="B1114">
            <v>10361</v>
          </cell>
          <cell r="C1114">
            <v>1073</v>
          </cell>
          <cell r="E1114">
            <v>1000</v>
          </cell>
        </row>
        <row r="1115">
          <cell r="A1115">
            <v>74745</v>
          </cell>
          <cell r="B1115">
            <v>10361</v>
          </cell>
          <cell r="C1115">
            <v>1073</v>
          </cell>
          <cell r="E1115">
            <v>1000</v>
          </cell>
        </row>
        <row r="1116">
          <cell r="A1116">
            <v>74746</v>
          </cell>
          <cell r="B1116">
            <v>10361</v>
          </cell>
          <cell r="C1116">
            <v>1073</v>
          </cell>
          <cell r="E1116">
            <v>1000</v>
          </cell>
        </row>
        <row r="1117">
          <cell r="A1117">
            <v>74801</v>
          </cell>
          <cell r="B1117">
            <v>10565</v>
          </cell>
          <cell r="C1117">
            <v>1080</v>
          </cell>
          <cell r="E1117">
            <v>1000</v>
          </cell>
        </row>
        <row r="1118">
          <cell r="A1118">
            <v>74810</v>
          </cell>
          <cell r="B1118">
            <v>10570</v>
          </cell>
          <cell r="C1118">
            <v>1080</v>
          </cell>
          <cell r="E1118">
            <v>1000</v>
          </cell>
        </row>
        <row r="1119">
          <cell r="A1119">
            <v>74820</v>
          </cell>
          <cell r="B1119">
            <v>10568</v>
          </cell>
          <cell r="C1119">
            <v>1080</v>
          </cell>
          <cell r="E1119">
            <v>1000</v>
          </cell>
        </row>
        <row r="1120">
          <cell r="A1120">
            <v>74830</v>
          </cell>
          <cell r="B1120">
            <v>10570</v>
          </cell>
          <cell r="C1120">
            <v>1080</v>
          </cell>
          <cell r="E1120">
            <v>1000</v>
          </cell>
        </row>
        <row r="1121">
          <cell r="A1121">
            <v>74835</v>
          </cell>
          <cell r="B1121">
            <v>10568</v>
          </cell>
          <cell r="C1121">
            <v>1080</v>
          </cell>
          <cell r="E1121">
            <v>1000</v>
          </cell>
        </row>
        <row r="1122">
          <cell r="A1122">
            <v>74840</v>
          </cell>
          <cell r="B1122">
            <v>10565</v>
          </cell>
          <cell r="C1122">
            <v>1080</v>
          </cell>
          <cell r="E1122">
            <v>1000</v>
          </cell>
        </row>
        <row r="1123">
          <cell r="A1123">
            <v>75001</v>
          </cell>
          <cell r="B1123">
            <v>10412</v>
          </cell>
          <cell r="C1123">
            <v>1066</v>
          </cell>
          <cell r="E1123">
            <v>1000</v>
          </cell>
        </row>
        <row r="1124">
          <cell r="A1124">
            <v>75010</v>
          </cell>
          <cell r="B1124">
            <v>10420</v>
          </cell>
          <cell r="C1124">
            <v>1066</v>
          </cell>
          <cell r="E1124">
            <v>1000</v>
          </cell>
        </row>
        <row r="1125">
          <cell r="A1125">
            <v>75020</v>
          </cell>
          <cell r="B1125">
            <v>10415</v>
          </cell>
          <cell r="C1125">
            <v>1066</v>
          </cell>
          <cell r="E1125">
            <v>1000</v>
          </cell>
        </row>
        <row r="1126">
          <cell r="A1126">
            <v>75030</v>
          </cell>
          <cell r="B1126">
            <v>10420</v>
          </cell>
          <cell r="C1126">
            <v>1066</v>
          </cell>
          <cell r="E1126">
            <v>1000</v>
          </cell>
        </row>
        <row r="1127">
          <cell r="A1127">
            <v>75031</v>
          </cell>
          <cell r="B1127">
            <v>10420</v>
          </cell>
          <cell r="C1127">
            <v>1066</v>
          </cell>
          <cell r="E1127">
            <v>1000</v>
          </cell>
        </row>
        <row r="1128">
          <cell r="A1128">
            <v>75035</v>
          </cell>
          <cell r="B1128">
            <v>10415</v>
          </cell>
          <cell r="C1128">
            <v>1066</v>
          </cell>
          <cell r="E1128">
            <v>1000</v>
          </cell>
        </row>
        <row r="1129">
          <cell r="A1129">
            <v>75040</v>
          </cell>
          <cell r="B1129">
            <v>10412</v>
          </cell>
          <cell r="C1129">
            <v>1066</v>
          </cell>
          <cell r="E1129">
            <v>1000</v>
          </cell>
        </row>
        <row r="1130">
          <cell r="A1130">
            <v>75080</v>
          </cell>
          <cell r="B1130">
            <v>10412</v>
          </cell>
          <cell r="C1130">
            <v>1066</v>
          </cell>
          <cell r="E1130">
            <v>1000</v>
          </cell>
        </row>
        <row r="1131">
          <cell r="A1131">
            <v>75201</v>
          </cell>
          <cell r="B1131">
            <v>10460</v>
          </cell>
          <cell r="C1131">
            <v>1070</v>
          </cell>
          <cell r="E1131">
            <v>1000</v>
          </cell>
        </row>
        <row r="1132">
          <cell r="A1132">
            <v>75203</v>
          </cell>
          <cell r="B1132">
            <v>10460</v>
          </cell>
          <cell r="C1132">
            <v>1070</v>
          </cell>
          <cell r="E1132">
            <v>1000</v>
          </cell>
        </row>
        <row r="1133">
          <cell r="A1133">
            <v>75205</v>
          </cell>
          <cell r="B1133">
            <v>10460</v>
          </cell>
          <cell r="C1133">
            <v>1070</v>
          </cell>
          <cell r="E1133">
            <v>1000</v>
          </cell>
        </row>
        <row r="1134">
          <cell r="A1134">
            <v>75210</v>
          </cell>
          <cell r="B1134">
            <v>10466</v>
          </cell>
          <cell r="C1134">
            <v>1070</v>
          </cell>
          <cell r="E1134">
            <v>1000</v>
          </cell>
        </row>
        <row r="1135">
          <cell r="A1135">
            <v>75211</v>
          </cell>
          <cell r="B1135">
            <v>10466</v>
          </cell>
          <cell r="C1135">
            <v>1070</v>
          </cell>
          <cell r="E1135">
            <v>1000</v>
          </cell>
        </row>
        <row r="1136">
          <cell r="A1136">
            <v>75212</v>
          </cell>
          <cell r="B1136">
            <v>10466</v>
          </cell>
          <cell r="C1136">
            <v>1070</v>
          </cell>
          <cell r="E1136">
            <v>1000</v>
          </cell>
        </row>
        <row r="1137">
          <cell r="A1137">
            <v>75213</v>
          </cell>
          <cell r="B1137">
            <v>10466</v>
          </cell>
          <cell r="C1137">
            <v>1070</v>
          </cell>
          <cell r="E1137">
            <v>1000</v>
          </cell>
        </row>
        <row r="1138">
          <cell r="A1138">
            <v>75214</v>
          </cell>
          <cell r="B1138">
            <v>10466</v>
          </cell>
          <cell r="C1138">
            <v>1070</v>
          </cell>
          <cell r="E1138">
            <v>1000</v>
          </cell>
        </row>
        <row r="1139">
          <cell r="A1139">
            <v>75215</v>
          </cell>
          <cell r="B1139">
            <v>10466</v>
          </cell>
          <cell r="C1139">
            <v>1070</v>
          </cell>
          <cell r="E1139">
            <v>1000</v>
          </cell>
        </row>
        <row r="1140">
          <cell r="A1140">
            <v>75216</v>
          </cell>
          <cell r="B1140">
            <v>10486</v>
          </cell>
          <cell r="C1140">
            <v>1070</v>
          </cell>
          <cell r="E1140">
            <v>1000</v>
          </cell>
        </row>
        <row r="1141">
          <cell r="A1141">
            <v>75217</v>
          </cell>
          <cell r="B1141">
            <v>10466</v>
          </cell>
          <cell r="C1141">
            <v>1070</v>
          </cell>
          <cell r="E1141">
            <v>1000</v>
          </cell>
        </row>
        <row r="1142">
          <cell r="A1142">
            <v>75220</v>
          </cell>
          <cell r="B1142">
            <v>10463</v>
          </cell>
          <cell r="C1142">
            <v>1070</v>
          </cell>
          <cell r="E1142">
            <v>1000</v>
          </cell>
        </row>
        <row r="1143">
          <cell r="A1143">
            <v>75221</v>
          </cell>
          <cell r="B1143">
            <v>10463</v>
          </cell>
          <cell r="C1143">
            <v>1070</v>
          </cell>
          <cell r="E1143">
            <v>1000</v>
          </cell>
        </row>
        <row r="1144">
          <cell r="A1144">
            <v>75230</v>
          </cell>
          <cell r="B1144">
            <v>10466</v>
          </cell>
          <cell r="C1144">
            <v>1070</v>
          </cell>
          <cell r="E1144">
            <v>1000</v>
          </cell>
        </row>
        <row r="1145">
          <cell r="A1145">
            <v>75235</v>
          </cell>
          <cell r="B1145">
            <v>10463</v>
          </cell>
          <cell r="C1145">
            <v>1070</v>
          </cell>
          <cell r="E1145">
            <v>1000</v>
          </cell>
        </row>
        <row r="1146">
          <cell r="A1146">
            <v>75240</v>
          </cell>
          <cell r="B1146">
            <v>10460</v>
          </cell>
          <cell r="C1146">
            <v>1070</v>
          </cell>
          <cell r="E1146">
            <v>1000</v>
          </cell>
        </row>
        <row r="1147">
          <cell r="A1147">
            <v>75405</v>
          </cell>
          <cell r="B1147">
            <v>10492</v>
          </cell>
          <cell r="C1147">
            <v>1058</v>
          </cell>
          <cell r="E1147">
            <v>1000</v>
          </cell>
        </row>
        <row r="1148">
          <cell r="A1148">
            <v>75412</v>
          </cell>
          <cell r="B1148">
            <v>10498</v>
          </cell>
          <cell r="C1148">
            <v>1058</v>
          </cell>
          <cell r="E1148">
            <v>1000</v>
          </cell>
        </row>
        <row r="1149">
          <cell r="A1149">
            <v>75413</v>
          </cell>
          <cell r="B1149">
            <v>10498</v>
          </cell>
          <cell r="C1149">
            <v>1058</v>
          </cell>
          <cell r="E1149">
            <v>1000</v>
          </cell>
        </row>
        <row r="1150">
          <cell r="A1150">
            <v>75414</v>
          </cell>
          <cell r="B1150">
            <v>10498</v>
          </cell>
          <cell r="C1150">
            <v>1058</v>
          </cell>
          <cell r="E1150">
            <v>1000</v>
          </cell>
        </row>
        <row r="1151">
          <cell r="A1151">
            <v>75415</v>
          </cell>
          <cell r="B1151">
            <v>10498</v>
          </cell>
          <cell r="C1151">
            <v>1058</v>
          </cell>
          <cell r="E1151">
            <v>1000</v>
          </cell>
        </row>
        <row r="1152">
          <cell r="A1152">
            <v>75416</v>
          </cell>
          <cell r="B1152">
            <v>10498</v>
          </cell>
          <cell r="C1152">
            <v>1058</v>
          </cell>
          <cell r="E1152">
            <v>1000</v>
          </cell>
        </row>
        <row r="1153">
          <cell r="A1153">
            <v>75417</v>
          </cell>
          <cell r="B1153">
            <v>10498</v>
          </cell>
          <cell r="C1153">
            <v>1058</v>
          </cell>
          <cell r="E1153">
            <v>1000</v>
          </cell>
        </row>
        <row r="1154">
          <cell r="A1154">
            <v>75418</v>
          </cell>
          <cell r="B1154">
            <v>10498</v>
          </cell>
          <cell r="C1154">
            <v>1058</v>
          </cell>
          <cell r="E1154">
            <v>1000</v>
          </cell>
        </row>
        <row r="1155">
          <cell r="A1155">
            <v>75419</v>
          </cell>
          <cell r="B1155">
            <v>10498</v>
          </cell>
          <cell r="C1155">
            <v>1058</v>
          </cell>
          <cell r="E1155">
            <v>1000</v>
          </cell>
        </row>
        <row r="1156">
          <cell r="A1156">
            <v>75420</v>
          </cell>
          <cell r="B1156">
            <v>10495</v>
          </cell>
          <cell r="C1156">
            <v>1058</v>
          </cell>
          <cell r="E1156">
            <v>1000</v>
          </cell>
        </row>
        <row r="1157">
          <cell r="A1157">
            <v>75430</v>
          </cell>
          <cell r="B1157">
            <v>10498</v>
          </cell>
          <cell r="C1157">
            <v>1058</v>
          </cell>
          <cell r="E1157">
            <v>1000</v>
          </cell>
        </row>
        <row r="1158">
          <cell r="A1158">
            <v>75441</v>
          </cell>
          <cell r="B1158">
            <v>10492</v>
          </cell>
          <cell r="C1158">
            <v>1058</v>
          </cell>
          <cell r="E1158">
            <v>1000</v>
          </cell>
        </row>
        <row r="1159">
          <cell r="A1159">
            <v>75443</v>
          </cell>
          <cell r="B1159">
            <v>10492</v>
          </cell>
          <cell r="C1159">
            <v>1058</v>
          </cell>
          <cell r="E1159">
            <v>1000</v>
          </cell>
        </row>
        <row r="1160">
          <cell r="A1160">
            <v>75451</v>
          </cell>
          <cell r="B1160">
            <v>10498</v>
          </cell>
          <cell r="C1160">
            <v>1058</v>
          </cell>
          <cell r="E1160">
            <v>1000</v>
          </cell>
        </row>
        <row r="1161">
          <cell r="A1161">
            <v>75452</v>
          </cell>
          <cell r="B1161">
            <v>10498</v>
          </cell>
          <cell r="C1161">
            <v>1058</v>
          </cell>
          <cell r="E1161">
            <v>1000</v>
          </cell>
        </row>
        <row r="1162">
          <cell r="A1162">
            <v>75453</v>
          </cell>
          <cell r="B1162">
            <v>10498</v>
          </cell>
          <cell r="C1162">
            <v>1058</v>
          </cell>
          <cell r="E1162">
            <v>1000</v>
          </cell>
        </row>
        <row r="1163">
          <cell r="A1163">
            <v>75473</v>
          </cell>
          <cell r="B1163">
            <v>10498</v>
          </cell>
          <cell r="C1163">
            <v>1058</v>
          </cell>
          <cell r="E1163">
            <v>1000</v>
          </cell>
        </row>
        <row r="1164">
          <cell r="A1164">
            <v>75474</v>
          </cell>
          <cell r="B1164">
            <v>10498</v>
          </cell>
          <cell r="C1164">
            <v>1058</v>
          </cell>
          <cell r="E1164">
            <v>1000</v>
          </cell>
        </row>
        <row r="1165">
          <cell r="A1165">
            <v>75482</v>
          </cell>
          <cell r="B1165">
            <v>10498</v>
          </cell>
          <cell r="C1165">
            <v>1058</v>
          </cell>
          <cell r="E1165">
            <v>1000</v>
          </cell>
        </row>
        <row r="1166">
          <cell r="A1166">
            <v>75483</v>
          </cell>
          <cell r="B1166">
            <v>10495</v>
          </cell>
          <cell r="C1166">
            <v>1058</v>
          </cell>
          <cell r="E1166">
            <v>1000</v>
          </cell>
        </row>
        <row r="1167">
          <cell r="A1167">
            <v>75484</v>
          </cell>
          <cell r="B1167">
            <v>10498</v>
          </cell>
          <cell r="C1167">
            <v>1058</v>
          </cell>
          <cell r="E1167">
            <v>1000</v>
          </cell>
        </row>
        <row r="1168">
          <cell r="A1168">
            <v>75485</v>
          </cell>
          <cell r="B1168">
            <v>10498</v>
          </cell>
          <cell r="C1168">
            <v>1058</v>
          </cell>
          <cell r="E1168">
            <v>1000</v>
          </cell>
        </row>
        <row r="1169">
          <cell r="A1169">
            <v>75486</v>
          </cell>
          <cell r="B1169">
            <v>10498</v>
          </cell>
          <cell r="C1169">
            <v>1058</v>
          </cell>
          <cell r="E1169">
            <v>1000</v>
          </cell>
        </row>
        <row r="1170">
          <cell r="A1170">
            <v>75487</v>
          </cell>
          <cell r="B1170">
            <v>10498</v>
          </cell>
          <cell r="C1170">
            <v>1058</v>
          </cell>
          <cell r="E1170">
            <v>1000</v>
          </cell>
        </row>
        <row r="1171">
          <cell r="A1171">
            <v>75488</v>
          </cell>
          <cell r="B1171">
            <v>10498</v>
          </cell>
          <cell r="C1171">
            <v>1058</v>
          </cell>
          <cell r="E1171">
            <v>1000</v>
          </cell>
        </row>
        <row r="1172">
          <cell r="A1172">
            <v>75490</v>
          </cell>
          <cell r="B1172">
            <v>10492</v>
          </cell>
          <cell r="C1172">
            <v>1058</v>
          </cell>
          <cell r="E1172">
            <v>1000</v>
          </cell>
        </row>
        <row r="1173">
          <cell r="A1173">
            <v>75601</v>
          </cell>
          <cell r="B1173">
            <v>10001</v>
          </cell>
          <cell r="C1173">
            <v>1001</v>
          </cell>
          <cell r="E1173">
            <v>1000</v>
          </cell>
        </row>
        <row r="1174">
          <cell r="A1174">
            <v>75610</v>
          </cell>
          <cell r="B1174">
            <v>10006</v>
          </cell>
          <cell r="C1174">
            <v>1001</v>
          </cell>
          <cell r="E1174">
            <v>1000</v>
          </cell>
        </row>
        <row r="1175">
          <cell r="A1175">
            <v>75611</v>
          </cell>
          <cell r="B1175">
            <v>10006</v>
          </cell>
          <cell r="C1175">
            <v>1001</v>
          </cell>
          <cell r="E1175">
            <v>1000</v>
          </cell>
        </row>
        <row r="1176">
          <cell r="A1176">
            <v>75612</v>
          </cell>
          <cell r="B1176">
            <v>10005</v>
          </cell>
          <cell r="C1176">
            <v>1001</v>
          </cell>
          <cell r="E1176">
            <v>1000</v>
          </cell>
        </row>
        <row r="1177">
          <cell r="A1177">
            <v>75615</v>
          </cell>
          <cell r="B1177">
            <v>10006</v>
          </cell>
          <cell r="C1177">
            <v>1001</v>
          </cell>
          <cell r="E1177">
            <v>1000</v>
          </cell>
        </row>
        <row r="1178">
          <cell r="A1178">
            <v>75616</v>
          </cell>
          <cell r="B1178">
            <v>10006</v>
          </cell>
          <cell r="C1178">
            <v>1001</v>
          </cell>
          <cell r="E1178">
            <v>1000</v>
          </cell>
        </row>
        <row r="1179">
          <cell r="A1179">
            <v>75617</v>
          </cell>
          <cell r="B1179">
            <v>10006</v>
          </cell>
          <cell r="C1179">
            <v>1091</v>
          </cell>
          <cell r="E1179">
            <v>1000</v>
          </cell>
        </row>
        <row r="1180">
          <cell r="A1180">
            <v>75620</v>
          </cell>
          <cell r="B1180">
            <v>10004</v>
          </cell>
          <cell r="C1180">
            <v>1001</v>
          </cell>
          <cell r="E1180">
            <v>1000</v>
          </cell>
        </row>
        <row r="1181">
          <cell r="A1181">
            <v>75630</v>
          </cell>
          <cell r="B1181">
            <v>10006</v>
          </cell>
          <cell r="C1181">
            <v>1001</v>
          </cell>
          <cell r="E1181">
            <v>1000</v>
          </cell>
        </row>
        <row r="1182">
          <cell r="A1182">
            <v>75635</v>
          </cell>
          <cell r="B1182">
            <v>10004</v>
          </cell>
          <cell r="C1182">
            <v>1001</v>
          </cell>
          <cell r="E1182">
            <v>1000</v>
          </cell>
        </row>
        <row r="1183">
          <cell r="A1183">
            <v>75640</v>
          </cell>
          <cell r="B1183">
            <v>10001</v>
          </cell>
          <cell r="C1183">
            <v>1001</v>
          </cell>
          <cell r="E1183">
            <v>1000</v>
          </cell>
        </row>
        <row r="1184">
          <cell r="A1184">
            <v>75645</v>
          </cell>
          <cell r="B1184">
            <v>10006</v>
          </cell>
          <cell r="C1184">
            <v>1001</v>
          </cell>
          <cell r="E1184">
            <v>1000</v>
          </cell>
        </row>
        <row r="1185">
          <cell r="A1185">
            <v>75650</v>
          </cell>
          <cell r="B1185">
            <v>10001</v>
          </cell>
          <cell r="C1185">
            <v>1001</v>
          </cell>
          <cell r="E1185">
            <v>1000</v>
          </cell>
        </row>
        <row r="1186">
          <cell r="A1186">
            <v>75680</v>
          </cell>
          <cell r="B1186">
            <v>10001</v>
          </cell>
          <cell r="C1186">
            <v>1001</v>
          </cell>
          <cell r="E1186">
            <v>1000</v>
          </cell>
        </row>
        <row r="1187">
          <cell r="A1187">
            <v>75792</v>
          </cell>
          <cell r="B1187">
            <v>10184</v>
          </cell>
          <cell r="C1187">
            <v>1057</v>
          </cell>
          <cell r="E1187">
            <v>1000</v>
          </cell>
        </row>
        <row r="1188">
          <cell r="A1188">
            <v>75793</v>
          </cell>
          <cell r="B1188">
            <v>10184</v>
          </cell>
          <cell r="C1188">
            <v>1057</v>
          </cell>
          <cell r="E1188">
            <v>1000</v>
          </cell>
        </row>
        <row r="1189">
          <cell r="A1189">
            <v>75805</v>
          </cell>
          <cell r="B1189">
            <v>10546</v>
          </cell>
          <cell r="C1189">
            <v>1078</v>
          </cell>
          <cell r="E1189">
            <v>1000</v>
          </cell>
        </row>
        <row r="1190">
          <cell r="A1190">
            <v>75809</v>
          </cell>
          <cell r="B1190">
            <v>10549</v>
          </cell>
          <cell r="C1190">
            <v>1078</v>
          </cell>
          <cell r="E1190">
            <v>1000</v>
          </cell>
        </row>
        <row r="1191">
          <cell r="A1191">
            <v>75810</v>
          </cell>
          <cell r="B1191">
            <v>10552</v>
          </cell>
          <cell r="C1191">
            <v>1078</v>
          </cell>
          <cell r="E1191">
            <v>1000</v>
          </cell>
        </row>
        <row r="1192">
          <cell r="A1192">
            <v>75821</v>
          </cell>
          <cell r="B1192">
            <v>10552</v>
          </cell>
          <cell r="C1192">
            <v>1078</v>
          </cell>
          <cell r="E1192">
            <v>1000</v>
          </cell>
        </row>
        <row r="1193">
          <cell r="A1193">
            <v>75822</v>
          </cell>
          <cell r="B1193">
            <v>10552</v>
          </cell>
          <cell r="C1193">
            <v>1078</v>
          </cell>
          <cell r="E1193">
            <v>1000</v>
          </cell>
        </row>
        <row r="1194">
          <cell r="A1194">
            <v>75823</v>
          </cell>
          <cell r="B1194">
            <v>10552</v>
          </cell>
          <cell r="C1194">
            <v>1078</v>
          </cell>
          <cell r="E1194">
            <v>1000</v>
          </cell>
        </row>
        <row r="1195">
          <cell r="A1195">
            <v>75824</v>
          </cell>
          <cell r="B1195">
            <v>10552</v>
          </cell>
          <cell r="C1195">
            <v>1678</v>
          </cell>
          <cell r="E1195">
            <v>1000</v>
          </cell>
        </row>
        <row r="1196">
          <cell r="A1196">
            <v>75831</v>
          </cell>
          <cell r="B1196">
            <v>10552</v>
          </cell>
          <cell r="C1196">
            <v>1078</v>
          </cell>
          <cell r="E1196">
            <v>1000</v>
          </cell>
        </row>
        <row r="1197">
          <cell r="A1197">
            <v>75833</v>
          </cell>
          <cell r="B1197">
            <v>10549</v>
          </cell>
          <cell r="C1197">
            <v>1078</v>
          </cell>
          <cell r="E1197">
            <v>1000</v>
          </cell>
        </row>
        <row r="1198">
          <cell r="A1198">
            <v>75841</v>
          </cell>
          <cell r="B1198">
            <v>10546</v>
          </cell>
          <cell r="C1198">
            <v>1078</v>
          </cell>
          <cell r="E1198">
            <v>1000</v>
          </cell>
        </row>
        <row r="1199">
          <cell r="A1199">
            <v>75842</v>
          </cell>
          <cell r="B1199">
            <v>10546</v>
          </cell>
          <cell r="C1199">
            <v>1078</v>
          </cell>
          <cell r="E1199">
            <v>1000</v>
          </cell>
        </row>
        <row r="1200">
          <cell r="A1200">
            <v>75843</v>
          </cell>
          <cell r="B1200">
            <v>10546</v>
          </cell>
          <cell r="C1200">
            <v>1078</v>
          </cell>
          <cell r="E1200">
            <v>1000</v>
          </cell>
        </row>
        <row r="1201">
          <cell r="A1201">
            <v>75844</v>
          </cell>
          <cell r="B1201">
            <v>10546</v>
          </cell>
          <cell r="C1201">
            <v>1078</v>
          </cell>
          <cell r="E1201">
            <v>1000</v>
          </cell>
        </row>
        <row r="1202">
          <cell r="A1202">
            <v>75845</v>
          </cell>
          <cell r="B1202">
            <v>10546</v>
          </cell>
          <cell r="C1202">
            <v>1078</v>
          </cell>
          <cell r="E1202">
            <v>1000</v>
          </cell>
        </row>
        <row r="1203">
          <cell r="A1203">
            <v>75909</v>
          </cell>
          <cell r="B1203">
            <v>10604</v>
          </cell>
          <cell r="C1203">
            <v>1204</v>
          </cell>
          <cell r="E1203">
            <v>1000</v>
          </cell>
        </row>
        <row r="1204">
          <cell r="A1204">
            <v>75910</v>
          </cell>
          <cell r="B1204">
            <v>10604</v>
          </cell>
          <cell r="C1204">
            <v>1204</v>
          </cell>
          <cell r="E1204">
            <v>1000</v>
          </cell>
        </row>
        <row r="1205">
          <cell r="A1205">
            <v>79001</v>
          </cell>
          <cell r="B1205">
            <v>11899</v>
          </cell>
          <cell r="C1205">
            <v>1202</v>
          </cell>
          <cell r="E1205">
            <v>1000</v>
          </cell>
        </row>
        <row r="1206">
          <cell r="A1206">
            <v>79101</v>
          </cell>
          <cell r="B1206">
            <v>11899</v>
          </cell>
          <cell r="C1206">
            <v>1202</v>
          </cell>
          <cell r="E1206">
            <v>1000</v>
          </cell>
        </row>
        <row r="1207">
          <cell r="A1207">
            <v>79201</v>
          </cell>
          <cell r="B1207">
            <v>11818</v>
          </cell>
          <cell r="C1207">
            <v>1202</v>
          </cell>
          <cell r="E1207">
            <v>1000</v>
          </cell>
        </row>
        <row r="1208">
          <cell r="A1208">
            <v>79205</v>
          </cell>
          <cell r="B1208">
            <v>11819</v>
          </cell>
          <cell r="C1208">
            <v>1202</v>
          </cell>
          <cell r="E1208">
            <v>1000</v>
          </cell>
        </row>
        <row r="1209">
          <cell r="A1209">
            <v>79210</v>
          </cell>
          <cell r="B1209">
            <v>11899</v>
          </cell>
          <cell r="C1209">
            <v>1202</v>
          </cell>
          <cell r="E1209">
            <v>1000</v>
          </cell>
        </row>
        <row r="1210">
          <cell r="A1210">
            <v>79301</v>
          </cell>
          <cell r="B1210">
            <v>11821</v>
          </cell>
          <cell r="C1210">
            <v>1202</v>
          </cell>
          <cell r="E1210">
            <v>1000</v>
          </cell>
        </row>
        <row r="1211">
          <cell r="A1211">
            <v>79310</v>
          </cell>
          <cell r="B1211">
            <v>11824</v>
          </cell>
          <cell r="C1211">
            <v>1202</v>
          </cell>
          <cell r="E1211">
            <v>1000</v>
          </cell>
        </row>
        <row r="1212">
          <cell r="A1212">
            <v>79329</v>
          </cell>
          <cell r="B1212">
            <v>11899</v>
          </cell>
          <cell r="C1212">
            <v>1202</v>
          </cell>
          <cell r="E1212">
            <v>1000</v>
          </cell>
        </row>
        <row r="1213">
          <cell r="A1213">
            <v>79335</v>
          </cell>
          <cell r="B1213">
            <v>11899</v>
          </cell>
          <cell r="C1213">
            <v>1202</v>
          </cell>
          <cell r="E1213">
            <v>1000</v>
          </cell>
        </row>
        <row r="1214">
          <cell r="A1214">
            <v>79355</v>
          </cell>
          <cell r="B1214">
            <v>11825</v>
          </cell>
          <cell r="C1214">
            <v>1202</v>
          </cell>
          <cell r="E1214">
            <v>1000</v>
          </cell>
        </row>
        <row r="1215">
          <cell r="A1215">
            <v>79360</v>
          </cell>
          <cell r="B1215">
            <v>11824</v>
          </cell>
          <cell r="C1215">
            <v>1202</v>
          </cell>
          <cell r="E1215">
            <v>1000</v>
          </cell>
        </row>
        <row r="1216">
          <cell r="A1216">
            <v>79370</v>
          </cell>
          <cell r="B1216">
            <v>11824</v>
          </cell>
          <cell r="C1216">
            <v>1202</v>
          </cell>
          <cell r="E1216">
            <v>1000</v>
          </cell>
        </row>
        <row r="1217">
          <cell r="A1217">
            <v>79405</v>
          </cell>
          <cell r="B1217">
            <v>12000</v>
          </cell>
          <cell r="C1217">
            <v>1202</v>
          </cell>
          <cell r="E1217">
            <v>1000</v>
          </cell>
        </row>
        <row r="1218">
          <cell r="A1218">
            <v>79601</v>
          </cell>
          <cell r="B1218">
            <v>11826</v>
          </cell>
          <cell r="C1218">
            <v>1202</v>
          </cell>
          <cell r="E1218">
            <v>1000</v>
          </cell>
        </row>
        <row r="1219">
          <cell r="A1219">
            <v>89001</v>
          </cell>
          <cell r="B1219">
            <v>10123</v>
          </cell>
          <cell r="C1219">
            <v>1023</v>
          </cell>
          <cell r="E1219">
            <v>1000</v>
          </cell>
        </row>
        <row r="1220">
          <cell r="A1220">
            <v>89101</v>
          </cell>
          <cell r="B1220">
            <v>11690</v>
          </cell>
          <cell r="C1220">
            <v>1201</v>
          </cell>
          <cell r="E1220">
            <v>1000</v>
          </cell>
        </row>
        <row r="1221">
          <cell r="A1221">
            <v>89102</v>
          </cell>
          <cell r="B1221">
            <v>11736</v>
          </cell>
          <cell r="C1221">
            <v>1197</v>
          </cell>
          <cell r="E1221">
            <v>1000</v>
          </cell>
        </row>
        <row r="1222">
          <cell r="A1222">
            <v>89103</v>
          </cell>
          <cell r="B1222">
            <v>11688</v>
          </cell>
          <cell r="C1222">
            <v>1201</v>
          </cell>
          <cell r="E1222">
            <v>1000</v>
          </cell>
        </row>
        <row r="1223">
          <cell r="A1223">
            <v>89104</v>
          </cell>
          <cell r="B1223">
            <v>11688</v>
          </cell>
          <cell r="C1223">
            <v>1201</v>
          </cell>
          <cell r="E1223">
            <v>1000</v>
          </cell>
        </row>
        <row r="1224">
          <cell r="A1224">
            <v>99901</v>
          </cell>
          <cell r="B1224">
            <v>11845</v>
          </cell>
          <cell r="C1224">
            <v>1200</v>
          </cell>
          <cell r="E1224">
            <v>1000</v>
          </cell>
        </row>
        <row r="1225">
          <cell r="A1225">
            <v>99902</v>
          </cell>
          <cell r="B1225">
            <v>11845</v>
          </cell>
          <cell r="C1225">
            <v>1200</v>
          </cell>
          <cell r="E1225">
            <v>1000</v>
          </cell>
        </row>
        <row r="1226">
          <cell r="A1226">
            <v>99904</v>
          </cell>
          <cell r="B1226">
            <v>11845</v>
          </cell>
          <cell r="C1226">
            <v>1200</v>
          </cell>
          <cell r="E1226">
            <v>1000</v>
          </cell>
        </row>
        <row r="1227">
          <cell r="A1227">
            <v>99908</v>
          </cell>
          <cell r="B1227">
            <v>11845</v>
          </cell>
          <cell r="C1227">
            <v>1200</v>
          </cell>
          <cell r="E1227">
            <v>1000</v>
          </cell>
        </row>
        <row r="1228">
          <cell r="A1228">
            <v>10700</v>
          </cell>
          <cell r="B1228">
            <v>11758</v>
          </cell>
          <cell r="E1228">
            <v>1000</v>
          </cell>
        </row>
        <row r="1229">
          <cell r="A1229">
            <v>11080</v>
          </cell>
          <cell r="D1229" t="str">
            <v>IO REQ</v>
          </cell>
          <cell r="E1229">
            <v>5320</v>
          </cell>
        </row>
        <row r="1230">
          <cell r="A1230">
            <v>11200</v>
          </cell>
          <cell r="B1230">
            <v>12360</v>
          </cell>
          <cell r="D1230" t="str">
            <v>IO REQ</v>
          </cell>
          <cell r="E1230">
            <v>1010</v>
          </cell>
        </row>
        <row r="1231">
          <cell r="A1231">
            <v>11206</v>
          </cell>
          <cell r="D1231">
            <v>300202</v>
          </cell>
          <cell r="E1231">
            <v>1000</v>
          </cell>
        </row>
        <row r="1232">
          <cell r="A1232">
            <v>11211</v>
          </cell>
          <cell r="B1232">
            <v>12361</v>
          </cell>
          <cell r="E1232">
            <v>1020</v>
          </cell>
        </row>
        <row r="1233">
          <cell r="A1233" t="str">
            <v>113XX</v>
          </cell>
          <cell r="B1233">
            <v>10065</v>
          </cell>
          <cell r="E1233">
            <v>4000</v>
          </cell>
        </row>
        <row r="1234">
          <cell r="A1234">
            <v>11500</v>
          </cell>
          <cell r="D1234">
            <v>300203</v>
          </cell>
          <cell r="E1234">
            <v>1000</v>
          </cell>
        </row>
        <row r="1235">
          <cell r="A1235">
            <v>11635</v>
          </cell>
          <cell r="B1235">
            <v>10110</v>
          </cell>
          <cell r="E1235">
            <v>4100</v>
          </cell>
        </row>
        <row r="1236">
          <cell r="A1236">
            <v>11636</v>
          </cell>
          <cell r="B1236">
            <v>10108</v>
          </cell>
          <cell r="E1236">
            <v>4100</v>
          </cell>
        </row>
        <row r="1237">
          <cell r="A1237">
            <v>11637</v>
          </cell>
          <cell r="B1237">
            <v>10102</v>
          </cell>
          <cell r="E1237">
            <v>4100</v>
          </cell>
        </row>
        <row r="1238">
          <cell r="A1238">
            <v>11638</v>
          </cell>
          <cell r="B1238">
            <v>10107</v>
          </cell>
          <cell r="E1238">
            <v>4100</v>
          </cell>
        </row>
        <row r="1239">
          <cell r="A1239">
            <v>11639</v>
          </cell>
          <cell r="B1239">
            <v>10101</v>
          </cell>
          <cell r="E1239">
            <v>4100</v>
          </cell>
        </row>
        <row r="1240">
          <cell r="A1240">
            <v>11764</v>
          </cell>
          <cell r="B1240">
            <v>10136</v>
          </cell>
          <cell r="E1240">
            <v>4900</v>
          </cell>
        </row>
        <row r="1241">
          <cell r="A1241">
            <v>11900</v>
          </cell>
          <cell r="D1241" t="str">
            <v>IO REQ</v>
          </cell>
          <cell r="E1241">
            <v>1040</v>
          </cell>
        </row>
        <row r="1242">
          <cell r="A1242">
            <v>11940</v>
          </cell>
          <cell r="B1242">
            <v>10182</v>
          </cell>
          <cell r="E1242">
            <v>3500</v>
          </cell>
        </row>
        <row r="1243">
          <cell r="A1243">
            <v>11942</v>
          </cell>
          <cell r="B1243">
            <v>10284</v>
          </cell>
          <cell r="E1243">
            <v>3520</v>
          </cell>
        </row>
        <row r="1244">
          <cell r="A1244">
            <v>11943</v>
          </cell>
          <cell r="B1244">
            <v>10074</v>
          </cell>
          <cell r="E1244">
            <v>3510</v>
          </cell>
        </row>
        <row r="1245">
          <cell r="A1245">
            <v>11944</v>
          </cell>
          <cell r="B1245">
            <v>10074</v>
          </cell>
          <cell r="E1245">
            <v>3510</v>
          </cell>
        </row>
        <row r="1246">
          <cell r="A1246">
            <v>11945</v>
          </cell>
          <cell r="B1246">
            <v>10156</v>
          </cell>
          <cell r="E1246">
            <v>3600</v>
          </cell>
        </row>
        <row r="1247">
          <cell r="A1247">
            <v>11990</v>
          </cell>
          <cell r="B1247">
            <v>10185</v>
          </cell>
          <cell r="E1247">
            <v>3000</v>
          </cell>
        </row>
        <row r="1248">
          <cell r="A1248">
            <v>11995</v>
          </cell>
          <cell r="B1248">
            <v>10180</v>
          </cell>
          <cell r="E1248">
            <v>3000</v>
          </cell>
        </row>
        <row r="1249">
          <cell r="A1249">
            <v>11997</v>
          </cell>
          <cell r="B1249">
            <v>10185</v>
          </cell>
          <cell r="E1249">
            <v>3000</v>
          </cell>
        </row>
        <row r="1250">
          <cell r="A1250">
            <v>11997</v>
          </cell>
          <cell r="D1250">
            <v>300201</v>
          </cell>
          <cell r="E1250">
            <v>1000</v>
          </cell>
        </row>
        <row r="1251">
          <cell r="A1251">
            <v>11997</v>
          </cell>
          <cell r="D1251">
            <v>300203</v>
          </cell>
          <cell r="E1251">
            <v>1000</v>
          </cell>
        </row>
        <row r="1252">
          <cell r="A1252">
            <v>11997</v>
          </cell>
          <cell r="D1252">
            <v>300100</v>
          </cell>
          <cell r="E1252">
            <v>3000</v>
          </cell>
        </row>
        <row r="1253">
          <cell r="A1253">
            <v>11997</v>
          </cell>
          <cell r="D1253">
            <v>300180</v>
          </cell>
          <cell r="E1253">
            <v>3000</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SBC - Class 48T"/>
      <sheetName val="KWH pivot"/>
      <sheetName val="Cust Data"/>
      <sheetName val="&lt;&lt;new | old&gt;&gt;"/>
      <sheetName val="Monthly kWh"/>
      <sheetName val="JCBI Summary"/>
      <sheetName val="check"/>
      <sheetName val="RVN01"/>
      <sheetName val="SBC kWh"/>
      <sheetName val="SBC Rev"/>
      <sheetName val="SBC kWh (2)"/>
      <sheetName val="SBC Rev (2)"/>
      <sheetName val="JCBI"/>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F1" t="str">
            <v>Custagrm</v>
          </cell>
          <cell r="G1" t="str">
            <v>Name</v>
          </cell>
          <cell r="H1" t="str">
            <v>Rate Code</v>
          </cell>
        </row>
        <row r="2">
          <cell r="F2" t="str">
            <v>1094093100050001</v>
          </cell>
          <cell r="G2" t="str">
            <v xml:space="preserve">SAFEWAY INC                         </v>
          </cell>
          <cell r="H2" t="str">
            <v>48T</v>
          </cell>
        </row>
        <row r="3">
          <cell r="F3" t="str">
            <v>1264795100550001</v>
          </cell>
          <cell r="G3" t="str">
            <v xml:space="preserve">WEYERHAEUSER CO                     </v>
          </cell>
          <cell r="H3" t="str">
            <v>48T</v>
          </cell>
        </row>
        <row r="4">
          <cell r="F4" t="str">
            <v>1520510600010006</v>
          </cell>
          <cell r="G4" t="str">
            <v xml:space="preserve">COBANK                              </v>
          </cell>
          <cell r="H4" t="str">
            <v>48T</v>
          </cell>
        </row>
        <row r="5">
          <cell r="F5" t="str">
            <v>1996572800010002</v>
          </cell>
          <cell r="G5" t="str">
            <v xml:space="preserve">MACRO PLASTICS/WASHINGTON INC.      </v>
          </cell>
          <cell r="H5" t="str">
            <v>48T</v>
          </cell>
        </row>
        <row r="6">
          <cell r="F6" t="str">
            <v>2126474100500001</v>
          </cell>
          <cell r="G6" t="str">
            <v xml:space="preserve">BOISE CASCADE CORP                  </v>
          </cell>
          <cell r="H6" t="str">
            <v>48T</v>
          </cell>
        </row>
        <row r="7">
          <cell r="F7" t="str">
            <v>2126474100540001</v>
          </cell>
          <cell r="G7" t="str">
            <v xml:space="preserve">BOISE CASCADE CORP                  </v>
          </cell>
          <cell r="H7" t="str">
            <v>48T</v>
          </cell>
        </row>
        <row r="8">
          <cell r="F8" t="str">
            <v>2322537100020004</v>
          </cell>
          <cell r="G8" t="str">
            <v>WAL MART YAKIMA DISTRIBUTION</v>
          </cell>
          <cell r="H8" t="str">
            <v>48T</v>
          </cell>
        </row>
        <row r="9">
          <cell r="F9" t="str">
            <v>233059500010007</v>
          </cell>
          <cell r="G9" t="str">
            <v xml:space="preserve">FPL ENERGY VANSYCLE LLC             </v>
          </cell>
          <cell r="H9" t="str">
            <v>47T</v>
          </cell>
        </row>
        <row r="10">
          <cell r="F10" t="str">
            <v>325599300020001</v>
          </cell>
          <cell r="G10" t="str">
            <v xml:space="preserve">PONDEROSA FIBERS OF WASHINGTON      </v>
          </cell>
          <cell r="H10" t="str">
            <v>48T</v>
          </cell>
        </row>
        <row r="11">
          <cell r="F11" t="str">
            <v>3379775100050002</v>
          </cell>
          <cell r="G11" t="str">
            <v xml:space="preserve">U S VETERANS ADMIN                  </v>
          </cell>
          <cell r="H11" t="str">
            <v>48T</v>
          </cell>
        </row>
        <row r="12">
          <cell r="F12" t="str">
            <v>4243799100410001</v>
          </cell>
          <cell r="G12" t="str">
            <v xml:space="preserve">WHITMAN COLLEGE                     </v>
          </cell>
          <cell r="H12" t="str">
            <v>48T</v>
          </cell>
        </row>
        <row r="13">
          <cell r="F13" t="str">
            <v>4243799100410002</v>
          </cell>
          <cell r="G13" t="str">
            <v xml:space="preserve">WHITMAN COLLEGE                     </v>
          </cell>
          <cell r="H13" t="str">
            <v>48T</v>
          </cell>
        </row>
        <row r="14">
          <cell r="F14" t="str">
            <v>4250022100080001</v>
          </cell>
          <cell r="G14" t="str">
            <v xml:space="preserve">PROVIDENCE HEALTH SYSTEM            </v>
          </cell>
          <cell r="H14" t="str">
            <v>48T</v>
          </cell>
        </row>
        <row r="15">
          <cell r="F15" t="str">
            <v>4250022100100007</v>
          </cell>
          <cell r="G15" t="str">
            <v xml:space="preserve">PROVIDENCE HEALTH SYSTEM            </v>
          </cell>
          <cell r="H15" t="str">
            <v>48T</v>
          </cell>
        </row>
        <row r="16">
          <cell r="F16" t="str">
            <v>4285155100010028</v>
          </cell>
          <cell r="G16" t="str">
            <v xml:space="preserve">WALLA WALLA SCH DIST 140            </v>
          </cell>
          <cell r="H16" t="str">
            <v>48T</v>
          </cell>
        </row>
        <row r="17">
          <cell r="F17" t="str">
            <v>4327827100010008</v>
          </cell>
          <cell r="G17" t="str">
            <v xml:space="preserve">WA ST DEPT OF ADULT CORRECTIONS     </v>
          </cell>
          <cell r="H17" t="str">
            <v>48T</v>
          </cell>
        </row>
        <row r="18">
          <cell r="F18" t="str">
            <v>4327827100010010</v>
          </cell>
          <cell r="G18" t="str">
            <v xml:space="preserve">WA ST DEPT OF ADULT CORRECTIONS     </v>
          </cell>
          <cell r="H18" t="str">
            <v>48T</v>
          </cell>
        </row>
        <row r="19">
          <cell r="F19" t="str">
            <v>4335534100120001</v>
          </cell>
          <cell r="G19" t="str">
            <v xml:space="preserve">WALLA WALLA COMMUNITY COLLEGE       </v>
          </cell>
          <cell r="H19" t="str">
            <v>48T</v>
          </cell>
        </row>
        <row r="20">
          <cell r="F20" t="str">
            <v>4408866100080001</v>
          </cell>
          <cell r="G20" t="str">
            <v xml:space="preserve">IOWA BEEF PROCESSOR INC             </v>
          </cell>
          <cell r="H20" t="str">
            <v>48T</v>
          </cell>
        </row>
        <row r="21">
          <cell r="F21" t="str">
            <v>4408866100110001</v>
          </cell>
          <cell r="G21" t="str">
            <v xml:space="preserve">IOWA BEEF PROCESSOR INC             </v>
          </cell>
          <cell r="H21" t="str">
            <v>48T</v>
          </cell>
        </row>
        <row r="22">
          <cell r="F22" t="str">
            <v>4408866100120001</v>
          </cell>
          <cell r="G22" t="str">
            <v xml:space="preserve">IOWA BEEF PROCESSOR INC             </v>
          </cell>
          <cell r="H22" t="str">
            <v>48T</v>
          </cell>
        </row>
        <row r="23">
          <cell r="F23" t="str">
            <v>4408866100150001</v>
          </cell>
          <cell r="G23" t="str">
            <v xml:space="preserve">IOWA BEEF PROCESSOR INC             </v>
          </cell>
          <cell r="H23" t="str">
            <v>48T</v>
          </cell>
        </row>
        <row r="24">
          <cell r="F24" t="str">
            <v>4455801100070001</v>
          </cell>
          <cell r="G24" t="str">
            <v xml:space="preserve">SUNNYSIDE SCH DIST 201              </v>
          </cell>
          <cell r="H24" t="str">
            <v>48T</v>
          </cell>
        </row>
        <row r="25">
          <cell r="F25" t="str">
            <v>4459784100020001</v>
          </cell>
          <cell r="G25" t="str">
            <v xml:space="preserve">YAKIMA VALLEY MEMORIAL HOSPITAL     </v>
          </cell>
          <cell r="H25" t="str">
            <v>48T</v>
          </cell>
        </row>
        <row r="26">
          <cell r="F26" t="str">
            <v>4459784100070002</v>
          </cell>
          <cell r="G26" t="str">
            <v xml:space="preserve">YAKIMA VALLEY MEMORIAL HOSPITAL     </v>
          </cell>
          <cell r="H26" t="str">
            <v>48T</v>
          </cell>
        </row>
        <row r="27">
          <cell r="F27" t="str">
            <v>4513222100010001</v>
          </cell>
          <cell r="G27" t="str">
            <v xml:space="preserve">PW PIPE                             </v>
          </cell>
          <cell r="H27" t="str">
            <v>48T</v>
          </cell>
        </row>
        <row r="28">
          <cell r="F28" t="str">
            <v>4513243100080001</v>
          </cell>
          <cell r="G28" t="str">
            <v xml:space="preserve">TREE TOP INC                        </v>
          </cell>
          <cell r="H28" t="str">
            <v>48T</v>
          </cell>
        </row>
        <row r="29">
          <cell r="F29" t="str">
            <v>4513243100120001</v>
          </cell>
          <cell r="G29" t="str">
            <v xml:space="preserve">TREE TOP INC                        </v>
          </cell>
          <cell r="H29" t="str">
            <v>48T</v>
          </cell>
        </row>
        <row r="30">
          <cell r="F30" t="str">
            <v>4513243100150001</v>
          </cell>
          <cell r="G30" t="str">
            <v xml:space="preserve">TREE TOP INC                        </v>
          </cell>
          <cell r="H30" t="str">
            <v>48T</v>
          </cell>
        </row>
        <row r="31">
          <cell r="F31" t="str">
            <v>4538688100010001</v>
          </cell>
          <cell r="G31" t="str">
            <v xml:space="preserve">J M SMUCKER CO                      </v>
          </cell>
          <cell r="H31" t="str">
            <v>48T</v>
          </cell>
        </row>
        <row r="32">
          <cell r="F32" t="str">
            <v>4538695100060001</v>
          </cell>
          <cell r="G32" t="str">
            <v xml:space="preserve">WELCH'S FOOD                        </v>
          </cell>
          <cell r="H32" t="str">
            <v>48T</v>
          </cell>
        </row>
        <row r="33">
          <cell r="F33" t="str">
            <v>4545205100070001</v>
          </cell>
          <cell r="G33" t="str">
            <v xml:space="preserve">KENYON ZERO STORAGE INC             </v>
          </cell>
          <cell r="H33" t="str">
            <v>48T</v>
          </cell>
        </row>
        <row r="34">
          <cell r="F34" t="str">
            <v>4546465100040001</v>
          </cell>
          <cell r="G34" t="str">
            <v xml:space="preserve">WELCH FOODS INC                     </v>
          </cell>
          <cell r="H34" t="str">
            <v>48T</v>
          </cell>
        </row>
        <row r="35">
          <cell r="F35" t="str">
            <v>4553514100380001</v>
          </cell>
          <cell r="G35" t="str">
            <v xml:space="preserve">YAKIMA MALL CORP                    </v>
          </cell>
          <cell r="H35" t="str">
            <v>48T</v>
          </cell>
        </row>
        <row r="36">
          <cell r="F36" t="str">
            <v>4553640100670001</v>
          </cell>
          <cell r="G36" t="str">
            <v xml:space="preserve">CITY OF YAKIMA                      </v>
          </cell>
          <cell r="H36" t="str">
            <v>48T</v>
          </cell>
        </row>
        <row r="37">
          <cell r="F37" t="str">
            <v>4554459100010004</v>
          </cell>
          <cell r="G37" t="str">
            <v xml:space="preserve">BUNZL EXTRUSION YAKIMA              </v>
          </cell>
          <cell r="H37" t="str">
            <v>48T</v>
          </cell>
        </row>
        <row r="38">
          <cell r="F38" t="str">
            <v>4563874100130001</v>
          </cell>
          <cell r="G38" t="str">
            <v xml:space="preserve">WASHINGTON BEEF INC                 </v>
          </cell>
          <cell r="H38" t="str">
            <v>48T</v>
          </cell>
        </row>
        <row r="39">
          <cell r="F39" t="str">
            <v>4563874100200002</v>
          </cell>
          <cell r="G39" t="str">
            <v xml:space="preserve">WASHINGTON BEEF INC                 </v>
          </cell>
          <cell r="H39" t="str">
            <v>48T</v>
          </cell>
        </row>
        <row r="40">
          <cell r="F40" t="str">
            <v>4567724100010006</v>
          </cell>
          <cell r="G40" t="str">
            <v xml:space="preserve">CONGDON ORCHARDS INC                </v>
          </cell>
          <cell r="H40" t="str">
            <v>48T</v>
          </cell>
        </row>
        <row r="41">
          <cell r="F41" t="str">
            <v>4588815100010001</v>
          </cell>
          <cell r="G41" t="str">
            <v xml:space="preserve">WASHINGTON FRUIT &amp; PRODUCE          </v>
          </cell>
          <cell r="H41" t="str">
            <v>48T</v>
          </cell>
        </row>
        <row r="42">
          <cell r="F42" t="str">
            <v>4588815100070001</v>
          </cell>
          <cell r="G42" t="str">
            <v xml:space="preserve">WASHINGTON FRUIT &amp; PRODUCE          </v>
          </cell>
          <cell r="H42" t="str">
            <v>48T</v>
          </cell>
        </row>
        <row r="43">
          <cell r="F43" t="str">
            <v>4610879100060002</v>
          </cell>
          <cell r="G43" t="str">
            <v xml:space="preserve">CENTRAL WA FAIR ASSN                </v>
          </cell>
          <cell r="H43" t="str">
            <v>48T</v>
          </cell>
        </row>
        <row r="44">
          <cell r="F44" t="str">
            <v>4668846100240031</v>
          </cell>
          <cell r="G44" t="str">
            <v xml:space="preserve">PROVIDENCE HEALTH SYSTEM            </v>
          </cell>
          <cell r="H44" t="str">
            <v>48T</v>
          </cell>
        </row>
        <row r="45">
          <cell r="F45" t="str">
            <v>4668846100530001</v>
          </cell>
          <cell r="G45" t="str">
            <v xml:space="preserve">PROVIDENCE HEALTH SYSTEM            </v>
          </cell>
          <cell r="H45" t="str">
            <v>48T</v>
          </cell>
        </row>
        <row r="46">
          <cell r="F46" t="str">
            <v>4685548100010002</v>
          </cell>
          <cell r="G46" t="str">
            <v xml:space="preserve">CENTRAL PREMIX                      </v>
          </cell>
          <cell r="H46" t="str">
            <v>48T</v>
          </cell>
        </row>
        <row r="47">
          <cell r="F47" t="str">
            <v>4711602100340001</v>
          </cell>
          <cell r="G47" t="str">
            <v xml:space="preserve">ZIRKLE FRUIT CO                     </v>
          </cell>
          <cell r="H47" t="str">
            <v>48T</v>
          </cell>
        </row>
        <row r="48">
          <cell r="F48" t="str">
            <v>4711602100350005</v>
          </cell>
          <cell r="G48" t="str">
            <v xml:space="preserve">ZIRKLE FRUIT CO                     </v>
          </cell>
          <cell r="H48" t="str">
            <v>48T</v>
          </cell>
        </row>
        <row r="49">
          <cell r="F49" t="str">
            <v>4712561100010001</v>
          </cell>
          <cell r="G49" t="str">
            <v xml:space="preserve">JELD-WEN                            </v>
          </cell>
          <cell r="H49" t="str">
            <v>48T</v>
          </cell>
        </row>
        <row r="50">
          <cell r="F50" t="str">
            <v>4729816100020001</v>
          </cell>
          <cell r="G50" t="str">
            <v xml:space="preserve">INLAND FRUIT CO                     </v>
          </cell>
          <cell r="H50" t="str">
            <v>48T</v>
          </cell>
        </row>
        <row r="51">
          <cell r="F51" t="str">
            <v>4729851100040001</v>
          </cell>
          <cell r="G51" t="str">
            <v xml:space="preserve">DEL MONTE CORP                      </v>
          </cell>
          <cell r="H51" t="str">
            <v>48T</v>
          </cell>
        </row>
        <row r="52">
          <cell r="F52" t="str">
            <v>4729977100020001</v>
          </cell>
          <cell r="G52" t="str">
            <v xml:space="preserve">SHIELDS BAG &amp; PRINTING              </v>
          </cell>
          <cell r="H52" t="str">
            <v>48T</v>
          </cell>
        </row>
        <row r="53">
          <cell r="F53" t="str">
            <v>4729977100040001</v>
          </cell>
          <cell r="G53" t="str">
            <v xml:space="preserve">SHIELDS BAG &amp; PRINTING              </v>
          </cell>
          <cell r="H53" t="str">
            <v>48T</v>
          </cell>
        </row>
        <row r="54">
          <cell r="F54" t="str">
            <v>4729977100050001</v>
          </cell>
          <cell r="G54" t="str">
            <v xml:space="preserve">SHIELDS BAG &amp; PRINTING              </v>
          </cell>
          <cell r="H54" t="str">
            <v>48T</v>
          </cell>
        </row>
        <row r="55">
          <cell r="F55" t="str">
            <v>4799312100030001</v>
          </cell>
          <cell r="G55" t="str">
            <v xml:space="preserve">JELD-WEN                            </v>
          </cell>
          <cell r="H55" t="str">
            <v>48T</v>
          </cell>
        </row>
        <row r="56">
          <cell r="F56" t="str">
            <v>4810218100040002</v>
          </cell>
          <cell r="G56" t="str">
            <v xml:space="preserve">PACTIV                              </v>
          </cell>
          <cell r="H56" t="str">
            <v>48T</v>
          </cell>
        </row>
        <row r="57">
          <cell r="F57" t="str">
            <v>4834816100020001</v>
          </cell>
          <cell r="G57" t="str">
            <v xml:space="preserve">LAYMAN LUMBER CO INC                </v>
          </cell>
          <cell r="H57" t="str">
            <v>48T</v>
          </cell>
        </row>
        <row r="58">
          <cell r="F58" t="str">
            <v>4911760100010001</v>
          </cell>
          <cell r="G58" t="str">
            <v xml:space="preserve">DOWTY AEROSPACE                     </v>
          </cell>
          <cell r="H58" t="str">
            <v>48T</v>
          </cell>
        </row>
        <row r="59">
          <cell r="F59" t="str">
            <v>4966269100010001</v>
          </cell>
          <cell r="G59" t="str">
            <v xml:space="preserve">LONGVIEW FIBRE                      </v>
          </cell>
          <cell r="H59" t="str">
            <v>48T</v>
          </cell>
        </row>
        <row r="60">
          <cell r="F60" t="str">
            <v>4982740100010001</v>
          </cell>
          <cell r="G60" t="str">
            <v xml:space="preserve">GRAHAM PACKAGING                    </v>
          </cell>
          <cell r="H60" t="str">
            <v>48T</v>
          </cell>
        </row>
        <row r="61">
          <cell r="F61" t="str">
            <v>4982740100020001</v>
          </cell>
          <cell r="G61" t="str">
            <v xml:space="preserve">GRAHAM PACKAGING                    </v>
          </cell>
          <cell r="H61" t="str">
            <v>48T</v>
          </cell>
        </row>
        <row r="62">
          <cell r="F62" t="str">
            <v>4982740100030001</v>
          </cell>
          <cell r="G62" t="str">
            <v xml:space="preserve">GRAHAM PACKAGING                    </v>
          </cell>
          <cell r="H62" t="str">
            <v>48T</v>
          </cell>
        </row>
        <row r="63">
          <cell r="F63" t="str">
            <v>4982740100030002</v>
          </cell>
          <cell r="G63" t="str">
            <v xml:space="preserve">GRAHAM PACKAGING                    </v>
          </cell>
          <cell r="H63" t="str">
            <v>48T</v>
          </cell>
        </row>
        <row r="64">
          <cell r="F64" t="str">
            <v>4983356100010001</v>
          </cell>
          <cell r="G64" t="str">
            <v xml:space="preserve">DIRECTOR OF ENGINEERING             </v>
          </cell>
          <cell r="H64" t="str">
            <v>48T</v>
          </cell>
        </row>
        <row r="65">
          <cell r="F65" t="str">
            <v>4983370100040002</v>
          </cell>
          <cell r="G65" t="str">
            <v xml:space="preserve">LARSON FRUIT INC                    </v>
          </cell>
          <cell r="H65" t="str">
            <v>48T</v>
          </cell>
        </row>
        <row r="66">
          <cell r="F66" t="str">
            <v>5048981100010003</v>
          </cell>
          <cell r="G66" t="str">
            <v xml:space="preserve">ALEXANDRIA MOULDING INC.            </v>
          </cell>
          <cell r="H66" t="str">
            <v>48T</v>
          </cell>
        </row>
        <row r="67">
          <cell r="F67" t="str">
            <v>5048981100010007</v>
          </cell>
          <cell r="G67" t="str">
            <v xml:space="preserve">ALEXANDRIA MOULDING INC.            </v>
          </cell>
          <cell r="H67" t="str">
            <v>48T</v>
          </cell>
        </row>
        <row r="68">
          <cell r="F68" t="str">
            <v>5148787100010001</v>
          </cell>
          <cell r="G68" t="str">
            <v xml:space="preserve">JELD-WEN                            </v>
          </cell>
          <cell r="H68" t="str">
            <v>48T</v>
          </cell>
        </row>
        <row r="69">
          <cell r="F69" t="str">
            <v>5149116100010004</v>
          </cell>
          <cell r="G69" t="str">
            <v xml:space="preserve">YAKAMA FOREST PRODUCTS              </v>
          </cell>
          <cell r="H69" t="str">
            <v>48T</v>
          </cell>
        </row>
        <row r="70">
          <cell r="F70" t="str">
            <v>5149116100030002</v>
          </cell>
          <cell r="G70" t="str">
            <v xml:space="preserve">YAKAMA FOREST PRODUCTS              </v>
          </cell>
          <cell r="H70" t="str">
            <v>48T</v>
          </cell>
        </row>
        <row r="71">
          <cell r="F71" t="str">
            <v>5149116100040008</v>
          </cell>
          <cell r="G71" t="str">
            <v xml:space="preserve">YAKAMA FOREST PRODUCTS              </v>
          </cell>
          <cell r="H71" t="str">
            <v>48T</v>
          </cell>
        </row>
        <row r="72">
          <cell r="F72" t="str">
            <v>6052568100010001</v>
          </cell>
          <cell r="G72" t="str">
            <v xml:space="preserve">LARSON FRUIT CO                     </v>
          </cell>
          <cell r="H72" t="str">
            <v>48T</v>
          </cell>
        </row>
        <row r="73">
          <cell r="F73" t="str">
            <v>6052568100020001</v>
          </cell>
          <cell r="G73" t="str">
            <v xml:space="preserve">LARSON FRUIT CO                     </v>
          </cell>
          <cell r="H73" t="str">
            <v>48T</v>
          </cell>
        </row>
        <row r="74">
          <cell r="F74" t="str">
            <v>6196106900010008</v>
          </cell>
          <cell r="G74" t="str">
            <v xml:space="preserve">WASHINGTON FRUIT &amp; PRODUCE          </v>
          </cell>
          <cell r="H74" t="str">
            <v>48T</v>
          </cell>
        </row>
        <row r="75">
          <cell r="F75" t="str">
            <v>8219974500010001</v>
          </cell>
          <cell r="G75" t="str">
            <v xml:space="preserve">JELD-WEN                            </v>
          </cell>
          <cell r="H75" t="str">
            <v>48T</v>
          </cell>
        </row>
        <row r="76">
          <cell r="F76" t="str">
            <v>864370900010001</v>
          </cell>
          <cell r="G76" t="str">
            <v xml:space="preserve">BENENSON CAPITAL CO                 </v>
          </cell>
          <cell r="H76" t="str">
            <v>48T</v>
          </cell>
        </row>
        <row r="77">
          <cell r="F77" t="str">
            <v>8865030000010001</v>
          </cell>
          <cell r="G77" t="str">
            <v xml:space="preserve">TRANSALTA_CENTRALIA MINING LLC      </v>
          </cell>
          <cell r="H77" t="str">
            <v>48M</v>
          </cell>
        </row>
        <row r="78">
          <cell r="F78" t="str">
            <v>9095102400010001</v>
          </cell>
          <cell r="G78" t="str">
            <v xml:space="preserve">AGRIFROZEN FOODS                    </v>
          </cell>
          <cell r="H78" t="str">
            <v>48T</v>
          </cell>
        </row>
        <row r="79">
          <cell r="F79" t="str">
            <v>9095102400020002</v>
          </cell>
          <cell r="G79" t="str">
            <v xml:space="preserve">AGRIFROZEN FOODS                    </v>
          </cell>
          <cell r="H79" t="str">
            <v>48T</v>
          </cell>
        </row>
        <row r="80">
          <cell r="F80" t="str">
            <v>9520244400010002</v>
          </cell>
          <cell r="G80" t="str">
            <v xml:space="preserve">VIERRA VINEYARD                     </v>
          </cell>
          <cell r="H80" t="str">
            <v>48T</v>
          </cell>
        </row>
        <row r="81">
          <cell r="F81" t="str">
            <v>2126474100740001</v>
          </cell>
          <cell r="G81" t="str">
            <v xml:space="preserve">BOISE CASCADE CORP                  </v>
          </cell>
          <cell r="H81" t="str">
            <v>48T</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H2">
            <v>0.61922900000000003</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ss Reserve Entries"/>
      <sheetName val="Monthly"/>
      <sheetName val="Monthly Calc"/>
      <sheetName val="Hunter"/>
      <sheetName val="Colstrip"/>
      <sheetName val="Klamath Rates for WY &amp; ID"/>
      <sheetName val="Defer Rate Impl - OR &amp; WA"/>
      <sheetName val="Defer Rate Impl - UT &amp; WY &amp; ID"/>
      <sheetName val="Reg Asset Amort - Example"/>
      <sheetName val="Reg Asset Amortization - UT"/>
      <sheetName val="Reg Asset Amortization - WY"/>
      <sheetName val="Reg Asset Amortization - ID"/>
      <sheetName val="GF Depr Comparison"/>
      <sheetName val="Carbon Plant"/>
      <sheetName val="Carbon NBV"/>
      <sheetName val="Carbon Rates"/>
      <sheetName val="ExR-Monthly"/>
      <sheetName val="K-WY-ID Monthly"/>
      <sheetName val="Monthly Def - All States"/>
      <sheetName val="Monthly - Carbon Plant"/>
      <sheetName val="New Accounts"/>
    </sheetNames>
    <sheetDataSet>
      <sheetData sheetId="0"/>
      <sheetData sheetId="1"/>
      <sheetData sheetId="2"/>
      <sheetData sheetId="3"/>
      <sheetData sheetId="4"/>
      <sheetData sheetId="5"/>
      <sheetData sheetId="6"/>
      <sheetData sheetId="7"/>
      <sheetData sheetId="8"/>
      <sheetData sheetId="9">
        <row r="4">
          <cell r="D4">
            <v>705237.33333333337</v>
          </cell>
        </row>
      </sheetData>
      <sheetData sheetId="10">
        <row r="4">
          <cell r="B4">
            <v>811558.75</v>
          </cell>
        </row>
      </sheetData>
      <sheetData sheetId="11">
        <row r="4">
          <cell r="B4">
            <v>170114.42</v>
          </cell>
        </row>
      </sheetData>
      <sheetData sheetId="12"/>
      <sheetData sheetId="13"/>
      <sheetData sheetId="14">
        <row r="2">
          <cell r="C2">
            <v>865460.63</v>
          </cell>
        </row>
        <row r="3">
          <cell r="C3">
            <v>15338482.99</v>
          </cell>
        </row>
        <row r="4">
          <cell r="C4">
            <v>68831424.890000001</v>
          </cell>
        </row>
        <row r="5">
          <cell r="C5">
            <v>28107554.780000001</v>
          </cell>
        </row>
        <row r="6">
          <cell r="C6">
            <v>6200955.4000000004</v>
          </cell>
        </row>
        <row r="7">
          <cell r="C7">
            <v>808742.45</v>
          </cell>
        </row>
      </sheetData>
      <sheetData sheetId="15"/>
      <sheetData sheetId="16"/>
      <sheetData sheetId="17"/>
      <sheetData sheetId="18"/>
      <sheetData sheetId="19"/>
      <sheetData sheetId="2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Rates WA Curr &amp; Prop"/>
      <sheetName val="WCA Method Data"/>
      <sheetName val="Est Ret &amp; 106"/>
      <sheetName val="Klamath Summary"/>
      <sheetName val="Klamath BWP"/>
      <sheetName val="Intagible &amp; Leaseholds"/>
      <sheetName val="GF Scenario 12-A"/>
      <sheetName val="Kent Approval"/>
    </sheetNames>
    <sheetDataSet>
      <sheetData sheetId="0" refreshError="1"/>
      <sheetData sheetId="1">
        <row r="216">
          <cell r="G216" t="str">
            <v>220000</v>
          </cell>
        </row>
      </sheetData>
      <sheetData sheetId="2" refreshError="1"/>
      <sheetData sheetId="3" refreshError="1"/>
      <sheetData sheetId="4" refreshError="1"/>
      <sheetData sheetId="5"/>
      <sheetData sheetId="6" refreshError="1"/>
      <sheetData sheetId="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Rates WY,ID,CA"/>
      <sheetName val="Composite Rates OR"/>
      <sheetName val="Composite Rates UT Non Acc Klam"/>
      <sheetName val="JAM Extract Method Data"/>
      <sheetName val="Composite Rates WA"/>
      <sheetName val="WCA Method Data"/>
      <sheetName val="Klamath"/>
      <sheetName val="Intangible"/>
      <sheetName val="390.1"/>
      <sheetName val="Est Ret &amp; 106"/>
    </sheetNames>
    <sheetDataSet>
      <sheetData sheetId="0"/>
      <sheetData sheetId="1"/>
      <sheetData sheetId="2"/>
      <sheetData sheetId="3">
        <row r="1">
          <cell r="G1" t="str">
            <v>Key</v>
          </cell>
        </row>
      </sheetData>
      <sheetData sheetId="4"/>
      <sheetData sheetId="5"/>
      <sheetData sheetId="6"/>
      <sheetData sheetId="7"/>
      <sheetData sheetId="8"/>
      <sheetData sheetId="9"/>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Index"/>
      <sheetName val="Summary"/>
      <sheetName val="Exhibit 1"/>
      <sheetName val="(3.1) WY Allctd Actual NPC"/>
      <sheetName val="(3.2) Adj Actual NPC by Cat"/>
      <sheetName val="(3.3) Adj Actual NPC"/>
      <sheetName val="(3.4) Adjustments"/>
      <sheetName val="(3.5) Actual NPC"/>
      <sheetName val="(3.6) Actual Factors"/>
      <sheetName val="(3.7) Base Collections and ECD"/>
      <sheetName val="(3.8) Base NPC 2014GRC"/>
      <sheetName val="(3.9) Deer Creek Adjustment"/>
    </sheetNames>
    <sheetDataSet>
      <sheetData sheetId="0">
        <row r="3">
          <cell r="C3" t="str">
            <v xml:space="preserve">Wyoming Energy Cost Adjustment Mechanism </v>
          </cell>
        </row>
      </sheetData>
      <sheetData sheetId="1" refreshError="1"/>
      <sheetData sheetId="2" refreshError="1"/>
      <sheetData sheetId="3">
        <row r="79">
          <cell r="G79">
            <v>20283203.360322241</v>
          </cell>
        </row>
      </sheetData>
      <sheetData sheetId="4" refreshError="1"/>
      <sheetData sheetId="5" refreshError="1"/>
      <sheetData sheetId="6" refreshError="1"/>
      <sheetData sheetId="7" refreshError="1"/>
      <sheetData sheetId="8" refreshError="1"/>
      <sheetData sheetId="9">
        <row r="11">
          <cell r="C11">
            <v>-183088.46663899464</v>
          </cell>
        </row>
      </sheetData>
      <sheetData sheetId="10"/>
      <sheetData sheetId="11">
        <row r="38">
          <cell r="D38">
            <v>-44242.648857876564</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Data"/>
      <sheetName val="NPC"/>
      <sheetName val="Check MWh"/>
      <sheetName val="Check Dollars"/>
      <sheetName val="Grant"/>
      <sheetName val="Hermiston"/>
      <sheetName val="GRID LTC ($)"/>
      <sheetName val="GRID LTC (MWH)"/>
      <sheetName val="GRID Emergency Purchase (MWh)"/>
      <sheetName val="GRID Emergency Purchase ($)"/>
      <sheetName val="GRID Transmission Costs ($)"/>
      <sheetName val="GRID Fuel Price ($MMBTu)"/>
      <sheetName val="GRID Thermal Fuel Burn ($)"/>
      <sheetName val="GRID Thermal Generation (MWH)"/>
      <sheetName val="GRID Hydro Generation (MWH)"/>
      <sheetName val="GRID Purchases (MWH)"/>
      <sheetName val="GRID Purchases ($)"/>
      <sheetName val="GRID Sales (MWH)"/>
      <sheetName val="GRID Sales ($)"/>
      <sheetName val="GRID Nameplate (MW)"/>
      <sheetName val="GRID Load (MWH)"/>
      <sheetName val="GRID ST Firm Sales (MWH)"/>
      <sheetName val="GRID ST Firm Sales ($)"/>
      <sheetName val="GRID ST Firm Purchases (MWH)"/>
      <sheetName val="GRID ST Firm Purchases ($)"/>
      <sheetName val="on off peak hours"/>
      <sheetName val="MacroBuilder"/>
      <sheetName val="VDOC"/>
      <sheetName val="E-W Assignments"/>
      <sheetName val="L&amp;R (Monthly)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5">
          <cell r="C15">
            <v>38353</v>
          </cell>
          <cell r="D15">
            <v>38384</v>
          </cell>
          <cell r="E15">
            <v>38412</v>
          </cell>
          <cell r="F15">
            <v>38443</v>
          </cell>
          <cell r="G15">
            <v>38473</v>
          </cell>
          <cell r="H15">
            <v>38504</v>
          </cell>
          <cell r="I15">
            <v>38534</v>
          </cell>
          <cell r="J15">
            <v>38565</v>
          </cell>
          <cell r="K15">
            <v>38596</v>
          </cell>
          <cell r="L15">
            <v>38626</v>
          </cell>
          <cell r="M15">
            <v>38657</v>
          </cell>
          <cell r="N15">
            <v>38687</v>
          </cell>
          <cell r="O15">
            <v>38718</v>
          </cell>
          <cell r="P15">
            <v>38749</v>
          </cell>
          <cell r="Q15">
            <v>38777</v>
          </cell>
          <cell r="R15">
            <v>38808</v>
          </cell>
          <cell r="S15">
            <v>38838</v>
          </cell>
          <cell r="T15">
            <v>38869</v>
          </cell>
          <cell r="U15">
            <v>38899</v>
          </cell>
          <cell r="V15">
            <v>38930</v>
          </cell>
          <cell r="W15">
            <v>38961</v>
          </cell>
          <cell r="X15">
            <v>38991</v>
          </cell>
          <cell r="Y15">
            <v>39022</v>
          </cell>
          <cell r="Z15">
            <v>39052</v>
          </cell>
        </row>
        <row r="16">
          <cell r="C16">
            <v>400</v>
          </cell>
          <cell r="D16">
            <v>384</v>
          </cell>
          <cell r="E16">
            <v>432</v>
          </cell>
          <cell r="F16">
            <v>416</v>
          </cell>
          <cell r="G16">
            <v>400</v>
          </cell>
          <cell r="H16">
            <v>416</v>
          </cell>
          <cell r="I16">
            <v>400</v>
          </cell>
          <cell r="J16">
            <v>432</v>
          </cell>
          <cell r="K16">
            <v>400</v>
          </cell>
          <cell r="L16">
            <v>416</v>
          </cell>
          <cell r="M16">
            <v>400</v>
          </cell>
          <cell r="N16">
            <v>416</v>
          </cell>
          <cell r="O16">
            <v>400</v>
          </cell>
          <cell r="P16">
            <v>384</v>
          </cell>
          <cell r="Q16">
            <v>432</v>
          </cell>
          <cell r="R16">
            <v>400</v>
          </cell>
          <cell r="S16">
            <v>416</v>
          </cell>
          <cell r="T16">
            <v>416</v>
          </cell>
          <cell r="U16">
            <v>400</v>
          </cell>
          <cell r="V16">
            <v>432</v>
          </cell>
          <cell r="W16">
            <v>400</v>
          </cell>
          <cell r="X16">
            <v>416</v>
          </cell>
          <cell r="Y16">
            <v>400</v>
          </cell>
          <cell r="Z16">
            <v>400</v>
          </cell>
        </row>
        <row r="17">
          <cell r="C17">
            <v>344</v>
          </cell>
          <cell r="D17">
            <v>288</v>
          </cell>
          <cell r="E17">
            <v>312</v>
          </cell>
          <cell r="F17">
            <v>304</v>
          </cell>
          <cell r="G17">
            <v>344</v>
          </cell>
          <cell r="H17">
            <v>304</v>
          </cell>
          <cell r="I17">
            <v>344</v>
          </cell>
          <cell r="J17">
            <v>312</v>
          </cell>
          <cell r="K17">
            <v>320</v>
          </cell>
          <cell r="L17">
            <v>328</v>
          </cell>
          <cell r="M17">
            <v>320</v>
          </cell>
          <cell r="N17">
            <v>328</v>
          </cell>
          <cell r="O17">
            <v>344</v>
          </cell>
          <cell r="P17">
            <v>288</v>
          </cell>
          <cell r="Q17">
            <v>312</v>
          </cell>
          <cell r="R17">
            <v>320</v>
          </cell>
          <cell r="S17">
            <v>328</v>
          </cell>
          <cell r="T17">
            <v>304</v>
          </cell>
          <cell r="U17">
            <v>344</v>
          </cell>
          <cell r="V17">
            <v>312</v>
          </cell>
          <cell r="W17">
            <v>320</v>
          </cell>
          <cell r="X17">
            <v>328</v>
          </cell>
          <cell r="Y17">
            <v>320</v>
          </cell>
          <cell r="Z17">
            <v>344</v>
          </cell>
        </row>
        <row r="18">
          <cell r="C18">
            <v>744</v>
          </cell>
          <cell r="D18">
            <v>672</v>
          </cell>
          <cell r="E18">
            <v>744</v>
          </cell>
          <cell r="F18">
            <v>720</v>
          </cell>
          <cell r="G18">
            <v>744</v>
          </cell>
          <cell r="H18">
            <v>720</v>
          </cell>
          <cell r="I18">
            <v>744</v>
          </cell>
          <cell r="J18">
            <v>744</v>
          </cell>
          <cell r="K18">
            <v>720</v>
          </cell>
          <cell r="L18">
            <v>744</v>
          </cell>
          <cell r="M18">
            <v>720</v>
          </cell>
          <cell r="N18">
            <v>744</v>
          </cell>
          <cell r="O18">
            <v>744</v>
          </cell>
          <cell r="P18">
            <v>672</v>
          </cell>
          <cell r="Q18">
            <v>744</v>
          </cell>
          <cell r="R18">
            <v>720</v>
          </cell>
          <cell r="S18">
            <v>744</v>
          </cell>
          <cell r="T18">
            <v>720</v>
          </cell>
          <cell r="U18">
            <v>744</v>
          </cell>
          <cell r="V18">
            <v>744</v>
          </cell>
          <cell r="W18">
            <v>720</v>
          </cell>
          <cell r="X18">
            <v>744</v>
          </cell>
          <cell r="Y18">
            <v>720</v>
          </cell>
          <cell r="Z18">
            <v>744</v>
          </cell>
        </row>
        <row r="19">
          <cell r="C19">
            <v>344</v>
          </cell>
          <cell r="D19">
            <v>288</v>
          </cell>
          <cell r="E19">
            <v>312</v>
          </cell>
          <cell r="F19">
            <v>303</v>
          </cell>
          <cell r="G19">
            <v>344</v>
          </cell>
          <cell r="H19">
            <v>304</v>
          </cell>
          <cell r="I19">
            <v>344</v>
          </cell>
          <cell r="J19">
            <v>312</v>
          </cell>
          <cell r="K19">
            <v>320</v>
          </cell>
          <cell r="L19">
            <v>329</v>
          </cell>
          <cell r="M19">
            <v>320</v>
          </cell>
          <cell r="N19">
            <v>328</v>
          </cell>
          <cell r="O19">
            <v>344</v>
          </cell>
          <cell r="P19">
            <v>288</v>
          </cell>
          <cell r="Q19">
            <v>312</v>
          </cell>
          <cell r="R19">
            <v>319</v>
          </cell>
          <cell r="S19">
            <v>328</v>
          </cell>
          <cell r="T19">
            <v>304</v>
          </cell>
          <cell r="U19">
            <v>344</v>
          </cell>
          <cell r="V19">
            <v>312</v>
          </cell>
          <cell r="W19">
            <v>320</v>
          </cell>
          <cell r="X19">
            <v>329</v>
          </cell>
          <cell r="Y19">
            <v>320</v>
          </cell>
          <cell r="Z19">
            <v>344</v>
          </cell>
        </row>
        <row r="20">
          <cell r="C20">
            <v>744</v>
          </cell>
          <cell r="D20">
            <v>672</v>
          </cell>
          <cell r="E20">
            <v>744</v>
          </cell>
          <cell r="F20">
            <v>719</v>
          </cell>
          <cell r="G20">
            <v>744</v>
          </cell>
          <cell r="H20">
            <v>720</v>
          </cell>
          <cell r="I20">
            <v>744</v>
          </cell>
          <cell r="J20">
            <v>744</v>
          </cell>
          <cell r="K20">
            <v>720</v>
          </cell>
          <cell r="L20">
            <v>745</v>
          </cell>
          <cell r="M20">
            <v>720</v>
          </cell>
          <cell r="N20">
            <v>744</v>
          </cell>
          <cell r="O20">
            <v>744</v>
          </cell>
          <cell r="P20">
            <v>672</v>
          </cell>
          <cell r="Q20">
            <v>744</v>
          </cell>
          <cell r="R20">
            <v>719</v>
          </cell>
          <cell r="S20">
            <v>744</v>
          </cell>
          <cell r="T20">
            <v>720</v>
          </cell>
          <cell r="U20">
            <v>744</v>
          </cell>
          <cell r="V20">
            <v>744</v>
          </cell>
          <cell r="W20">
            <v>720</v>
          </cell>
          <cell r="X20">
            <v>745</v>
          </cell>
          <cell r="Y20">
            <v>720</v>
          </cell>
          <cell r="Z20">
            <v>744</v>
          </cell>
        </row>
      </sheetData>
      <sheetData sheetId="26" refreshError="1"/>
      <sheetData sheetId="27" refreshError="1"/>
      <sheetData sheetId="28" refreshError="1"/>
      <sheetData sheetId="2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04"/>
      <sheetName val="Sep 04 (2)"/>
      <sheetName val="Sep 04"/>
      <sheetName val="Aug 04"/>
      <sheetName val="Jul 04"/>
      <sheetName val="Jun 04"/>
      <sheetName val="May 04"/>
      <sheetName val="Apr 04"/>
      <sheetName val="Mar 04"/>
      <sheetName val="Feb 04"/>
      <sheetName val="Jan 04"/>
      <sheetName val="Dec 03"/>
      <sheetName val="Nov 03"/>
      <sheetName val="Oct 03"/>
      <sheetName val="Sep 03 Revised"/>
      <sheetName val="Sep 03"/>
      <sheetName val="Aug 03"/>
      <sheetName val="True-up"/>
      <sheetName val="Deer Creek Royalties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TE"/>
      <sheetName val="OM"/>
      <sheetName val="Adj2"/>
      <sheetName val="Adj1"/>
      <sheetName val="OM Cashflow"/>
    </sheetNames>
    <sheetDataSet>
      <sheetData sheetId="0" refreshError="1"/>
      <sheetData sheetId="1" refreshError="1">
        <row r="1">
          <cell r="A1" t="str">
            <v>View</v>
          </cell>
        </row>
        <row r="2">
          <cell r="A2" t="str">
            <v>PLAN 2005</v>
          </cell>
        </row>
        <row r="3">
          <cell r="A3" t="str">
            <v>ACT 2005</v>
          </cell>
        </row>
        <row r="4">
          <cell r="A4" t="str">
            <v>PLAN 2006</v>
          </cell>
        </row>
        <row r="5">
          <cell r="A5" t="str">
            <v>PLAN 2007</v>
          </cell>
        </row>
        <row r="6">
          <cell r="A6" t="str">
            <v>PLAN 2005</v>
          </cell>
        </row>
        <row r="7">
          <cell r="A7" t="str">
            <v>ACT 2005</v>
          </cell>
        </row>
        <row r="8">
          <cell r="A8" t="str">
            <v>PLAN 2006</v>
          </cell>
        </row>
        <row r="9">
          <cell r="A9" t="str">
            <v>PLAN 2007</v>
          </cell>
        </row>
        <row r="10">
          <cell r="A10" t="str">
            <v>PLAN 2005</v>
          </cell>
        </row>
        <row r="11">
          <cell r="A11" t="str">
            <v>ACT 2005</v>
          </cell>
        </row>
        <row r="12">
          <cell r="A12" t="str">
            <v>PLAN 2006</v>
          </cell>
        </row>
        <row r="13">
          <cell r="A13" t="str">
            <v>PLAN 2007</v>
          </cell>
        </row>
        <row r="14">
          <cell r="A14" t="str">
            <v>PLAN 2005</v>
          </cell>
        </row>
        <row r="15">
          <cell r="A15" t="str">
            <v>ACT 2005</v>
          </cell>
        </row>
        <row r="16">
          <cell r="A16" t="str">
            <v>PLAN 2006</v>
          </cell>
        </row>
        <row r="17">
          <cell r="A17" t="str">
            <v>PLAN 2007</v>
          </cell>
        </row>
        <row r="18">
          <cell r="A18" t="str">
            <v>PLAN 2005</v>
          </cell>
        </row>
        <row r="19">
          <cell r="A19" t="str">
            <v>PLAN 2005</v>
          </cell>
        </row>
        <row r="20">
          <cell r="A20" t="str">
            <v>ACT 2005</v>
          </cell>
        </row>
        <row r="21">
          <cell r="A21" t="str">
            <v>PLAN 2006</v>
          </cell>
        </row>
        <row r="22">
          <cell r="A22" t="str">
            <v>PLAN 2006</v>
          </cell>
        </row>
        <row r="23">
          <cell r="A23" t="str">
            <v>PLAN 2007</v>
          </cell>
        </row>
        <row r="24">
          <cell r="A24" t="str">
            <v>PLAN 2007</v>
          </cell>
        </row>
        <row r="25">
          <cell r="A25" t="str">
            <v>PLAN 2005</v>
          </cell>
        </row>
        <row r="26">
          <cell r="A26" t="str">
            <v>ACT 2005</v>
          </cell>
        </row>
        <row r="27">
          <cell r="A27" t="str">
            <v>PLAN 2006</v>
          </cell>
        </row>
        <row r="28">
          <cell r="A28" t="str">
            <v>PLAN 2007</v>
          </cell>
        </row>
        <row r="29">
          <cell r="A29" t="str">
            <v>PLAN 2005</v>
          </cell>
        </row>
        <row r="30">
          <cell r="A30" t="str">
            <v>PLAN 2005</v>
          </cell>
        </row>
        <row r="31">
          <cell r="A31" t="str">
            <v>PLAN 2005</v>
          </cell>
        </row>
        <row r="32">
          <cell r="A32" t="str">
            <v>PLAN 2005</v>
          </cell>
        </row>
        <row r="33">
          <cell r="A33" t="str">
            <v>PLAN 2005</v>
          </cell>
        </row>
        <row r="34">
          <cell r="A34" t="str">
            <v>PLAN 2005</v>
          </cell>
        </row>
        <row r="35">
          <cell r="A35" t="str">
            <v>ACT 2005</v>
          </cell>
        </row>
        <row r="36">
          <cell r="A36" t="str">
            <v>ACT 2005</v>
          </cell>
        </row>
        <row r="37">
          <cell r="A37" t="str">
            <v>ACT 2005</v>
          </cell>
        </row>
        <row r="38">
          <cell r="A38" t="str">
            <v>ACT 2005</v>
          </cell>
        </row>
        <row r="39">
          <cell r="A39" t="str">
            <v>PLAN 2006</v>
          </cell>
        </row>
        <row r="40">
          <cell r="A40" t="str">
            <v>PLAN 2006</v>
          </cell>
        </row>
        <row r="41">
          <cell r="A41" t="str">
            <v>PLAN 2006</v>
          </cell>
        </row>
        <row r="42">
          <cell r="A42" t="str">
            <v>PLAN 2006</v>
          </cell>
        </row>
        <row r="43">
          <cell r="A43" t="str">
            <v>PLAN 2006</v>
          </cell>
        </row>
        <row r="44">
          <cell r="A44" t="str">
            <v>PLAN 2006</v>
          </cell>
        </row>
        <row r="45">
          <cell r="A45" t="str">
            <v>PLAN 2007</v>
          </cell>
        </row>
        <row r="46">
          <cell r="A46" t="str">
            <v>PLAN 2007</v>
          </cell>
        </row>
        <row r="47">
          <cell r="A47" t="str">
            <v>PLAN 2007</v>
          </cell>
        </row>
        <row r="48">
          <cell r="A48" t="str">
            <v>PLAN 2007</v>
          </cell>
        </row>
        <row r="49">
          <cell r="A49" t="str">
            <v>PLAN 2007</v>
          </cell>
        </row>
        <row r="50">
          <cell r="A50" t="str">
            <v>PLAN 2007</v>
          </cell>
        </row>
        <row r="51">
          <cell r="A51" t="str">
            <v>PLAN 2005</v>
          </cell>
        </row>
        <row r="52">
          <cell r="A52" t="str">
            <v>PLAN 2005</v>
          </cell>
        </row>
        <row r="53">
          <cell r="A53" t="str">
            <v>ACT 2005</v>
          </cell>
        </row>
        <row r="54">
          <cell r="A54" t="str">
            <v>ACT 2005</v>
          </cell>
        </row>
        <row r="55">
          <cell r="A55" t="str">
            <v>PLAN 2006</v>
          </cell>
        </row>
        <row r="56">
          <cell r="A56" t="str">
            <v>PLAN 2006</v>
          </cell>
        </row>
        <row r="57">
          <cell r="A57" t="str">
            <v>PLAN 2007</v>
          </cell>
        </row>
        <row r="58">
          <cell r="A58" t="str">
            <v>PLAN 2007</v>
          </cell>
        </row>
        <row r="59">
          <cell r="A59" t="str">
            <v>PLAN 2005</v>
          </cell>
        </row>
        <row r="60">
          <cell r="A60" t="str">
            <v>PLAN 2005</v>
          </cell>
        </row>
        <row r="61">
          <cell r="A61" t="str">
            <v>PLAN 2005</v>
          </cell>
        </row>
        <row r="62">
          <cell r="A62" t="str">
            <v>PLAN 2005</v>
          </cell>
        </row>
        <row r="63">
          <cell r="A63" t="str">
            <v>PLAN 2005</v>
          </cell>
        </row>
        <row r="64">
          <cell r="A64" t="str">
            <v>PLAN 2005</v>
          </cell>
        </row>
        <row r="65">
          <cell r="A65" t="str">
            <v>PLAN 2005</v>
          </cell>
        </row>
        <row r="66">
          <cell r="A66" t="str">
            <v>PLAN 2005</v>
          </cell>
        </row>
        <row r="67">
          <cell r="A67" t="str">
            <v>PLAN 2005</v>
          </cell>
        </row>
        <row r="68">
          <cell r="A68" t="str">
            <v>PLAN 2005</v>
          </cell>
        </row>
        <row r="69">
          <cell r="A69" t="str">
            <v>PLAN 2005</v>
          </cell>
        </row>
        <row r="70">
          <cell r="A70" t="str">
            <v>PLAN 2005</v>
          </cell>
        </row>
        <row r="71">
          <cell r="A71" t="str">
            <v>PLAN 2005</v>
          </cell>
        </row>
        <row r="72">
          <cell r="A72" t="str">
            <v>PLAN 2005</v>
          </cell>
        </row>
        <row r="73">
          <cell r="A73" t="str">
            <v>PLAN 2005</v>
          </cell>
        </row>
        <row r="74">
          <cell r="A74" t="str">
            <v>PLAN 2005</v>
          </cell>
        </row>
        <row r="75">
          <cell r="A75" t="str">
            <v>PLAN 2005</v>
          </cell>
        </row>
        <row r="76">
          <cell r="A76" t="str">
            <v>PLAN 2005</v>
          </cell>
        </row>
        <row r="77">
          <cell r="A77" t="str">
            <v>PLAN 2005</v>
          </cell>
        </row>
        <row r="78">
          <cell r="A78" t="str">
            <v>ACT 2005</v>
          </cell>
        </row>
        <row r="79">
          <cell r="A79" t="str">
            <v>ACT 2005</v>
          </cell>
        </row>
        <row r="80">
          <cell r="A80" t="str">
            <v>ACT 2005</v>
          </cell>
        </row>
        <row r="81">
          <cell r="A81" t="str">
            <v>ACT 2005</v>
          </cell>
        </row>
        <row r="82">
          <cell r="A82" t="str">
            <v>ACT 2005</v>
          </cell>
        </row>
        <row r="83">
          <cell r="A83" t="str">
            <v>ACT 2005</v>
          </cell>
        </row>
        <row r="84">
          <cell r="A84" t="str">
            <v>ACT 2005</v>
          </cell>
        </row>
        <row r="85">
          <cell r="A85" t="str">
            <v>ACT 2005</v>
          </cell>
        </row>
        <row r="86">
          <cell r="A86" t="str">
            <v>ACT 2005</v>
          </cell>
        </row>
        <row r="87">
          <cell r="A87" t="str">
            <v>ACT 2005</v>
          </cell>
        </row>
        <row r="88">
          <cell r="A88" t="str">
            <v>ACT 2005</v>
          </cell>
        </row>
        <row r="89">
          <cell r="A89" t="str">
            <v>ACT 2005</v>
          </cell>
        </row>
        <row r="90">
          <cell r="A90" t="str">
            <v>ACT 2005</v>
          </cell>
        </row>
        <row r="91">
          <cell r="A91" t="str">
            <v>ACT 2005</v>
          </cell>
        </row>
        <row r="92">
          <cell r="A92" t="str">
            <v>ACT 2005</v>
          </cell>
        </row>
        <row r="93">
          <cell r="A93" t="str">
            <v>ACT 2005</v>
          </cell>
        </row>
        <row r="94">
          <cell r="A94" t="str">
            <v>PLAN 2006</v>
          </cell>
        </row>
        <row r="95">
          <cell r="A95" t="str">
            <v>PLAN 2006</v>
          </cell>
        </row>
        <row r="96">
          <cell r="A96" t="str">
            <v>PLAN 2006</v>
          </cell>
        </row>
        <row r="97">
          <cell r="A97" t="str">
            <v>PLAN 2006</v>
          </cell>
        </row>
        <row r="98">
          <cell r="A98" t="str">
            <v>PLAN 2006</v>
          </cell>
        </row>
        <row r="99">
          <cell r="A99" t="str">
            <v>PLAN 2006</v>
          </cell>
        </row>
        <row r="100">
          <cell r="A100" t="str">
            <v>PLAN 2006</v>
          </cell>
        </row>
        <row r="101">
          <cell r="A101" t="str">
            <v>PLAN 2006</v>
          </cell>
        </row>
        <row r="102">
          <cell r="A102" t="str">
            <v>PLAN 2006</v>
          </cell>
        </row>
        <row r="103">
          <cell r="A103" t="str">
            <v>PLAN 2006</v>
          </cell>
        </row>
        <row r="104">
          <cell r="A104" t="str">
            <v>PLAN 2006</v>
          </cell>
        </row>
        <row r="105">
          <cell r="A105" t="str">
            <v>PLAN 2006</v>
          </cell>
        </row>
        <row r="106">
          <cell r="A106" t="str">
            <v>PLAN 2006</v>
          </cell>
        </row>
        <row r="107">
          <cell r="A107" t="str">
            <v>PLAN 2006</v>
          </cell>
        </row>
        <row r="108">
          <cell r="A108" t="str">
            <v>PLAN 2006</v>
          </cell>
        </row>
        <row r="109">
          <cell r="A109" t="str">
            <v>PLAN 2006</v>
          </cell>
        </row>
        <row r="110">
          <cell r="A110" t="str">
            <v>PLAN 2006</v>
          </cell>
        </row>
        <row r="111">
          <cell r="A111" t="str">
            <v>PLAN 2006</v>
          </cell>
        </row>
        <row r="112">
          <cell r="A112" t="str">
            <v>PLAN 2006</v>
          </cell>
        </row>
        <row r="113">
          <cell r="A113" t="str">
            <v>PLAN 2007</v>
          </cell>
        </row>
        <row r="114">
          <cell r="A114" t="str">
            <v>PLAN 2007</v>
          </cell>
        </row>
        <row r="115">
          <cell r="A115" t="str">
            <v>PLAN 2007</v>
          </cell>
        </row>
        <row r="116">
          <cell r="A116" t="str">
            <v>PLAN 2007</v>
          </cell>
        </row>
        <row r="117">
          <cell r="A117" t="str">
            <v>PLAN 2007</v>
          </cell>
        </row>
        <row r="118">
          <cell r="A118" t="str">
            <v>PLAN 2007</v>
          </cell>
        </row>
        <row r="119">
          <cell r="A119" t="str">
            <v>PLAN 2007</v>
          </cell>
        </row>
        <row r="120">
          <cell r="A120" t="str">
            <v>PLAN 2007</v>
          </cell>
        </row>
        <row r="121">
          <cell r="A121" t="str">
            <v>PLAN 2007</v>
          </cell>
        </row>
        <row r="122">
          <cell r="A122" t="str">
            <v>PLAN 2007</v>
          </cell>
        </row>
        <row r="123">
          <cell r="A123" t="str">
            <v>PLAN 2007</v>
          </cell>
        </row>
        <row r="124">
          <cell r="A124" t="str">
            <v>PLAN 2007</v>
          </cell>
        </row>
        <row r="125">
          <cell r="A125" t="str">
            <v>PLAN 2007</v>
          </cell>
        </row>
        <row r="126">
          <cell r="A126" t="str">
            <v>PLAN 2007</v>
          </cell>
        </row>
        <row r="127">
          <cell r="A127" t="str">
            <v>PLAN 2007</v>
          </cell>
        </row>
        <row r="128">
          <cell r="A128" t="str">
            <v>PLAN 2007</v>
          </cell>
        </row>
        <row r="129">
          <cell r="A129" t="str">
            <v>PLAN 2007</v>
          </cell>
        </row>
        <row r="130">
          <cell r="A130" t="str">
            <v>PLAN 2007</v>
          </cell>
        </row>
        <row r="131">
          <cell r="A131" t="str">
            <v>PLAN 2007</v>
          </cell>
        </row>
        <row r="132">
          <cell r="A132" t="str">
            <v>PLAN 2005</v>
          </cell>
        </row>
        <row r="133">
          <cell r="A133" t="str">
            <v>PLAN 2005</v>
          </cell>
        </row>
        <row r="134">
          <cell r="A134" t="str">
            <v>PLAN 2005</v>
          </cell>
        </row>
        <row r="135">
          <cell r="A135" t="str">
            <v>PLAN 2005</v>
          </cell>
        </row>
        <row r="136">
          <cell r="A136" t="str">
            <v>PLAN 2005</v>
          </cell>
        </row>
        <row r="137">
          <cell r="A137" t="str">
            <v>PLAN 2005</v>
          </cell>
        </row>
        <row r="138">
          <cell r="A138" t="str">
            <v>PLAN 2005</v>
          </cell>
        </row>
        <row r="139">
          <cell r="A139" t="str">
            <v>PLAN 2005</v>
          </cell>
        </row>
        <row r="140">
          <cell r="A140" t="str">
            <v>PLAN 2005</v>
          </cell>
        </row>
        <row r="141">
          <cell r="A141" t="str">
            <v>PLAN 2005</v>
          </cell>
        </row>
        <row r="142">
          <cell r="A142" t="str">
            <v>PLAN 2005</v>
          </cell>
        </row>
        <row r="143">
          <cell r="A143" t="str">
            <v>PLAN 2005</v>
          </cell>
        </row>
        <row r="144">
          <cell r="A144" t="str">
            <v>PLAN 2005</v>
          </cell>
        </row>
        <row r="145">
          <cell r="A145" t="str">
            <v>PLAN 2005</v>
          </cell>
        </row>
        <row r="146">
          <cell r="A146" t="str">
            <v>PLAN 2005</v>
          </cell>
        </row>
        <row r="147">
          <cell r="A147" t="str">
            <v>PLAN 2005</v>
          </cell>
        </row>
        <row r="148">
          <cell r="A148" t="str">
            <v>PLAN 2005</v>
          </cell>
        </row>
        <row r="149">
          <cell r="A149" t="str">
            <v>PLAN 2005</v>
          </cell>
        </row>
        <row r="150">
          <cell r="A150" t="str">
            <v>PLAN 2005</v>
          </cell>
        </row>
        <row r="151">
          <cell r="A151" t="str">
            <v>PLAN 2005</v>
          </cell>
        </row>
        <row r="152">
          <cell r="A152" t="str">
            <v>PLAN 2005</v>
          </cell>
        </row>
        <row r="153">
          <cell r="A153" t="str">
            <v>PLAN 2005</v>
          </cell>
        </row>
        <row r="154">
          <cell r="A154" t="str">
            <v>PLAN 2005</v>
          </cell>
        </row>
        <row r="155">
          <cell r="A155" t="str">
            <v>PLAN 2005</v>
          </cell>
        </row>
        <row r="156">
          <cell r="A156" t="str">
            <v>PLAN 2005</v>
          </cell>
        </row>
        <row r="157">
          <cell r="A157" t="str">
            <v>PLAN 2005</v>
          </cell>
        </row>
        <row r="158">
          <cell r="A158" t="str">
            <v>PLAN 2005</v>
          </cell>
        </row>
        <row r="159">
          <cell r="A159" t="str">
            <v>PLAN 2005</v>
          </cell>
        </row>
        <row r="160">
          <cell r="A160" t="str">
            <v>PLAN 2005</v>
          </cell>
        </row>
        <row r="161">
          <cell r="A161" t="str">
            <v>PLAN 2005</v>
          </cell>
        </row>
        <row r="162">
          <cell r="A162" t="str">
            <v>PLAN 2005</v>
          </cell>
        </row>
        <row r="163">
          <cell r="A163" t="str">
            <v>ACT 2005</v>
          </cell>
        </row>
        <row r="164">
          <cell r="A164" t="str">
            <v>ACT 2005</v>
          </cell>
        </row>
        <row r="165">
          <cell r="A165" t="str">
            <v>ACT 2005</v>
          </cell>
        </row>
        <row r="166">
          <cell r="A166" t="str">
            <v>ACT 2005</v>
          </cell>
        </row>
        <row r="167">
          <cell r="A167" t="str">
            <v>ACT 2005</v>
          </cell>
        </row>
        <row r="168">
          <cell r="A168" t="str">
            <v>ACT 2005</v>
          </cell>
        </row>
        <row r="169">
          <cell r="A169" t="str">
            <v>ACT 2005</v>
          </cell>
        </row>
        <row r="170">
          <cell r="A170" t="str">
            <v>ACT 2005</v>
          </cell>
        </row>
        <row r="171">
          <cell r="A171" t="str">
            <v>ACT 2005</v>
          </cell>
        </row>
        <row r="172">
          <cell r="A172" t="str">
            <v>ACT 2005</v>
          </cell>
        </row>
        <row r="173">
          <cell r="A173" t="str">
            <v>ACT 2005</v>
          </cell>
        </row>
        <row r="174">
          <cell r="A174" t="str">
            <v>ACT 2005</v>
          </cell>
        </row>
        <row r="175">
          <cell r="A175" t="str">
            <v>ACT 2005</v>
          </cell>
        </row>
        <row r="176">
          <cell r="A176" t="str">
            <v>ACT 2005</v>
          </cell>
        </row>
        <row r="177">
          <cell r="A177" t="str">
            <v>ACT 2005</v>
          </cell>
        </row>
        <row r="178">
          <cell r="A178" t="str">
            <v>ACT 2005</v>
          </cell>
        </row>
        <row r="179">
          <cell r="A179" t="str">
            <v>ACT 2005</v>
          </cell>
        </row>
        <row r="180">
          <cell r="A180" t="str">
            <v>ACT 2005</v>
          </cell>
        </row>
        <row r="181">
          <cell r="A181" t="str">
            <v>ACT 2005</v>
          </cell>
        </row>
        <row r="182">
          <cell r="A182" t="str">
            <v>ACT 2005</v>
          </cell>
        </row>
        <row r="183">
          <cell r="A183" t="str">
            <v>ACT 2005</v>
          </cell>
        </row>
        <row r="184">
          <cell r="A184" t="str">
            <v>ACT 2005</v>
          </cell>
        </row>
        <row r="185">
          <cell r="A185" t="str">
            <v>ACT 2005</v>
          </cell>
        </row>
        <row r="186">
          <cell r="A186" t="str">
            <v>ACT 2005</v>
          </cell>
        </row>
        <row r="187">
          <cell r="A187" t="str">
            <v>ACT 2005</v>
          </cell>
        </row>
        <row r="188">
          <cell r="A188" t="str">
            <v>ACT 2005</v>
          </cell>
        </row>
        <row r="189">
          <cell r="A189" t="str">
            <v>ACT 2005</v>
          </cell>
        </row>
        <row r="190">
          <cell r="A190" t="str">
            <v>ACT 2005</v>
          </cell>
        </row>
        <row r="191">
          <cell r="A191" t="str">
            <v>ACT 2005</v>
          </cell>
        </row>
        <row r="192">
          <cell r="A192" t="str">
            <v>ACT 2005</v>
          </cell>
        </row>
        <row r="193">
          <cell r="A193" t="str">
            <v>ACT 2005</v>
          </cell>
        </row>
        <row r="194">
          <cell r="A194" t="str">
            <v>PLAN 2006</v>
          </cell>
        </row>
        <row r="195">
          <cell r="A195" t="str">
            <v>PLAN 2006</v>
          </cell>
        </row>
        <row r="196">
          <cell r="A196" t="str">
            <v>PLAN 2006</v>
          </cell>
        </row>
        <row r="197">
          <cell r="A197" t="str">
            <v>PLAN 2006</v>
          </cell>
        </row>
        <row r="198">
          <cell r="A198" t="str">
            <v>PLAN 2006</v>
          </cell>
        </row>
        <row r="199">
          <cell r="A199" t="str">
            <v>PLAN 2006</v>
          </cell>
        </row>
        <row r="200">
          <cell r="A200" t="str">
            <v>PLAN 2006</v>
          </cell>
        </row>
        <row r="201">
          <cell r="A201" t="str">
            <v>PLAN 2006</v>
          </cell>
        </row>
        <row r="202">
          <cell r="A202" t="str">
            <v>PLAN 2006</v>
          </cell>
        </row>
        <row r="203">
          <cell r="A203" t="str">
            <v>PLAN 2006</v>
          </cell>
        </row>
        <row r="204">
          <cell r="A204" t="str">
            <v>PLAN 2006</v>
          </cell>
        </row>
        <row r="205">
          <cell r="A205" t="str">
            <v>PLAN 2006</v>
          </cell>
        </row>
        <row r="206">
          <cell r="A206" t="str">
            <v>PLAN 2006</v>
          </cell>
        </row>
        <row r="207">
          <cell r="A207" t="str">
            <v>PLAN 2006</v>
          </cell>
        </row>
        <row r="208">
          <cell r="A208" t="str">
            <v>PLAN 2006</v>
          </cell>
        </row>
        <row r="209">
          <cell r="A209" t="str">
            <v>PLAN 2006</v>
          </cell>
        </row>
        <row r="210">
          <cell r="A210" t="str">
            <v>PLAN 2006</v>
          </cell>
        </row>
        <row r="211">
          <cell r="A211" t="str">
            <v>PLAN 2006</v>
          </cell>
        </row>
        <row r="212">
          <cell r="A212" t="str">
            <v>PLAN 2006</v>
          </cell>
        </row>
        <row r="213">
          <cell r="A213" t="str">
            <v>PLAN 2006</v>
          </cell>
        </row>
        <row r="214">
          <cell r="A214" t="str">
            <v>PLAN 2006</v>
          </cell>
        </row>
        <row r="215">
          <cell r="A215" t="str">
            <v>PLAN 2006</v>
          </cell>
        </row>
        <row r="216">
          <cell r="A216" t="str">
            <v>PLAN 2006</v>
          </cell>
        </row>
        <row r="217">
          <cell r="A217" t="str">
            <v>PLAN 2006</v>
          </cell>
        </row>
        <row r="218">
          <cell r="A218" t="str">
            <v>PLAN 2006</v>
          </cell>
        </row>
        <row r="219">
          <cell r="A219" t="str">
            <v>PLAN 2006</v>
          </cell>
        </row>
        <row r="220">
          <cell r="A220" t="str">
            <v>PLAN 2006</v>
          </cell>
        </row>
        <row r="221">
          <cell r="A221" t="str">
            <v>PLAN 2006</v>
          </cell>
        </row>
        <row r="222">
          <cell r="A222" t="str">
            <v>PLAN 2006</v>
          </cell>
        </row>
        <row r="223">
          <cell r="A223" t="str">
            <v>PLAN 2006</v>
          </cell>
        </row>
        <row r="224">
          <cell r="A224" t="str">
            <v>PLAN 2006</v>
          </cell>
        </row>
        <row r="225">
          <cell r="A225" t="str">
            <v>PLAN 2007</v>
          </cell>
        </row>
        <row r="226">
          <cell r="A226" t="str">
            <v>PLAN 2007</v>
          </cell>
        </row>
        <row r="227">
          <cell r="A227" t="str">
            <v>PLAN 2007</v>
          </cell>
        </row>
        <row r="228">
          <cell r="A228" t="str">
            <v>PLAN 2007</v>
          </cell>
        </row>
        <row r="229">
          <cell r="A229" t="str">
            <v>PLAN 2007</v>
          </cell>
        </row>
        <row r="230">
          <cell r="A230" t="str">
            <v>PLAN 2007</v>
          </cell>
        </row>
        <row r="231">
          <cell r="A231" t="str">
            <v>PLAN 2007</v>
          </cell>
        </row>
        <row r="232">
          <cell r="A232" t="str">
            <v>PLAN 2007</v>
          </cell>
        </row>
        <row r="233">
          <cell r="A233" t="str">
            <v>PLAN 2007</v>
          </cell>
        </row>
        <row r="234">
          <cell r="A234" t="str">
            <v>PLAN 2007</v>
          </cell>
        </row>
        <row r="235">
          <cell r="A235" t="str">
            <v>PLAN 2007</v>
          </cell>
        </row>
        <row r="236">
          <cell r="A236" t="str">
            <v>PLAN 2007</v>
          </cell>
        </row>
        <row r="237">
          <cell r="A237" t="str">
            <v>PLAN 2007</v>
          </cell>
        </row>
        <row r="238">
          <cell r="A238" t="str">
            <v>PLAN 2007</v>
          </cell>
        </row>
        <row r="239">
          <cell r="A239" t="str">
            <v>PLAN 2007</v>
          </cell>
        </row>
        <row r="240">
          <cell r="A240" t="str">
            <v>PLAN 2007</v>
          </cell>
        </row>
        <row r="241">
          <cell r="A241" t="str">
            <v>PLAN 2007</v>
          </cell>
        </row>
        <row r="242">
          <cell r="A242" t="str">
            <v>PLAN 2007</v>
          </cell>
        </row>
        <row r="243">
          <cell r="A243" t="str">
            <v>PLAN 2007</v>
          </cell>
        </row>
        <row r="244">
          <cell r="A244" t="str">
            <v>PLAN 2007</v>
          </cell>
        </row>
        <row r="245">
          <cell r="A245" t="str">
            <v>PLAN 2007</v>
          </cell>
        </row>
        <row r="246">
          <cell r="A246" t="str">
            <v>PLAN 2007</v>
          </cell>
        </row>
        <row r="247">
          <cell r="A247" t="str">
            <v>PLAN 2007</v>
          </cell>
        </row>
        <row r="248">
          <cell r="A248" t="str">
            <v>PLAN 2007</v>
          </cell>
        </row>
        <row r="249">
          <cell r="A249" t="str">
            <v>PLAN 2007</v>
          </cell>
        </row>
        <row r="250">
          <cell r="A250" t="str">
            <v>PLAN 2007</v>
          </cell>
        </row>
        <row r="251">
          <cell r="A251" t="str">
            <v>PLAN 2007</v>
          </cell>
        </row>
        <row r="252">
          <cell r="A252" t="str">
            <v>PLAN 2007</v>
          </cell>
        </row>
        <row r="253">
          <cell r="A253" t="str">
            <v>PLAN 2007</v>
          </cell>
        </row>
        <row r="254">
          <cell r="A254" t="str">
            <v>PLAN 2007</v>
          </cell>
        </row>
        <row r="255">
          <cell r="A255" t="str">
            <v>PLAN 2007</v>
          </cell>
        </row>
        <row r="256">
          <cell r="A256" t="str">
            <v>PLAN 2005</v>
          </cell>
        </row>
        <row r="257">
          <cell r="A257" t="str">
            <v>PLAN 2005</v>
          </cell>
        </row>
        <row r="258">
          <cell r="A258" t="str">
            <v>PLAN 2005</v>
          </cell>
        </row>
        <row r="259">
          <cell r="A259" t="str">
            <v>PLAN 2005</v>
          </cell>
        </row>
        <row r="260">
          <cell r="A260" t="str">
            <v>PLAN 2005</v>
          </cell>
        </row>
        <row r="261">
          <cell r="A261" t="str">
            <v>PLAN 2005</v>
          </cell>
        </row>
        <row r="262">
          <cell r="A262" t="str">
            <v>ACT 2005</v>
          </cell>
        </row>
        <row r="263">
          <cell r="A263" t="str">
            <v>ACT 2005</v>
          </cell>
        </row>
        <row r="264">
          <cell r="A264" t="str">
            <v>ACT 2005</v>
          </cell>
        </row>
        <row r="265">
          <cell r="A265" t="str">
            <v>ACT 2005</v>
          </cell>
        </row>
        <row r="266">
          <cell r="A266" t="str">
            <v>ACT 2005</v>
          </cell>
        </row>
        <row r="267">
          <cell r="A267" t="str">
            <v>PLAN 2006</v>
          </cell>
        </row>
        <row r="268">
          <cell r="A268" t="str">
            <v>PLAN 2006</v>
          </cell>
        </row>
        <row r="269">
          <cell r="A269" t="str">
            <v>PLAN 2006</v>
          </cell>
        </row>
        <row r="270">
          <cell r="A270" t="str">
            <v>PLAN 2006</v>
          </cell>
        </row>
        <row r="271">
          <cell r="A271" t="str">
            <v>PLAN 2006</v>
          </cell>
        </row>
        <row r="272">
          <cell r="A272" t="str">
            <v>PLAN 2007</v>
          </cell>
        </row>
        <row r="273">
          <cell r="A273" t="str">
            <v>PLAN 2007</v>
          </cell>
        </row>
        <row r="274">
          <cell r="A274" t="str">
            <v>PLAN 2007</v>
          </cell>
        </row>
        <row r="275">
          <cell r="A275" t="str">
            <v>PLAN 2007</v>
          </cell>
        </row>
        <row r="276">
          <cell r="A276" t="str">
            <v>PLAN 2007</v>
          </cell>
        </row>
        <row r="277">
          <cell r="A277" t="str">
            <v>PLAN 2005</v>
          </cell>
        </row>
        <row r="278">
          <cell r="A278" t="str">
            <v>ACT 2005</v>
          </cell>
        </row>
        <row r="279">
          <cell r="A279" t="str">
            <v>PLAN 2006</v>
          </cell>
        </row>
        <row r="280">
          <cell r="A280" t="str">
            <v>PLAN 2007</v>
          </cell>
        </row>
        <row r="281">
          <cell r="A281" t="str">
            <v>PLAN 2005</v>
          </cell>
        </row>
        <row r="282">
          <cell r="A282" t="str">
            <v>PLAN 2005</v>
          </cell>
        </row>
        <row r="283">
          <cell r="A283" t="str">
            <v>PLAN 2005</v>
          </cell>
        </row>
        <row r="284">
          <cell r="A284" t="str">
            <v>PLAN 2005</v>
          </cell>
        </row>
        <row r="285">
          <cell r="A285" t="str">
            <v>PLAN 2005</v>
          </cell>
        </row>
        <row r="286">
          <cell r="A286" t="str">
            <v>ACT 2005</v>
          </cell>
        </row>
        <row r="287">
          <cell r="A287" t="str">
            <v>ACT 2005</v>
          </cell>
        </row>
        <row r="288">
          <cell r="A288" t="str">
            <v>ACT 2005</v>
          </cell>
        </row>
        <row r="289">
          <cell r="A289" t="str">
            <v>ACT 2005</v>
          </cell>
        </row>
        <row r="290">
          <cell r="A290" t="str">
            <v>ACT 2005</v>
          </cell>
        </row>
        <row r="291">
          <cell r="A291" t="str">
            <v>PLAN 2006</v>
          </cell>
        </row>
        <row r="292">
          <cell r="A292" t="str">
            <v>PLAN 2006</v>
          </cell>
        </row>
        <row r="293">
          <cell r="A293" t="str">
            <v>PLAN 2006</v>
          </cell>
        </row>
        <row r="294">
          <cell r="A294" t="str">
            <v>PLAN 2006</v>
          </cell>
        </row>
        <row r="295">
          <cell r="A295" t="str">
            <v>PLAN 2006</v>
          </cell>
        </row>
        <row r="296">
          <cell r="A296" t="str">
            <v>PLAN 2007</v>
          </cell>
        </row>
        <row r="297">
          <cell r="A297" t="str">
            <v>PLAN 2007</v>
          </cell>
        </row>
        <row r="298">
          <cell r="A298" t="str">
            <v>PLAN 2007</v>
          </cell>
        </row>
        <row r="299">
          <cell r="A299" t="str">
            <v>PLAN 2007</v>
          </cell>
        </row>
        <row r="300">
          <cell r="A300" t="str">
            <v>PLAN 2007</v>
          </cell>
        </row>
        <row r="301">
          <cell r="A301" t="str">
            <v>PLAN 2006</v>
          </cell>
        </row>
        <row r="302">
          <cell r="A302" t="str">
            <v>PLAN 2007</v>
          </cell>
        </row>
        <row r="303">
          <cell r="A303" t="str">
            <v>PLAN 2005</v>
          </cell>
        </row>
        <row r="304">
          <cell r="A304" t="str">
            <v>PLAN 2005</v>
          </cell>
        </row>
        <row r="305">
          <cell r="A305" t="str">
            <v>PLAN 2005</v>
          </cell>
        </row>
        <row r="306">
          <cell r="A306" t="str">
            <v>PLAN 2005</v>
          </cell>
        </row>
        <row r="307">
          <cell r="A307" t="str">
            <v>PLAN 2005</v>
          </cell>
        </row>
        <row r="308">
          <cell r="A308" t="str">
            <v>PLAN 2005</v>
          </cell>
        </row>
        <row r="309">
          <cell r="A309" t="str">
            <v>PLAN 2005</v>
          </cell>
        </row>
        <row r="310">
          <cell r="A310" t="str">
            <v>PLAN 2005</v>
          </cell>
        </row>
        <row r="311">
          <cell r="A311" t="str">
            <v>PLAN 2005</v>
          </cell>
        </row>
        <row r="312">
          <cell r="A312" t="str">
            <v>PLAN 2005</v>
          </cell>
        </row>
        <row r="313">
          <cell r="A313" t="str">
            <v>PLAN 2005</v>
          </cell>
        </row>
        <row r="314">
          <cell r="A314" t="str">
            <v>PLAN 2005</v>
          </cell>
        </row>
        <row r="315">
          <cell r="A315" t="str">
            <v>PLAN 2005</v>
          </cell>
        </row>
        <row r="316">
          <cell r="A316" t="str">
            <v>PLAN 2005</v>
          </cell>
        </row>
        <row r="317">
          <cell r="A317" t="str">
            <v>PLAN 2005</v>
          </cell>
        </row>
        <row r="318">
          <cell r="A318" t="str">
            <v>PLAN 2005</v>
          </cell>
        </row>
        <row r="319">
          <cell r="A319" t="str">
            <v>PLAN 2005</v>
          </cell>
        </row>
        <row r="320">
          <cell r="A320" t="str">
            <v>PLAN 2005</v>
          </cell>
        </row>
        <row r="321">
          <cell r="A321" t="str">
            <v>PLAN 2005</v>
          </cell>
        </row>
        <row r="322">
          <cell r="A322" t="str">
            <v>PLAN 2005</v>
          </cell>
        </row>
        <row r="323">
          <cell r="A323" t="str">
            <v>PLAN 2005</v>
          </cell>
        </row>
        <row r="324">
          <cell r="A324" t="str">
            <v>PLAN 2005</v>
          </cell>
        </row>
        <row r="325">
          <cell r="A325" t="str">
            <v>PLAN 2005</v>
          </cell>
        </row>
        <row r="326">
          <cell r="A326" t="str">
            <v>PLAN 2005</v>
          </cell>
        </row>
        <row r="327">
          <cell r="A327" t="str">
            <v>PLAN 2005</v>
          </cell>
        </row>
        <row r="328">
          <cell r="A328" t="str">
            <v>PLAN 2005</v>
          </cell>
        </row>
        <row r="329">
          <cell r="A329" t="str">
            <v>PLAN 2005</v>
          </cell>
        </row>
        <row r="330">
          <cell r="A330" t="str">
            <v>PLAN 2005</v>
          </cell>
        </row>
        <row r="331">
          <cell r="A331" t="str">
            <v>PLAN 2005</v>
          </cell>
        </row>
        <row r="332">
          <cell r="A332" t="str">
            <v>PLAN 2005</v>
          </cell>
        </row>
        <row r="333">
          <cell r="A333" t="str">
            <v>PLAN 2005</v>
          </cell>
        </row>
        <row r="334">
          <cell r="A334" t="str">
            <v>PLAN 2005</v>
          </cell>
        </row>
        <row r="335">
          <cell r="A335" t="str">
            <v>PLAN 2005</v>
          </cell>
        </row>
        <row r="336">
          <cell r="A336" t="str">
            <v>PLAN 2005</v>
          </cell>
        </row>
        <row r="337">
          <cell r="A337" t="str">
            <v>PLAN 2005</v>
          </cell>
        </row>
        <row r="338">
          <cell r="A338" t="str">
            <v>ACT 2005</v>
          </cell>
        </row>
        <row r="339">
          <cell r="A339" t="str">
            <v>ACT 2005</v>
          </cell>
        </row>
        <row r="340">
          <cell r="A340" t="str">
            <v>ACT 2005</v>
          </cell>
        </row>
        <row r="341">
          <cell r="A341" t="str">
            <v>ACT 2005</v>
          </cell>
        </row>
        <row r="342">
          <cell r="A342" t="str">
            <v>ACT 2005</v>
          </cell>
        </row>
        <row r="343">
          <cell r="A343" t="str">
            <v>ACT 2005</v>
          </cell>
        </row>
        <row r="344">
          <cell r="A344" t="str">
            <v>ACT 2005</v>
          </cell>
        </row>
        <row r="345">
          <cell r="A345" t="str">
            <v>ACT 2005</v>
          </cell>
        </row>
        <row r="346">
          <cell r="A346" t="str">
            <v>ACT 2005</v>
          </cell>
        </row>
        <row r="347">
          <cell r="A347" t="str">
            <v>ACT 2005</v>
          </cell>
        </row>
        <row r="348">
          <cell r="A348" t="str">
            <v>ACT 2005</v>
          </cell>
        </row>
        <row r="349">
          <cell r="A349" t="str">
            <v>ACT 2005</v>
          </cell>
        </row>
        <row r="350">
          <cell r="A350" t="str">
            <v>ACT 2005</v>
          </cell>
        </row>
        <row r="351">
          <cell r="A351" t="str">
            <v>ACT 2005</v>
          </cell>
        </row>
        <row r="352">
          <cell r="A352" t="str">
            <v>ACT 2005</v>
          </cell>
        </row>
        <row r="353">
          <cell r="A353" t="str">
            <v>ACT 2005</v>
          </cell>
        </row>
        <row r="354">
          <cell r="A354" t="str">
            <v>ACT 2005</v>
          </cell>
        </row>
        <row r="355">
          <cell r="A355" t="str">
            <v>ACT 2005</v>
          </cell>
        </row>
        <row r="356">
          <cell r="A356" t="str">
            <v>ACT 2005</v>
          </cell>
        </row>
        <row r="357">
          <cell r="A357" t="str">
            <v>ACT 2005</v>
          </cell>
        </row>
        <row r="358">
          <cell r="A358" t="str">
            <v>ACT 2005</v>
          </cell>
        </row>
        <row r="359">
          <cell r="A359" t="str">
            <v>ACT 2005</v>
          </cell>
        </row>
        <row r="360">
          <cell r="A360" t="str">
            <v>ACT 2005</v>
          </cell>
        </row>
        <row r="361">
          <cell r="A361" t="str">
            <v>ACT 2005</v>
          </cell>
        </row>
        <row r="362">
          <cell r="A362" t="str">
            <v>ACT 2005</v>
          </cell>
        </row>
        <row r="363">
          <cell r="A363" t="str">
            <v>ACT 2005</v>
          </cell>
        </row>
        <row r="364">
          <cell r="A364" t="str">
            <v>ACT 2005</v>
          </cell>
        </row>
        <row r="365">
          <cell r="A365" t="str">
            <v>ACT 2005</v>
          </cell>
        </row>
        <row r="366">
          <cell r="A366" t="str">
            <v>ACT 2005</v>
          </cell>
        </row>
        <row r="367">
          <cell r="A367" t="str">
            <v>ACT 2005</v>
          </cell>
        </row>
        <row r="368">
          <cell r="A368" t="str">
            <v>ACT 2005</v>
          </cell>
        </row>
        <row r="369">
          <cell r="A369" t="str">
            <v>ACT 2005</v>
          </cell>
        </row>
        <row r="370">
          <cell r="A370" t="str">
            <v>ACT 2005</v>
          </cell>
        </row>
        <row r="371">
          <cell r="A371" t="str">
            <v>ACT 2005</v>
          </cell>
        </row>
        <row r="372">
          <cell r="A372" t="str">
            <v>ACT 2005</v>
          </cell>
        </row>
        <row r="373">
          <cell r="A373" t="str">
            <v>PLAN 2006</v>
          </cell>
        </row>
        <row r="374">
          <cell r="A374" t="str">
            <v>PLAN 2006</v>
          </cell>
        </row>
        <row r="375">
          <cell r="A375" t="str">
            <v>PLAN 2006</v>
          </cell>
        </row>
        <row r="376">
          <cell r="A376" t="str">
            <v>PLAN 2006</v>
          </cell>
        </row>
        <row r="377">
          <cell r="A377" t="str">
            <v>PLAN 2006</v>
          </cell>
        </row>
        <row r="378">
          <cell r="A378" t="str">
            <v>PLAN 2006</v>
          </cell>
        </row>
        <row r="379">
          <cell r="A379" t="str">
            <v>PLAN 2006</v>
          </cell>
        </row>
        <row r="380">
          <cell r="A380" t="str">
            <v>PLAN 2006</v>
          </cell>
        </row>
        <row r="381">
          <cell r="A381" t="str">
            <v>PLAN 2006</v>
          </cell>
        </row>
        <row r="382">
          <cell r="A382" t="str">
            <v>PLAN 2006</v>
          </cell>
        </row>
        <row r="383">
          <cell r="A383" t="str">
            <v>PLAN 2006</v>
          </cell>
        </row>
        <row r="384">
          <cell r="A384" t="str">
            <v>PLAN 2006</v>
          </cell>
        </row>
        <row r="385">
          <cell r="A385" t="str">
            <v>PLAN 2006</v>
          </cell>
        </row>
        <row r="386">
          <cell r="A386" t="str">
            <v>PLAN 2006</v>
          </cell>
        </row>
        <row r="387">
          <cell r="A387" t="str">
            <v>PLAN 2006</v>
          </cell>
        </row>
        <row r="388">
          <cell r="A388" t="str">
            <v>PLAN 2006</v>
          </cell>
        </row>
        <row r="389">
          <cell r="A389" t="str">
            <v>PLAN 2006</v>
          </cell>
        </row>
        <row r="390">
          <cell r="A390" t="str">
            <v>PLAN 2006</v>
          </cell>
        </row>
        <row r="391">
          <cell r="A391" t="str">
            <v>PLAN 2006</v>
          </cell>
        </row>
        <row r="392">
          <cell r="A392" t="str">
            <v>PLAN 2006</v>
          </cell>
        </row>
        <row r="393">
          <cell r="A393" t="str">
            <v>PLAN 2006</v>
          </cell>
        </row>
        <row r="394">
          <cell r="A394" t="str">
            <v>PLAN 2006</v>
          </cell>
        </row>
        <row r="395">
          <cell r="A395" t="str">
            <v>PLAN 2006</v>
          </cell>
        </row>
        <row r="396">
          <cell r="A396" t="str">
            <v>PLAN 2006</v>
          </cell>
        </row>
        <row r="397">
          <cell r="A397" t="str">
            <v>PLAN 2006</v>
          </cell>
        </row>
        <row r="398">
          <cell r="A398" t="str">
            <v>PLAN 2006</v>
          </cell>
        </row>
        <row r="399">
          <cell r="A399" t="str">
            <v>PLAN 2006</v>
          </cell>
        </row>
        <row r="400">
          <cell r="A400" t="str">
            <v>PLAN 2006</v>
          </cell>
        </row>
        <row r="401">
          <cell r="A401" t="str">
            <v>PLAN 2006</v>
          </cell>
        </row>
        <row r="402">
          <cell r="A402" t="str">
            <v>PLAN 2006</v>
          </cell>
        </row>
        <row r="403">
          <cell r="A403" t="str">
            <v>PLAN 2006</v>
          </cell>
        </row>
        <row r="404">
          <cell r="A404" t="str">
            <v>PLAN 2006</v>
          </cell>
        </row>
        <row r="405">
          <cell r="A405" t="str">
            <v>PLAN 2006</v>
          </cell>
        </row>
        <row r="406">
          <cell r="A406" t="str">
            <v>PLAN 2006</v>
          </cell>
        </row>
        <row r="407">
          <cell r="A407" t="str">
            <v>PLAN 2006</v>
          </cell>
        </row>
        <row r="408">
          <cell r="A408" t="str">
            <v>PLAN 2007</v>
          </cell>
        </row>
        <row r="409">
          <cell r="A409" t="str">
            <v>PLAN 2007</v>
          </cell>
        </row>
        <row r="410">
          <cell r="A410" t="str">
            <v>PLAN 2007</v>
          </cell>
        </row>
        <row r="411">
          <cell r="A411" t="str">
            <v>PLAN 2007</v>
          </cell>
        </row>
        <row r="412">
          <cell r="A412" t="str">
            <v>PLAN 2007</v>
          </cell>
        </row>
        <row r="413">
          <cell r="A413" t="str">
            <v>PLAN 2007</v>
          </cell>
        </row>
        <row r="414">
          <cell r="A414" t="str">
            <v>PLAN 2007</v>
          </cell>
        </row>
        <row r="415">
          <cell r="A415" t="str">
            <v>PLAN 2007</v>
          </cell>
        </row>
        <row r="416">
          <cell r="A416" t="str">
            <v>PLAN 2007</v>
          </cell>
        </row>
        <row r="417">
          <cell r="A417" t="str">
            <v>PLAN 2007</v>
          </cell>
        </row>
        <row r="418">
          <cell r="A418" t="str">
            <v>PLAN 2007</v>
          </cell>
        </row>
        <row r="419">
          <cell r="A419" t="str">
            <v>PLAN 2007</v>
          </cell>
        </row>
        <row r="420">
          <cell r="A420" t="str">
            <v>PLAN 2007</v>
          </cell>
        </row>
        <row r="421">
          <cell r="A421" t="str">
            <v>PLAN 2007</v>
          </cell>
        </row>
        <row r="422">
          <cell r="A422" t="str">
            <v>PLAN 2007</v>
          </cell>
        </row>
        <row r="423">
          <cell r="A423" t="str">
            <v>PLAN 2007</v>
          </cell>
        </row>
        <row r="424">
          <cell r="A424" t="str">
            <v>PLAN 2007</v>
          </cell>
        </row>
        <row r="425">
          <cell r="A425" t="str">
            <v>PLAN 2007</v>
          </cell>
        </row>
        <row r="426">
          <cell r="A426" t="str">
            <v>PLAN 2007</v>
          </cell>
        </row>
        <row r="427">
          <cell r="A427" t="str">
            <v>PLAN 2007</v>
          </cell>
        </row>
        <row r="428">
          <cell r="A428" t="str">
            <v>PLAN 2007</v>
          </cell>
        </row>
        <row r="429">
          <cell r="A429" t="str">
            <v>PLAN 2007</v>
          </cell>
        </row>
        <row r="430">
          <cell r="A430" t="str">
            <v>PLAN 2007</v>
          </cell>
        </row>
        <row r="431">
          <cell r="A431" t="str">
            <v>PLAN 2007</v>
          </cell>
        </row>
        <row r="432">
          <cell r="A432" t="str">
            <v>PLAN 2007</v>
          </cell>
        </row>
        <row r="433">
          <cell r="A433" t="str">
            <v>PLAN 2007</v>
          </cell>
        </row>
        <row r="434">
          <cell r="A434" t="str">
            <v>PLAN 2007</v>
          </cell>
        </row>
        <row r="435">
          <cell r="A435" t="str">
            <v>PLAN 2007</v>
          </cell>
        </row>
        <row r="436">
          <cell r="A436" t="str">
            <v>PLAN 2007</v>
          </cell>
        </row>
        <row r="437">
          <cell r="A437" t="str">
            <v>PLAN 2007</v>
          </cell>
        </row>
        <row r="438">
          <cell r="A438" t="str">
            <v>PLAN 2007</v>
          </cell>
        </row>
        <row r="439">
          <cell r="A439" t="str">
            <v>PLAN 2007</v>
          </cell>
        </row>
        <row r="440">
          <cell r="A440" t="str">
            <v>PLAN 2007</v>
          </cell>
        </row>
        <row r="441">
          <cell r="A441" t="str">
            <v>PLAN 2007</v>
          </cell>
        </row>
        <row r="442">
          <cell r="A442" t="str">
            <v>PLAN 2007</v>
          </cell>
        </row>
        <row r="443">
          <cell r="A443" t="str">
            <v>PLAN 2005</v>
          </cell>
        </row>
        <row r="444">
          <cell r="A444" t="str">
            <v>PLAN 2005</v>
          </cell>
        </row>
        <row r="445">
          <cell r="A445" t="str">
            <v>PLAN 2005</v>
          </cell>
        </row>
        <row r="446">
          <cell r="A446" t="str">
            <v>ACT 2005</v>
          </cell>
        </row>
        <row r="447">
          <cell r="A447" t="str">
            <v>ACT 2005</v>
          </cell>
        </row>
        <row r="448">
          <cell r="A448" t="str">
            <v>ACT 2005</v>
          </cell>
        </row>
        <row r="449">
          <cell r="A449" t="str">
            <v>PLAN 2006</v>
          </cell>
        </row>
        <row r="450">
          <cell r="A450" t="str">
            <v>PLAN 2006</v>
          </cell>
        </row>
        <row r="451">
          <cell r="A451" t="str">
            <v>PLAN 2006</v>
          </cell>
        </row>
        <row r="452">
          <cell r="A452" t="str">
            <v>PLAN 2007</v>
          </cell>
        </row>
        <row r="453">
          <cell r="A453" t="str">
            <v>PLAN 2007</v>
          </cell>
        </row>
        <row r="454">
          <cell r="A454" t="str">
            <v>PLAN 2007</v>
          </cell>
        </row>
        <row r="455">
          <cell r="A455" t="str">
            <v>PLAN 2005</v>
          </cell>
        </row>
        <row r="456">
          <cell r="A456" t="str">
            <v>PLAN 2005</v>
          </cell>
        </row>
        <row r="457">
          <cell r="A457" t="str">
            <v>PLAN 2005</v>
          </cell>
        </row>
        <row r="458">
          <cell r="A458" t="str">
            <v>PLAN 2005</v>
          </cell>
        </row>
        <row r="459">
          <cell r="A459" t="str">
            <v>PLAN 2005</v>
          </cell>
        </row>
        <row r="460">
          <cell r="A460" t="str">
            <v>PLAN 2005</v>
          </cell>
        </row>
        <row r="461">
          <cell r="A461" t="str">
            <v>PLAN 2005</v>
          </cell>
        </row>
        <row r="462">
          <cell r="A462" t="str">
            <v>PLAN 2005</v>
          </cell>
        </row>
        <row r="463">
          <cell r="A463" t="str">
            <v>PLAN 2005</v>
          </cell>
        </row>
        <row r="464">
          <cell r="A464" t="str">
            <v>PLAN 2005</v>
          </cell>
        </row>
        <row r="465">
          <cell r="A465" t="str">
            <v>PLAN 2005</v>
          </cell>
        </row>
        <row r="466">
          <cell r="A466" t="str">
            <v>PLAN 2005</v>
          </cell>
        </row>
        <row r="467">
          <cell r="A467" t="str">
            <v>PLAN 2005</v>
          </cell>
        </row>
        <row r="468">
          <cell r="A468" t="str">
            <v>PLAN 2005</v>
          </cell>
        </row>
        <row r="469">
          <cell r="A469" t="str">
            <v>PLAN 2005</v>
          </cell>
        </row>
        <row r="470">
          <cell r="A470" t="str">
            <v>PLAN 2005</v>
          </cell>
        </row>
        <row r="471">
          <cell r="A471" t="str">
            <v>PLAN 2005</v>
          </cell>
        </row>
        <row r="472">
          <cell r="A472" t="str">
            <v>PLAN 2005</v>
          </cell>
        </row>
        <row r="473">
          <cell r="A473" t="str">
            <v>PLAN 2005</v>
          </cell>
        </row>
        <row r="474">
          <cell r="A474" t="str">
            <v>ACT 2005</v>
          </cell>
        </row>
        <row r="475">
          <cell r="A475" t="str">
            <v>ACT 2005</v>
          </cell>
        </row>
        <row r="476">
          <cell r="A476" t="str">
            <v>ACT 2005</v>
          </cell>
        </row>
        <row r="477">
          <cell r="A477" t="str">
            <v>ACT 2005</v>
          </cell>
        </row>
        <row r="478">
          <cell r="A478" t="str">
            <v>ACT 2005</v>
          </cell>
        </row>
        <row r="479">
          <cell r="A479" t="str">
            <v>ACT 2005</v>
          </cell>
        </row>
        <row r="480">
          <cell r="A480" t="str">
            <v>ACT 2005</v>
          </cell>
        </row>
        <row r="481">
          <cell r="A481" t="str">
            <v>ACT 2005</v>
          </cell>
        </row>
        <row r="482">
          <cell r="A482" t="str">
            <v>ACT 2005</v>
          </cell>
        </row>
        <row r="483">
          <cell r="A483" t="str">
            <v>ACT 2005</v>
          </cell>
        </row>
        <row r="484">
          <cell r="A484" t="str">
            <v>ACT 2005</v>
          </cell>
        </row>
        <row r="485">
          <cell r="A485" t="str">
            <v>ACT 2005</v>
          </cell>
        </row>
        <row r="486">
          <cell r="A486" t="str">
            <v>ACT 2005</v>
          </cell>
        </row>
        <row r="487">
          <cell r="A487" t="str">
            <v>ACT 2005</v>
          </cell>
        </row>
        <row r="488">
          <cell r="A488" t="str">
            <v>ACT 2005</v>
          </cell>
        </row>
        <row r="489">
          <cell r="A489" t="str">
            <v>ACT 2005</v>
          </cell>
        </row>
        <row r="490">
          <cell r="A490" t="str">
            <v>ACT 2005</v>
          </cell>
        </row>
        <row r="491">
          <cell r="A491" t="str">
            <v>ACT 2005</v>
          </cell>
        </row>
        <row r="492">
          <cell r="A492" t="str">
            <v>ACT 2005</v>
          </cell>
        </row>
        <row r="493">
          <cell r="A493" t="str">
            <v>PLAN 2006</v>
          </cell>
        </row>
        <row r="494">
          <cell r="A494" t="str">
            <v>PLAN 2006</v>
          </cell>
        </row>
        <row r="495">
          <cell r="A495" t="str">
            <v>PLAN 2006</v>
          </cell>
        </row>
        <row r="496">
          <cell r="A496" t="str">
            <v>PLAN 2006</v>
          </cell>
        </row>
        <row r="497">
          <cell r="A497" t="str">
            <v>PLAN 2006</v>
          </cell>
        </row>
        <row r="498">
          <cell r="A498" t="str">
            <v>PLAN 2006</v>
          </cell>
        </row>
        <row r="499">
          <cell r="A499" t="str">
            <v>PLAN 2006</v>
          </cell>
        </row>
        <row r="500">
          <cell r="A500" t="str">
            <v>PLAN 2006</v>
          </cell>
        </row>
        <row r="501">
          <cell r="A501" t="str">
            <v>PLAN 2006</v>
          </cell>
        </row>
        <row r="502">
          <cell r="A502" t="str">
            <v>PLAN 2006</v>
          </cell>
        </row>
        <row r="503">
          <cell r="A503" t="str">
            <v>PLAN 2006</v>
          </cell>
        </row>
        <row r="504">
          <cell r="A504" t="str">
            <v>PLAN 2006</v>
          </cell>
        </row>
        <row r="505">
          <cell r="A505" t="str">
            <v>PLAN 2006</v>
          </cell>
        </row>
        <row r="506">
          <cell r="A506" t="str">
            <v>PLAN 2006</v>
          </cell>
        </row>
        <row r="507">
          <cell r="A507" t="str">
            <v>PLAN 2006</v>
          </cell>
        </row>
        <row r="508">
          <cell r="A508" t="str">
            <v>PLAN 2006</v>
          </cell>
        </row>
        <row r="509">
          <cell r="A509" t="str">
            <v>PLAN 2006</v>
          </cell>
        </row>
        <row r="510">
          <cell r="A510" t="str">
            <v>PLAN 2006</v>
          </cell>
        </row>
        <row r="511">
          <cell r="A511" t="str">
            <v>PLAN 2006</v>
          </cell>
        </row>
        <row r="512">
          <cell r="A512" t="str">
            <v>PLAN 2007</v>
          </cell>
        </row>
        <row r="513">
          <cell r="A513" t="str">
            <v>PLAN 2007</v>
          </cell>
        </row>
        <row r="514">
          <cell r="A514" t="str">
            <v>PLAN 2007</v>
          </cell>
        </row>
        <row r="515">
          <cell r="A515" t="str">
            <v>PLAN 2007</v>
          </cell>
        </row>
        <row r="516">
          <cell r="A516" t="str">
            <v>PLAN 2007</v>
          </cell>
        </row>
        <row r="517">
          <cell r="A517" t="str">
            <v>PLAN 2007</v>
          </cell>
        </row>
        <row r="518">
          <cell r="A518" t="str">
            <v>PLAN 2007</v>
          </cell>
        </row>
        <row r="519">
          <cell r="A519" t="str">
            <v>PLAN 2007</v>
          </cell>
        </row>
        <row r="520">
          <cell r="A520" t="str">
            <v>PLAN 2007</v>
          </cell>
        </row>
        <row r="521">
          <cell r="A521" t="str">
            <v>PLAN 2007</v>
          </cell>
        </row>
        <row r="522">
          <cell r="A522" t="str">
            <v>PLAN 2007</v>
          </cell>
        </row>
        <row r="523">
          <cell r="A523" t="str">
            <v>PLAN 2007</v>
          </cell>
        </row>
        <row r="524">
          <cell r="A524" t="str">
            <v>PLAN 2007</v>
          </cell>
        </row>
        <row r="525">
          <cell r="A525" t="str">
            <v>PLAN 2007</v>
          </cell>
        </row>
        <row r="526">
          <cell r="A526" t="str">
            <v>PLAN 2007</v>
          </cell>
        </row>
        <row r="527">
          <cell r="A527" t="str">
            <v>PLAN 2007</v>
          </cell>
        </row>
        <row r="528">
          <cell r="A528" t="str">
            <v>PLAN 2007</v>
          </cell>
        </row>
        <row r="529">
          <cell r="A529" t="str">
            <v>PLAN 2007</v>
          </cell>
        </row>
        <row r="530">
          <cell r="A530" t="str">
            <v>PLAN 2007</v>
          </cell>
        </row>
        <row r="531">
          <cell r="A531" t="str">
            <v>PLAN 2005</v>
          </cell>
        </row>
        <row r="532">
          <cell r="A532" t="str">
            <v>ACT 2005</v>
          </cell>
        </row>
        <row r="533">
          <cell r="A533" t="str">
            <v>PLAN 2006</v>
          </cell>
        </row>
        <row r="534">
          <cell r="A534" t="str">
            <v>PLAN 2007</v>
          </cell>
        </row>
        <row r="535">
          <cell r="A535" t="str">
            <v>PLAN 2005</v>
          </cell>
        </row>
        <row r="536">
          <cell r="A536" t="str">
            <v>PLAN 2006</v>
          </cell>
        </row>
        <row r="537">
          <cell r="A537" t="str">
            <v>PLAN 2007</v>
          </cell>
        </row>
        <row r="538">
          <cell r="A538" t="str">
            <v>PLAN 2005</v>
          </cell>
        </row>
        <row r="539">
          <cell r="A539" t="str">
            <v>PLAN 2005</v>
          </cell>
        </row>
        <row r="540">
          <cell r="A540" t="str">
            <v>PLAN 2005</v>
          </cell>
        </row>
        <row r="541">
          <cell r="A541" t="str">
            <v>PLAN 2005</v>
          </cell>
        </row>
        <row r="542">
          <cell r="A542" t="str">
            <v>PLAN 2005</v>
          </cell>
        </row>
        <row r="543">
          <cell r="A543" t="str">
            <v>PLAN 2005</v>
          </cell>
        </row>
        <row r="544">
          <cell r="A544" t="str">
            <v>PLAN 2005</v>
          </cell>
        </row>
        <row r="545">
          <cell r="A545" t="str">
            <v>PLAN 2005</v>
          </cell>
        </row>
        <row r="546">
          <cell r="A546" t="str">
            <v>PLAN 2005</v>
          </cell>
        </row>
        <row r="547">
          <cell r="A547" t="str">
            <v>PLAN 2005</v>
          </cell>
        </row>
        <row r="548">
          <cell r="A548" t="str">
            <v>PLAN 2005</v>
          </cell>
        </row>
        <row r="549">
          <cell r="A549" t="str">
            <v>PLAN 2005</v>
          </cell>
        </row>
        <row r="550">
          <cell r="A550" t="str">
            <v>ACT 2005</v>
          </cell>
        </row>
        <row r="551">
          <cell r="A551" t="str">
            <v>ACT 2005</v>
          </cell>
        </row>
        <row r="552">
          <cell r="A552" t="str">
            <v>ACT 2005</v>
          </cell>
        </row>
        <row r="553">
          <cell r="A553" t="str">
            <v>ACT 2005</v>
          </cell>
        </row>
        <row r="554">
          <cell r="A554" t="str">
            <v>ACT 2005</v>
          </cell>
        </row>
        <row r="555">
          <cell r="A555" t="str">
            <v>ACT 2005</v>
          </cell>
        </row>
        <row r="556">
          <cell r="A556" t="str">
            <v>ACT 2005</v>
          </cell>
        </row>
        <row r="557">
          <cell r="A557" t="str">
            <v>ACT 2005</v>
          </cell>
        </row>
        <row r="558">
          <cell r="A558" t="str">
            <v>ACT 2005</v>
          </cell>
        </row>
        <row r="559">
          <cell r="A559" t="str">
            <v>ACT 2005</v>
          </cell>
        </row>
        <row r="560">
          <cell r="A560" t="str">
            <v>ACT 2005</v>
          </cell>
        </row>
        <row r="561">
          <cell r="A561" t="str">
            <v>ACT 2005</v>
          </cell>
        </row>
        <row r="562">
          <cell r="A562" t="str">
            <v>PLAN 2006</v>
          </cell>
        </row>
        <row r="563">
          <cell r="A563" t="str">
            <v>PLAN 2006</v>
          </cell>
        </row>
        <row r="564">
          <cell r="A564" t="str">
            <v>PLAN 2006</v>
          </cell>
        </row>
        <row r="565">
          <cell r="A565" t="str">
            <v>PLAN 2006</v>
          </cell>
        </row>
        <row r="566">
          <cell r="A566" t="str">
            <v>PLAN 2006</v>
          </cell>
        </row>
        <row r="567">
          <cell r="A567" t="str">
            <v>PLAN 2006</v>
          </cell>
        </row>
        <row r="568">
          <cell r="A568" t="str">
            <v>PLAN 2006</v>
          </cell>
        </row>
        <row r="569">
          <cell r="A569" t="str">
            <v>PLAN 2006</v>
          </cell>
        </row>
        <row r="570">
          <cell r="A570" t="str">
            <v>PLAN 2006</v>
          </cell>
        </row>
        <row r="571">
          <cell r="A571" t="str">
            <v>PLAN 2006</v>
          </cell>
        </row>
        <row r="572">
          <cell r="A572" t="str">
            <v>PLAN 2006</v>
          </cell>
        </row>
        <row r="573">
          <cell r="A573" t="str">
            <v>PLAN 2006</v>
          </cell>
        </row>
        <row r="574">
          <cell r="A574" t="str">
            <v>PLAN 2007</v>
          </cell>
        </row>
        <row r="575">
          <cell r="A575" t="str">
            <v>PLAN 2007</v>
          </cell>
        </row>
        <row r="576">
          <cell r="A576" t="str">
            <v>PLAN 2007</v>
          </cell>
        </row>
        <row r="577">
          <cell r="A577" t="str">
            <v>PLAN 2007</v>
          </cell>
        </row>
        <row r="578">
          <cell r="A578" t="str">
            <v>PLAN 2007</v>
          </cell>
        </row>
        <row r="579">
          <cell r="A579" t="str">
            <v>PLAN 2007</v>
          </cell>
        </row>
        <row r="580">
          <cell r="A580" t="str">
            <v>PLAN 2007</v>
          </cell>
        </row>
        <row r="581">
          <cell r="A581" t="str">
            <v>PLAN 2007</v>
          </cell>
        </row>
        <row r="582">
          <cell r="A582" t="str">
            <v>PLAN 2007</v>
          </cell>
        </row>
        <row r="583">
          <cell r="A583" t="str">
            <v>PLAN 2007</v>
          </cell>
        </row>
        <row r="584">
          <cell r="A584" t="str">
            <v>PLAN 2007</v>
          </cell>
        </row>
        <row r="585">
          <cell r="A585" t="str">
            <v>PLAN 2007</v>
          </cell>
        </row>
        <row r="586">
          <cell r="A586" t="str">
            <v>PLAN 2005</v>
          </cell>
        </row>
        <row r="587">
          <cell r="A587" t="str">
            <v>PLAN 2005</v>
          </cell>
        </row>
        <row r="588">
          <cell r="A588" t="str">
            <v>ACT 2005</v>
          </cell>
        </row>
        <row r="589">
          <cell r="A589" t="str">
            <v>ACT 2005</v>
          </cell>
        </row>
        <row r="590">
          <cell r="A590" t="str">
            <v>PLAN 2006</v>
          </cell>
        </row>
        <row r="591">
          <cell r="A591" t="str">
            <v>PLAN 2006</v>
          </cell>
        </row>
        <row r="592">
          <cell r="A592" t="str">
            <v>PLAN 2007</v>
          </cell>
        </row>
        <row r="593">
          <cell r="A593" t="str">
            <v>PLAN 2007</v>
          </cell>
        </row>
        <row r="594">
          <cell r="A594" t="str">
            <v>PLAN 2005</v>
          </cell>
        </row>
        <row r="595">
          <cell r="A595" t="str">
            <v>ACT 2005</v>
          </cell>
        </row>
        <row r="596">
          <cell r="A596" t="str">
            <v>PLAN 2006</v>
          </cell>
        </row>
        <row r="597">
          <cell r="A597" t="str">
            <v>PLAN 2007</v>
          </cell>
        </row>
        <row r="598">
          <cell r="A598" t="str">
            <v>PLAN 2005</v>
          </cell>
        </row>
        <row r="599">
          <cell r="A599" t="str">
            <v>PLAN 2005</v>
          </cell>
        </row>
        <row r="600">
          <cell r="A600" t="str">
            <v>PLAN 2005</v>
          </cell>
        </row>
        <row r="601">
          <cell r="A601" t="str">
            <v>ACT 2005</v>
          </cell>
        </row>
        <row r="602">
          <cell r="A602" t="str">
            <v>ACT 2005</v>
          </cell>
        </row>
        <row r="603">
          <cell r="A603" t="str">
            <v>ACT 2005</v>
          </cell>
        </row>
        <row r="604">
          <cell r="A604" t="str">
            <v>PLAN 2006</v>
          </cell>
        </row>
        <row r="605">
          <cell r="A605" t="str">
            <v>PLAN 2006</v>
          </cell>
        </row>
        <row r="606">
          <cell r="A606" t="str">
            <v>PLAN 2006</v>
          </cell>
        </row>
        <row r="607">
          <cell r="A607" t="str">
            <v>PLAN 2007</v>
          </cell>
        </row>
        <row r="608">
          <cell r="A608" t="str">
            <v>PLAN 2007</v>
          </cell>
        </row>
        <row r="609">
          <cell r="A609" t="str">
            <v>PLAN 2007</v>
          </cell>
        </row>
        <row r="610">
          <cell r="A610" t="str">
            <v>PLAN 2005</v>
          </cell>
        </row>
        <row r="611">
          <cell r="A611" t="str">
            <v>PLAN 2005</v>
          </cell>
        </row>
        <row r="612">
          <cell r="A612" t="str">
            <v>PLAN 2005</v>
          </cell>
        </row>
        <row r="613">
          <cell r="A613" t="str">
            <v>PLAN 2005</v>
          </cell>
        </row>
        <row r="614">
          <cell r="A614" t="str">
            <v>PLAN 2005</v>
          </cell>
        </row>
        <row r="615">
          <cell r="A615" t="str">
            <v>PLAN 2005</v>
          </cell>
        </row>
        <row r="616">
          <cell r="A616" t="str">
            <v>PLAN 2005</v>
          </cell>
        </row>
        <row r="617">
          <cell r="A617" t="str">
            <v>PLAN 2005</v>
          </cell>
        </row>
        <row r="618">
          <cell r="A618" t="str">
            <v>PLAN 2005</v>
          </cell>
        </row>
        <row r="619">
          <cell r="A619" t="str">
            <v>PLAN 2005</v>
          </cell>
        </row>
        <row r="620">
          <cell r="A620" t="str">
            <v>PLAN 2005</v>
          </cell>
        </row>
        <row r="621">
          <cell r="A621" t="str">
            <v>ACT 2005</v>
          </cell>
        </row>
        <row r="622">
          <cell r="A622" t="str">
            <v>ACT 2005</v>
          </cell>
        </row>
        <row r="623">
          <cell r="A623" t="str">
            <v>ACT 2005</v>
          </cell>
        </row>
        <row r="624">
          <cell r="A624" t="str">
            <v>ACT 2005</v>
          </cell>
        </row>
        <row r="625">
          <cell r="A625" t="str">
            <v>ACT 2005</v>
          </cell>
        </row>
        <row r="626">
          <cell r="A626" t="str">
            <v>ACT 2005</v>
          </cell>
        </row>
        <row r="627">
          <cell r="A627" t="str">
            <v>ACT 2005</v>
          </cell>
        </row>
        <row r="628">
          <cell r="A628" t="str">
            <v>ACT 2005</v>
          </cell>
        </row>
        <row r="629">
          <cell r="A629" t="str">
            <v>ACT 2005</v>
          </cell>
        </row>
        <row r="630">
          <cell r="A630" t="str">
            <v>ACT 2005</v>
          </cell>
        </row>
        <row r="631">
          <cell r="A631" t="str">
            <v>ACT 2005</v>
          </cell>
        </row>
        <row r="632">
          <cell r="A632" t="str">
            <v>PLAN 2006</v>
          </cell>
        </row>
        <row r="633">
          <cell r="A633" t="str">
            <v>PLAN 2006</v>
          </cell>
        </row>
        <row r="634">
          <cell r="A634" t="str">
            <v>PLAN 2006</v>
          </cell>
        </row>
        <row r="635">
          <cell r="A635" t="str">
            <v>PLAN 2006</v>
          </cell>
        </row>
        <row r="636">
          <cell r="A636" t="str">
            <v>PLAN 2006</v>
          </cell>
        </row>
        <row r="637">
          <cell r="A637" t="str">
            <v>PLAN 2006</v>
          </cell>
        </row>
        <row r="638">
          <cell r="A638" t="str">
            <v>PLAN 2006</v>
          </cell>
        </row>
        <row r="639">
          <cell r="A639" t="str">
            <v>PLAN 2006</v>
          </cell>
        </row>
        <row r="640">
          <cell r="A640" t="str">
            <v>PLAN 2006</v>
          </cell>
        </row>
        <row r="641">
          <cell r="A641" t="str">
            <v>PLAN 2006</v>
          </cell>
        </row>
        <row r="642">
          <cell r="A642" t="str">
            <v>PLAN 2006</v>
          </cell>
        </row>
        <row r="643">
          <cell r="A643" t="str">
            <v>PLAN 2007</v>
          </cell>
        </row>
        <row r="644">
          <cell r="A644" t="str">
            <v>PLAN 2007</v>
          </cell>
        </row>
        <row r="645">
          <cell r="A645" t="str">
            <v>PLAN 2007</v>
          </cell>
        </row>
        <row r="646">
          <cell r="A646" t="str">
            <v>PLAN 2007</v>
          </cell>
        </row>
        <row r="647">
          <cell r="A647" t="str">
            <v>PLAN 2007</v>
          </cell>
        </row>
        <row r="648">
          <cell r="A648" t="str">
            <v>PLAN 2007</v>
          </cell>
        </row>
        <row r="649">
          <cell r="A649" t="str">
            <v>PLAN 2007</v>
          </cell>
        </row>
        <row r="650">
          <cell r="A650" t="str">
            <v>PLAN 2007</v>
          </cell>
        </row>
        <row r="651">
          <cell r="A651" t="str">
            <v>PLAN 2007</v>
          </cell>
        </row>
        <row r="652">
          <cell r="A652" t="str">
            <v>PLAN 2007</v>
          </cell>
        </row>
        <row r="653">
          <cell r="A653" t="str">
            <v>PLAN 2007</v>
          </cell>
        </row>
        <row r="654">
          <cell r="A654" t="str">
            <v>PLAN 2005</v>
          </cell>
        </row>
        <row r="655">
          <cell r="A655" t="str">
            <v>ACT 2005</v>
          </cell>
        </row>
        <row r="656">
          <cell r="A656" t="str">
            <v>PLAN 2006</v>
          </cell>
        </row>
        <row r="657">
          <cell r="A657" t="str">
            <v>PLAN 2007</v>
          </cell>
        </row>
        <row r="658">
          <cell r="A658" t="str">
            <v>PLAN 2005</v>
          </cell>
        </row>
        <row r="659">
          <cell r="A659" t="str">
            <v>PLAN 2005</v>
          </cell>
        </row>
        <row r="660">
          <cell r="A660" t="str">
            <v>PLAN 2005</v>
          </cell>
        </row>
        <row r="661">
          <cell r="A661" t="str">
            <v>PLAN 2005</v>
          </cell>
        </row>
        <row r="662">
          <cell r="A662" t="str">
            <v>PLAN 2005</v>
          </cell>
        </row>
        <row r="663">
          <cell r="A663" t="str">
            <v>PLAN 2005</v>
          </cell>
        </row>
        <row r="664">
          <cell r="A664" t="str">
            <v>PLAN 2005</v>
          </cell>
        </row>
        <row r="665">
          <cell r="A665" t="str">
            <v>PLAN 2005</v>
          </cell>
        </row>
        <row r="666">
          <cell r="A666" t="str">
            <v>PLAN 2005</v>
          </cell>
        </row>
        <row r="667">
          <cell r="A667" t="str">
            <v>PLAN 2005</v>
          </cell>
        </row>
        <row r="668">
          <cell r="A668" t="str">
            <v>PLAN 2005</v>
          </cell>
        </row>
        <row r="669">
          <cell r="A669" t="str">
            <v>PLAN 2005</v>
          </cell>
        </row>
        <row r="670">
          <cell r="A670" t="str">
            <v>PLAN 2005</v>
          </cell>
        </row>
        <row r="671">
          <cell r="A671" t="str">
            <v>PLAN 2005</v>
          </cell>
        </row>
        <row r="672">
          <cell r="A672" t="str">
            <v>PLAN 2005</v>
          </cell>
        </row>
        <row r="673">
          <cell r="A673" t="str">
            <v>PLAN 2005</v>
          </cell>
        </row>
        <row r="674">
          <cell r="A674" t="str">
            <v>PLAN 2005</v>
          </cell>
        </row>
        <row r="675">
          <cell r="A675" t="str">
            <v>PLAN 2005</v>
          </cell>
        </row>
        <row r="676">
          <cell r="A676" t="str">
            <v>PLAN 2005</v>
          </cell>
        </row>
        <row r="677">
          <cell r="A677" t="str">
            <v>PLAN 2005</v>
          </cell>
        </row>
        <row r="678">
          <cell r="A678" t="str">
            <v>PLAN 2005</v>
          </cell>
        </row>
        <row r="679">
          <cell r="A679" t="str">
            <v>PLAN 2005</v>
          </cell>
        </row>
        <row r="680">
          <cell r="A680" t="str">
            <v>PLAN 2005</v>
          </cell>
        </row>
        <row r="681">
          <cell r="A681" t="str">
            <v>PLAN 2005</v>
          </cell>
        </row>
        <row r="682">
          <cell r="A682" t="str">
            <v>ACT 2005</v>
          </cell>
        </row>
        <row r="683">
          <cell r="A683" t="str">
            <v>ACT 2005</v>
          </cell>
        </row>
        <row r="684">
          <cell r="A684" t="str">
            <v>ACT 2005</v>
          </cell>
        </row>
        <row r="685">
          <cell r="A685" t="str">
            <v>ACT 2005</v>
          </cell>
        </row>
        <row r="686">
          <cell r="A686" t="str">
            <v>ACT 2005</v>
          </cell>
        </row>
        <row r="687">
          <cell r="A687" t="str">
            <v>ACT 2005</v>
          </cell>
        </row>
        <row r="688">
          <cell r="A688" t="str">
            <v>ACT 2005</v>
          </cell>
        </row>
        <row r="689">
          <cell r="A689" t="str">
            <v>ACT 2005</v>
          </cell>
        </row>
        <row r="690">
          <cell r="A690" t="str">
            <v>ACT 2005</v>
          </cell>
        </row>
        <row r="691">
          <cell r="A691" t="str">
            <v>ACT 2005</v>
          </cell>
        </row>
        <row r="692">
          <cell r="A692" t="str">
            <v>ACT 2005</v>
          </cell>
        </row>
        <row r="693">
          <cell r="A693" t="str">
            <v>ACT 2005</v>
          </cell>
        </row>
        <row r="694">
          <cell r="A694" t="str">
            <v>ACT 2005</v>
          </cell>
        </row>
        <row r="695">
          <cell r="A695" t="str">
            <v>ACT 2005</v>
          </cell>
        </row>
        <row r="696">
          <cell r="A696" t="str">
            <v>ACT 2005</v>
          </cell>
        </row>
        <row r="697">
          <cell r="A697" t="str">
            <v>ACT 2005</v>
          </cell>
        </row>
        <row r="698">
          <cell r="A698" t="str">
            <v>ACT 2005</v>
          </cell>
        </row>
        <row r="699">
          <cell r="A699" t="str">
            <v>ACT 2005</v>
          </cell>
        </row>
        <row r="700">
          <cell r="A700" t="str">
            <v>ACT 2005</v>
          </cell>
        </row>
        <row r="701">
          <cell r="A701" t="str">
            <v>ACT 2005</v>
          </cell>
        </row>
        <row r="702">
          <cell r="A702" t="str">
            <v>ACT 2005</v>
          </cell>
        </row>
        <row r="703">
          <cell r="A703" t="str">
            <v>ACT 2005</v>
          </cell>
        </row>
        <row r="704">
          <cell r="A704" t="str">
            <v>ACT 2005</v>
          </cell>
        </row>
        <row r="705">
          <cell r="A705" t="str">
            <v>PLAN 2006</v>
          </cell>
        </row>
        <row r="706">
          <cell r="A706" t="str">
            <v>PLAN 2006</v>
          </cell>
        </row>
        <row r="707">
          <cell r="A707" t="str">
            <v>PLAN 2006</v>
          </cell>
        </row>
        <row r="708">
          <cell r="A708" t="str">
            <v>PLAN 2006</v>
          </cell>
        </row>
        <row r="709">
          <cell r="A709" t="str">
            <v>PLAN 2006</v>
          </cell>
        </row>
        <row r="710">
          <cell r="A710" t="str">
            <v>PLAN 2006</v>
          </cell>
        </row>
        <row r="711">
          <cell r="A711" t="str">
            <v>PLAN 2006</v>
          </cell>
        </row>
        <row r="712">
          <cell r="A712" t="str">
            <v>PLAN 2006</v>
          </cell>
        </row>
        <row r="713">
          <cell r="A713" t="str">
            <v>PLAN 2006</v>
          </cell>
        </row>
        <row r="714">
          <cell r="A714" t="str">
            <v>PLAN 2006</v>
          </cell>
        </row>
        <row r="715">
          <cell r="A715" t="str">
            <v>PLAN 2006</v>
          </cell>
        </row>
        <row r="716">
          <cell r="A716" t="str">
            <v>PLAN 2006</v>
          </cell>
        </row>
        <row r="717">
          <cell r="A717" t="str">
            <v>PLAN 2006</v>
          </cell>
        </row>
        <row r="718">
          <cell r="A718" t="str">
            <v>PLAN 2006</v>
          </cell>
        </row>
        <row r="719">
          <cell r="A719" t="str">
            <v>PLAN 2006</v>
          </cell>
        </row>
        <row r="720">
          <cell r="A720" t="str">
            <v>PLAN 2006</v>
          </cell>
        </row>
        <row r="721">
          <cell r="A721" t="str">
            <v>PLAN 2006</v>
          </cell>
        </row>
        <row r="722">
          <cell r="A722" t="str">
            <v>PLAN 2006</v>
          </cell>
        </row>
        <row r="723">
          <cell r="A723" t="str">
            <v>PLAN 2006</v>
          </cell>
        </row>
        <row r="724">
          <cell r="A724" t="str">
            <v>PLAN 2006</v>
          </cell>
        </row>
        <row r="725">
          <cell r="A725" t="str">
            <v>PLAN 2006</v>
          </cell>
        </row>
        <row r="726">
          <cell r="A726" t="str">
            <v>PLAN 2006</v>
          </cell>
        </row>
        <row r="727">
          <cell r="A727" t="str">
            <v>PLAN 2006</v>
          </cell>
        </row>
        <row r="728">
          <cell r="A728" t="str">
            <v>PLAN 2006</v>
          </cell>
        </row>
        <row r="729">
          <cell r="A729" t="str">
            <v>PLAN 2007</v>
          </cell>
        </row>
        <row r="730">
          <cell r="A730" t="str">
            <v>PLAN 2007</v>
          </cell>
        </row>
        <row r="731">
          <cell r="A731" t="str">
            <v>PLAN 2007</v>
          </cell>
        </row>
        <row r="732">
          <cell r="A732" t="str">
            <v>PLAN 2007</v>
          </cell>
        </row>
        <row r="733">
          <cell r="A733" t="str">
            <v>PLAN 2007</v>
          </cell>
        </row>
        <row r="734">
          <cell r="A734" t="str">
            <v>PLAN 2007</v>
          </cell>
        </row>
        <row r="735">
          <cell r="A735" t="str">
            <v>PLAN 2007</v>
          </cell>
        </row>
        <row r="736">
          <cell r="A736" t="str">
            <v>PLAN 2007</v>
          </cell>
        </row>
        <row r="737">
          <cell r="A737" t="str">
            <v>PLAN 2007</v>
          </cell>
        </row>
        <row r="738">
          <cell r="A738" t="str">
            <v>PLAN 2007</v>
          </cell>
        </row>
        <row r="739">
          <cell r="A739" t="str">
            <v>PLAN 2007</v>
          </cell>
        </row>
        <row r="740">
          <cell r="A740" t="str">
            <v>PLAN 2007</v>
          </cell>
        </row>
        <row r="741">
          <cell r="A741" t="str">
            <v>PLAN 2007</v>
          </cell>
        </row>
        <row r="742">
          <cell r="A742" t="str">
            <v>PLAN 2007</v>
          </cell>
        </row>
        <row r="743">
          <cell r="A743" t="str">
            <v>PLAN 2007</v>
          </cell>
        </row>
        <row r="744">
          <cell r="A744" t="str">
            <v>PLAN 2007</v>
          </cell>
        </row>
        <row r="745">
          <cell r="A745" t="str">
            <v>PLAN 2007</v>
          </cell>
        </row>
        <row r="746">
          <cell r="A746" t="str">
            <v>PLAN 2007</v>
          </cell>
        </row>
        <row r="747">
          <cell r="A747" t="str">
            <v>PLAN 2007</v>
          </cell>
        </row>
        <row r="748">
          <cell r="A748" t="str">
            <v>PLAN 2007</v>
          </cell>
        </row>
        <row r="749">
          <cell r="A749" t="str">
            <v>PLAN 2007</v>
          </cell>
        </row>
        <row r="750">
          <cell r="A750" t="str">
            <v>PLAN 2007</v>
          </cell>
        </row>
        <row r="751">
          <cell r="A751" t="str">
            <v>PLAN 2007</v>
          </cell>
        </row>
        <row r="752">
          <cell r="A752" t="str">
            <v>PLAN 2007</v>
          </cell>
        </row>
        <row r="753">
          <cell r="A753" t="str">
            <v>PLAN 2005</v>
          </cell>
        </row>
        <row r="754">
          <cell r="A754" t="str">
            <v>ACT 2005</v>
          </cell>
        </row>
        <row r="755">
          <cell r="A755" t="str">
            <v>PLAN 2006</v>
          </cell>
        </row>
        <row r="756">
          <cell r="A756" t="str">
            <v>PLAN 2007</v>
          </cell>
        </row>
        <row r="757">
          <cell r="A757" t="str">
            <v>PLAN 2005</v>
          </cell>
        </row>
        <row r="758">
          <cell r="A758" t="str">
            <v>PLAN 2005</v>
          </cell>
        </row>
        <row r="759">
          <cell r="A759" t="str">
            <v>PLAN 2005</v>
          </cell>
        </row>
        <row r="760">
          <cell r="A760" t="str">
            <v>PLAN 2005</v>
          </cell>
        </row>
        <row r="761">
          <cell r="A761" t="str">
            <v>PLAN 2005</v>
          </cell>
        </row>
        <row r="762">
          <cell r="A762" t="str">
            <v>PLAN 2005</v>
          </cell>
        </row>
        <row r="763">
          <cell r="A763" t="str">
            <v>ACT 2005</v>
          </cell>
        </row>
        <row r="764">
          <cell r="A764" t="str">
            <v>ACT 2005</v>
          </cell>
        </row>
        <row r="765">
          <cell r="A765" t="str">
            <v>ACT 2005</v>
          </cell>
        </row>
        <row r="766">
          <cell r="A766" t="str">
            <v>ACT 2005</v>
          </cell>
        </row>
        <row r="767">
          <cell r="A767" t="str">
            <v>ACT 2005</v>
          </cell>
        </row>
        <row r="768">
          <cell r="A768" t="str">
            <v>ACT 2005</v>
          </cell>
        </row>
        <row r="769">
          <cell r="A769" t="str">
            <v>PLAN 2006</v>
          </cell>
        </row>
        <row r="770">
          <cell r="A770" t="str">
            <v>PLAN 2006</v>
          </cell>
        </row>
        <row r="771">
          <cell r="A771" t="str">
            <v>PLAN 2006</v>
          </cell>
        </row>
        <row r="772">
          <cell r="A772" t="str">
            <v>PLAN 2006</v>
          </cell>
        </row>
        <row r="773">
          <cell r="A773" t="str">
            <v>PLAN 2006</v>
          </cell>
        </row>
        <row r="774">
          <cell r="A774" t="str">
            <v>PLAN 2006</v>
          </cell>
        </row>
        <row r="775">
          <cell r="A775" t="str">
            <v>PLAN 2007</v>
          </cell>
        </row>
        <row r="776">
          <cell r="A776" t="str">
            <v>PLAN 2007</v>
          </cell>
        </row>
        <row r="777">
          <cell r="A777" t="str">
            <v>PLAN 2007</v>
          </cell>
        </row>
        <row r="778">
          <cell r="A778" t="str">
            <v>PLAN 2007</v>
          </cell>
        </row>
        <row r="779">
          <cell r="A779" t="str">
            <v>PLAN 2007</v>
          </cell>
        </row>
        <row r="780">
          <cell r="A780" t="str">
            <v>PLAN 2007</v>
          </cell>
        </row>
        <row r="781">
          <cell r="A781" t="str">
            <v>ACT 2005</v>
          </cell>
        </row>
        <row r="782">
          <cell r="A782" t="str">
            <v>PLAN 2005</v>
          </cell>
        </row>
        <row r="783">
          <cell r="A783" t="str">
            <v>PLAN 2005</v>
          </cell>
        </row>
        <row r="784">
          <cell r="A784" t="str">
            <v>ACT 2005</v>
          </cell>
        </row>
        <row r="785">
          <cell r="A785" t="str">
            <v>PLAN 2006</v>
          </cell>
        </row>
        <row r="786">
          <cell r="A786" t="str">
            <v>PLAN 2006</v>
          </cell>
        </row>
        <row r="787">
          <cell r="A787" t="str">
            <v>PLAN 2007</v>
          </cell>
        </row>
        <row r="788">
          <cell r="A788" t="str">
            <v>PLAN 2007</v>
          </cell>
        </row>
        <row r="789">
          <cell r="A789" t="str">
            <v>PLAN 2005</v>
          </cell>
        </row>
        <row r="790">
          <cell r="A790" t="str">
            <v>PLAN 2005</v>
          </cell>
        </row>
        <row r="791">
          <cell r="A791" t="str">
            <v>ACT 2005</v>
          </cell>
        </row>
        <row r="792">
          <cell r="A792" t="str">
            <v>ACT 2005</v>
          </cell>
        </row>
        <row r="793">
          <cell r="A793" t="str">
            <v>PLAN 2006</v>
          </cell>
        </row>
        <row r="794">
          <cell r="A794" t="str">
            <v>PLAN 2006</v>
          </cell>
        </row>
        <row r="795">
          <cell r="A795" t="str">
            <v>PLAN 2007</v>
          </cell>
        </row>
        <row r="796">
          <cell r="A796" t="str">
            <v>PLAN 2007</v>
          </cell>
        </row>
        <row r="797">
          <cell r="A797" t="str">
            <v>PLAN 2005</v>
          </cell>
        </row>
        <row r="798">
          <cell r="A798" t="str">
            <v>ACT 2005</v>
          </cell>
        </row>
        <row r="799">
          <cell r="A799" t="str">
            <v>PLAN 2006</v>
          </cell>
        </row>
        <row r="800">
          <cell r="A800" t="str">
            <v>PLAN 2007</v>
          </cell>
        </row>
        <row r="801">
          <cell r="A801" t="str">
            <v>PLAN 2005</v>
          </cell>
        </row>
        <row r="802">
          <cell r="A802" t="str">
            <v>PLAN 2005</v>
          </cell>
        </row>
        <row r="803">
          <cell r="A803" t="str">
            <v>PLAN 2005</v>
          </cell>
        </row>
        <row r="804">
          <cell r="A804" t="str">
            <v>ACT 2005</v>
          </cell>
        </row>
        <row r="805">
          <cell r="A805" t="str">
            <v>ACT 2005</v>
          </cell>
        </row>
        <row r="806">
          <cell r="A806" t="str">
            <v>ACT 2005</v>
          </cell>
        </row>
        <row r="807">
          <cell r="A807" t="str">
            <v>PLAN 2006</v>
          </cell>
        </row>
        <row r="808">
          <cell r="A808" t="str">
            <v>PLAN 2006</v>
          </cell>
        </row>
        <row r="809">
          <cell r="A809" t="str">
            <v>PLAN 2006</v>
          </cell>
        </row>
        <row r="810">
          <cell r="A810" t="str">
            <v>PLAN 2007</v>
          </cell>
        </row>
        <row r="811">
          <cell r="A811" t="str">
            <v>PLAN 2007</v>
          </cell>
        </row>
        <row r="812">
          <cell r="A812" t="str">
            <v>PLAN 2007</v>
          </cell>
        </row>
        <row r="813">
          <cell r="A813" t="str">
            <v>PLAN 2005</v>
          </cell>
        </row>
        <row r="814">
          <cell r="A814" t="str">
            <v>PLAN 2005</v>
          </cell>
        </row>
        <row r="815">
          <cell r="A815" t="str">
            <v>ACT 2005</v>
          </cell>
        </row>
        <row r="816">
          <cell r="A816" t="str">
            <v>ACT 2005</v>
          </cell>
        </row>
        <row r="817">
          <cell r="A817" t="str">
            <v>PLAN 2006</v>
          </cell>
        </row>
        <row r="818">
          <cell r="A818" t="str">
            <v>PLAN 2006</v>
          </cell>
        </row>
        <row r="819">
          <cell r="A819" t="str">
            <v>PLAN 2007</v>
          </cell>
        </row>
        <row r="820">
          <cell r="A820" t="str">
            <v>PLAN 2007</v>
          </cell>
        </row>
        <row r="821">
          <cell r="A821" t="str">
            <v>PLAN 2005</v>
          </cell>
        </row>
        <row r="822">
          <cell r="A822" t="str">
            <v>PLAN 2005</v>
          </cell>
        </row>
        <row r="823">
          <cell r="A823" t="str">
            <v>PLAN 2005</v>
          </cell>
        </row>
        <row r="824">
          <cell r="A824" t="str">
            <v>PLAN 2005</v>
          </cell>
        </row>
        <row r="825">
          <cell r="A825" t="str">
            <v>PLAN 2005</v>
          </cell>
        </row>
        <row r="826">
          <cell r="A826" t="str">
            <v>PLAN 2005</v>
          </cell>
        </row>
        <row r="827">
          <cell r="A827" t="str">
            <v>PLAN 2005</v>
          </cell>
        </row>
        <row r="828">
          <cell r="A828" t="str">
            <v>PLAN 2005</v>
          </cell>
        </row>
        <row r="829">
          <cell r="A829" t="str">
            <v>PLAN 2005</v>
          </cell>
        </row>
        <row r="830">
          <cell r="A830" t="str">
            <v>PLAN 2005</v>
          </cell>
        </row>
        <row r="831">
          <cell r="A831" t="str">
            <v>PLAN 2005</v>
          </cell>
        </row>
        <row r="832">
          <cell r="A832" t="str">
            <v>PLAN 2005</v>
          </cell>
        </row>
        <row r="833">
          <cell r="A833" t="str">
            <v>PLAN 2005</v>
          </cell>
        </row>
        <row r="834">
          <cell r="A834" t="str">
            <v>PLAN 2005</v>
          </cell>
        </row>
        <row r="835">
          <cell r="A835" t="str">
            <v>PLAN 2005</v>
          </cell>
        </row>
        <row r="836">
          <cell r="A836" t="str">
            <v>PLAN 2005</v>
          </cell>
        </row>
        <row r="837">
          <cell r="A837" t="str">
            <v>PLAN 2005</v>
          </cell>
        </row>
        <row r="838">
          <cell r="A838" t="str">
            <v>PLAN 2005</v>
          </cell>
        </row>
        <row r="839">
          <cell r="A839" t="str">
            <v>PLAN 2005</v>
          </cell>
        </row>
        <row r="840">
          <cell r="A840" t="str">
            <v>PLAN 2005</v>
          </cell>
        </row>
        <row r="841">
          <cell r="A841" t="str">
            <v>PLAN 2005</v>
          </cell>
        </row>
        <row r="842">
          <cell r="A842" t="str">
            <v>PLAN 2005</v>
          </cell>
        </row>
        <row r="843">
          <cell r="A843" t="str">
            <v>PLAN 2005</v>
          </cell>
        </row>
        <row r="844">
          <cell r="A844" t="str">
            <v>PLAN 2005</v>
          </cell>
        </row>
        <row r="845">
          <cell r="A845" t="str">
            <v>PLAN 2005</v>
          </cell>
        </row>
        <row r="846">
          <cell r="A846" t="str">
            <v>PLAN 2005</v>
          </cell>
        </row>
        <row r="847">
          <cell r="A847" t="str">
            <v>PLAN 2005</v>
          </cell>
        </row>
        <row r="848">
          <cell r="A848" t="str">
            <v>PLAN 2005</v>
          </cell>
        </row>
        <row r="849">
          <cell r="A849" t="str">
            <v>PLAN 2005</v>
          </cell>
        </row>
        <row r="850">
          <cell r="A850" t="str">
            <v>PLAN 2005</v>
          </cell>
        </row>
        <row r="851">
          <cell r="A851" t="str">
            <v>PLAN 2005</v>
          </cell>
        </row>
        <row r="852">
          <cell r="A852" t="str">
            <v>PLAN 2005</v>
          </cell>
        </row>
        <row r="853">
          <cell r="A853" t="str">
            <v>PLAN 2005</v>
          </cell>
        </row>
        <row r="854">
          <cell r="A854" t="str">
            <v>PLAN 2005</v>
          </cell>
        </row>
        <row r="855">
          <cell r="A855" t="str">
            <v>PLAN 2005</v>
          </cell>
        </row>
        <row r="856">
          <cell r="A856" t="str">
            <v>PLAN 2005</v>
          </cell>
        </row>
        <row r="857">
          <cell r="A857" t="str">
            <v>PLAN 2005</v>
          </cell>
        </row>
        <row r="858">
          <cell r="A858" t="str">
            <v>PLAN 2005</v>
          </cell>
        </row>
        <row r="859">
          <cell r="A859" t="str">
            <v>PLAN 2005</v>
          </cell>
        </row>
        <row r="860">
          <cell r="A860" t="str">
            <v>PLAN 2005</v>
          </cell>
        </row>
        <row r="861">
          <cell r="A861" t="str">
            <v>PLAN 2005</v>
          </cell>
        </row>
        <row r="862">
          <cell r="A862" t="str">
            <v>PLAN 2005</v>
          </cell>
        </row>
        <row r="863">
          <cell r="A863" t="str">
            <v>PLAN 2005</v>
          </cell>
        </row>
        <row r="864">
          <cell r="A864" t="str">
            <v>PLAN 2005</v>
          </cell>
        </row>
        <row r="865">
          <cell r="A865" t="str">
            <v>PLAN 2005</v>
          </cell>
        </row>
        <row r="866">
          <cell r="A866" t="str">
            <v>PLAN 2005</v>
          </cell>
        </row>
        <row r="867">
          <cell r="A867" t="str">
            <v>PLAN 2005</v>
          </cell>
        </row>
        <row r="868">
          <cell r="A868" t="str">
            <v>PLAN 2005</v>
          </cell>
        </row>
        <row r="869">
          <cell r="A869" t="str">
            <v>PLAN 2005</v>
          </cell>
        </row>
        <row r="870">
          <cell r="A870" t="str">
            <v>PLAN 2005</v>
          </cell>
        </row>
        <row r="871">
          <cell r="A871" t="str">
            <v>PLAN 2005</v>
          </cell>
        </row>
        <row r="872">
          <cell r="A872" t="str">
            <v>PLAN 2005</v>
          </cell>
        </row>
        <row r="873">
          <cell r="A873" t="str">
            <v>PLAN 2005</v>
          </cell>
        </row>
        <row r="874">
          <cell r="A874" t="str">
            <v>PLAN 2005</v>
          </cell>
        </row>
        <row r="875">
          <cell r="A875" t="str">
            <v>PLAN 2005</v>
          </cell>
        </row>
        <row r="876">
          <cell r="A876" t="str">
            <v>PLAN 2005</v>
          </cell>
        </row>
        <row r="877">
          <cell r="A877" t="str">
            <v>ACT 2005</v>
          </cell>
        </row>
        <row r="878">
          <cell r="A878" t="str">
            <v>ACT 2005</v>
          </cell>
        </row>
        <row r="879">
          <cell r="A879" t="str">
            <v>ACT 2005</v>
          </cell>
        </row>
        <row r="880">
          <cell r="A880" t="str">
            <v>ACT 2005</v>
          </cell>
        </row>
        <row r="881">
          <cell r="A881" t="str">
            <v>ACT 2005</v>
          </cell>
        </row>
        <row r="882">
          <cell r="A882" t="str">
            <v>ACT 2005</v>
          </cell>
        </row>
        <row r="883">
          <cell r="A883" t="str">
            <v>ACT 2005</v>
          </cell>
        </row>
        <row r="884">
          <cell r="A884" t="str">
            <v>ACT 2005</v>
          </cell>
        </row>
        <row r="885">
          <cell r="A885" t="str">
            <v>ACT 2005</v>
          </cell>
        </row>
        <row r="886">
          <cell r="A886" t="str">
            <v>ACT 2005</v>
          </cell>
        </row>
        <row r="887">
          <cell r="A887" t="str">
            <v>ACT 2005</v>
          </cell>
        </row>
        <row r="888">
          <cell r="A888" t="str">
            <v>ACT 2005</v>
          </cell>
        </row>
        <row r="889">
          <cell r="A889" t="str">
            <v>ACT 2005</v>
          </cell>
        </row>
        <row r="890">
          <cell r="A890" t="str">
            <v>ACT 2005</v>
          </cell>
        </row>
        <row r="891">
          <cell r="A891" t="str">
            <v>ACT 2005</v>
          </cell>
        </row>
        <row r="892">
          <cell r="A892" t="str">
            <v>ACT 2005</v>
          </cell>
        </row>
        <row r="893">
          <cell r="A893" t="str">
            <v>ACT 2005</v>
          </cell>
        </row>
        <row r="894">
          <cell r="A894" t="str">
            <v>ACT 2005</v>
          </cell>
        </row>
        <row r="895">
          <cell r="A895" t="str">
            <v>ACT 2005</v>
          </cell>
        </row>
        <row r="896">
          <cell r="A896" t="str">
            <v>ACT 2005</v>
          </cell>
        </row>
        <row r="897">
          <cell r="A897" t="str">
            <v>ACT 2005</v>
          </cell>
        </row>
        <row r="898">
          <cell r="A898" t="str">
            <v>ACT 2005</v>
          </cell>
        </row>
        <row r="899">
          <cell r="A899" t="str">
            <v>ACT 2005</v>
          </cell>
        </row>
        <row r="900">
          <cell r="A900" t="str">
            <v>ACT 2005</v>
          </cell>
        </row>
        <row r="901">
          <cell r="A901" t="str">
            <v>ACT 2005</v>
          </cell>
        </row>
        <row r="902">
          <cell r="A902" t="str">
            <v>ACT 2005</v>
          </cell>
        </row>
        <row r="903">
          <cell r="A903" t="str">
            <v>ACT 2005</v>
          </cell>
        </row>
        <row r="904">
          <cell r="A904" t="str">
            <v>ACT 2005</v>
          </cell>
        </row>
        <row r="905">
          <cell r="A905" t="str">
            <v>ACT 2005</v>
          </cell>
        </row>
        <row r="906">
          <cell r="A906" t="str">
            <v>ACT 2005</v>
          </cell>
        </row>
        <row r="907">
          <cell r="A907" t="str">
            <v>ACT 2005</v>
          </cell>
        </row>
        <row r="908">
          <cell r="A908" t="str">
            <v>ACT 2005</v>
          </cell>
        </row>
        <row r="909">
          <cell r="A909" t="str">
            <v>ACT 2005</v>
          </cell>
        </row>
        <row r="910">
          <cell r="A910" t="str">
            <v>ACT 2005</v>
          </cell>
        </row>
        <row r="911">
          <cell r="A911" t="str">
            <v>ACT 2005</v>
          </cell>
        </row>
        <row r="912">
          <cell r="A912" t="str">
            <v>ACT 2005</v>
          </cell>
        </row>
        <row r="913">
          <cell r="A913" t="str">
            <v>ACT 2005</v>
          </cell>
        </row>
        <row r="914">
          <cell r="A914" t="str">
            <v>ACT 2005</v>
          </cell>
        </row>
        <row r="915">
          <cell r="A915" t="str">
            <v>ACT 2005</v>
          </cell>
        </row>
        <row r="916">
          <cell r="A916" t="str">
            <v>ACT 2005</v>
          </cell>
        </row>
        <row r="917">
          <cell r="A917" t="str">
            <v>ACT 2005</v>
          </cell>
        </row>
        <row r="918">
          <cell r="A918" t="str">
            <v>ACT 2005</v>
          </cell>
        </row>
        <row r="919">
          <cell r="A919" t="str">
            <v>ACT 2005</v>
          </cell>
        </row>
        <row r="920">
          <cell r="A920" t="str">
            <v>ACT 2005</v>
          </cell>
        </row>
        <row r="921">
          <cell r="A921" t="str">
            <v>ACT 2005</v>
          </cell>
        </row>
        <row r="922">
          <cell r="A922" t="str">
            <v>ACT 2005</v>
          </cell>
        </row>
        <row r="923">
          <cell r="A923" t="str">
            <v>ACT 2005</v>
          </cell>
        </row>
        <row r="924">
          <cell r="A924" t="str">
            <v>ACT 2005</v>
          </cell>
        </row>
        <row r="925">
          <cell r="A925" t="str">
            <v>ACT 2005</v>
          </cell>
        </row>
        <row r="926">
          <cell r="A926" t="str">
            <v>ACT 2005</v>
          </cell>
        </row>
        <row r="927">
          <cell r="A927" t="str">
            <v>ACT 2005</v>
          </cell>
        </row>
        <row r="928">
          <cell r="A928" t="str">
            <v>ACT 2005</v>
          </cell>
        </row>
        <row r="929">
          <cell r="A929" t="str">
            <v>ACT 2005</v>
          </cell>
        </row>
        <row r="930">
          <cell r="A930" t="str">
            <v>ACT 2005</v>
          </cell>
        </row>
        <row r="931">
          <cell r="A931" t="str">
            <v>ACT 2005</v>
          </cell>
        </row>
        <row r="932">
          <cell r="A932" t="str">
            <v>ACT 2005</v>
          </cell>
        </row>
        <row r="933">
          <cell r="A933" t="str">
            <v>PLAN 2006</v>
          </cell>
        </row>
        <row r="934">
          <cell r="A934" t="str">
            <v>PLAN 2006</v>
          </cell>
        </row>
        <row r="935">
          <cell r="A935" t="str">
            <v>PLAN 2006</v>
          </cell>
        </row>
        <row r="936">
          <cell r="A936" t="str">
            <v>PLAN 2006</v>
          </cell>
        </row>
        <row r="937">
          <cell r="A937" t="str">
            <v>PLAN 2006</v>
          </cell>
        </row>
        <row r="938">
          <cell r="A938" t="str">
            <v>PLAN 2006</v>
          </cell>
        </row>
        <row r="939">
          <cell r="A939" t="str">
            <v>PLAN 2006</v>
          </cell>
        </row>
        <row r="940">
          <cell r="A940" t="str">
            <v>PLAN 2006</v>
          </cell>
        </row>
        <row r="941">
          <cell r="A941" t="str">
            <v>PLAN 2006</v>
          </cell>
        </row>
        <row r="942">
          <cell r="A942" t="str">
            <v>PLAN 2006</v>
          </cell>
        </row>
        <row r="943">
          <cell r="A943" t="str">
            <v>PLAN 2006</v>
          </cell>
        </row>
        <row r="944">
          <cell r="A944" t="str">
            <v>PLAN 2006</v>
          </cell>
        </row>
        <row r="945">
          <cell r="A945" t="str">
            <v>PLAN 2006</v>
          </cell>
        </row>
        <row r="946">
          <cell r="A946" t="str">
            <v>PLAN 2006</v>
          </cell>
        </row>
        <row r="947">
          <cell r="A947" t="str">
            <v>PLAN 2006</v>
          </cell>
        </row>
        <row r="948">
          <cell r="A948" t="str">
            <v>PLAN 2006</v>
          </cell>
        </row>
        <row r="949">
          <cell r="A949" t="str">
            <v>PLAN 2006</v>
          </cell>
        </row>
        <row r="950">
          <cell r="A950" t="str">
            <v>PLAN 2006</v>
          </cell>
        </row>
        <row r="951">
          <cell r="A951" t="str">
            <v>PLAN 2006</v>
          </cell>
        </row>
        <row r="952">
          <cell r="A952" t="str">
            <v>PLAN 2006</v>
          </cell>
        </row>
        <row r="953">
          <cell r="A953" t="str">
            <v>PLAN 2006</v>
          </cell>
        </row>
        <row r="954">
          <cell r="A954" t="str">
            <v>PLAN 2006</v>
          </cell>
        </row>
        <row r="955">
          <cell r="A955" t="str">
            <v>PLAN 2006</v>
          </cell>
        </row>
        <row r="956">
          <cell r="A956" t="str">
            <v>PLAN 2006</v>
          </cell>
        </row>
        <row r="957">
          <cell r="A957" t="str">
            <v>PLAN 2006</v>
          </cell>
        </row>
        <row r="958">
          <cell r="A958" t="str">
            <v>PLAN 2006</v>
          </cell>
        </row>
        <row r="959">
          <cell r="A959" t="str">
            <v>PLAN 2006</v>
          </cell>
        </row>
        <row r="960">
          <cell r="A960" t="str">
            <v>PLAN 2006</v>
          </cell>
        </row>
        <row r="961">
          <cell r="A961" t="str">
            <v>PLAN 2006</v>
          </cell>
        </row>
        <row r="962">
          <cell r="A962" t="str">
            <v>PLAN 2006</v>
          </cell>
        </row>
        <row r="963">
          <cell r="A963" t="str">
            <v>PLAN 2006</v>
          </cell>
        </row>
        <row r="964">
          <cell r="A964" t="str">
            <v>PLAN 2006</v>
          </cell>
        </row>
        <row r="965">
          <cell r="A965" t="str">
            <v>PLAN 2006</v>
          </cell>
        </row>
        <row r="966">
          <cell r="A966" t="str">
            <v>PLAN 2006</v>
          </cell>
        </row>
        <row r="967">
          <cell r="A967" t="str">
            <v>PLAN 2006</v>
          </cell>
        </row>
        <row r="968">
          <cell r="A968" t="str">
            <v>PLAN 2006</v>
          </cell>
        </row>
        <row r="969">
          <cell r="A969" t="str">
            <v>PLAN 2006</v>
          </cell>
        </row>
        <row r="970">
          <cell r="A970" t="str">
            <v>PLAN 2006</v>
          </cell>
        </row>
        <row r="971">
          <cell r="A971" t="str">
            <v>PLAN 2006</v>
          </cell>
        </row>
        <row r="972">
          <cell r="A972" t="str">
            <v>PLAN 2006</v>
          </cell>
        </row>
        <row r="973">
          <cell r="A973" t="str">
            <v>PLAN 2006</v>
          </cell>
        </row>
        <row r="974">
          <cell r="A974" t="str">
            <v>PLAN 2006</v>
          </cell>
        </row>
        <row r="975">
          <cell r="A975" t="str">
            <v>PLAN 2006</v>
          </cell>
        </row>
        <row r="976">
          <cell r="A976" t="str">
            <v>PLAN 2006</v>
          </cell>
        </row>
        <row r="977">
          <cell r="A977" t="str">
            <v>PLAN 2006</v>
          </cell>
        </row>
        <row r="978">
          <cell r="A978" t="str">
            <v>PLAN 2006</v>
          </cell>
        </row>
        <row r="979">
          <cell r="A979" t="str">
            <v>PLAN 2006</v>
          </cell>
        </row>
        <row r="980">
          <cell r="A980" t="str">
            <v>PLAN 2006</v>
          </cell>
        </row>
        <row r="981">
          <cell r="A981" t="str">
            <v>PLAN 2006</v>
          </cell>
        </row>
        <row r="982">
          <cell r="A982" t="str">
            <v>PLAN 2006</v>
          </cell>
        </row>
        <row r="983">
          <cell r="A983" t="str">
            <v>PLAN 2006</v>
          </cell>
        </row>
        <row r="984">
          <cell r="A984" t="str">
            <v>PLAN 2006</v>
          </cell>
        </row>
        <row r="985">
          <cell r="A985" t="str">
            <v>PLAN 2006</v>
          </cell>
        </row>
        <row r="986">
          <cell r="A986" t="str">
            <v>PLAN 2006</v>
          </cell>
        </row>
        <row r="987">
          <cell r="A987" t="str">
            <v>PLAN 2006</v>
          </cell>
        </row>
        <row r="988">
          <cell r="A988" t="str">
            <v>PLAN 2006</v>
          </cell>
        </row>
        <row r="989">
          <cell r="A989" t="str">
            <v>PLAN 2007</v>
          </cell>
        </row>
        <row r="990">
          <cell r="A990" t="str">
            <v>PLAN 2007</v>
          </cell>
        </row>
        <row r="991">
          <cell r="A991" t="str">
            <v>PLAN 2007</v>
          </cell>
        </row>
        <row r="992">
          <cell r="A992" t="str">
            <v>PLAN 2007</v>
          </cell>
        </row>
        <row r="993">
          <cell r="A993" t="str">
            <v>PLAN 2007</v>
          </cell>
        </row>
        <row r="994">
          <cell r="A994" t="str">
            <v>PLAN 2007</v>
          </cell>
        </row>
        <row r="995">
          <cell r="A995" t="str">
            <v>PLAN 2007</v>
          </cell>
        </row>
        <row r="996">
          <cell r="A996" t="str">
            <v>PLAN 2007</v>
          </cell>
        </row>
        <row r="997">
          <cell r="A997" t="str">
            <v>PLAN 2007</v>
          </cell>
        </row>
        <row r="998">
          <cell r="A998" t="str">
            <v>PLAN 2007</v>
          </cell>
        </row>
        <row r="999">
          <cell r="A999" t="str">
            <v>PLAN 2007</v>
          </cell>
        </row>
        <row r="1000">
          <cell r="A1000" t="str">
            <v>PLAN 2007</v>
          </cell>
        </row>
        <row r="1001">
          <cell r="A1001" t="str">
            <v>PLAN 2007</v>
          </cell>
        </row>
        <row r="1002">
          <cell r="A1002" t="str">
            <v>PLAN 2007</v>
          </cell>
        </row>
        <row r="1003">
          <cell r="A1003" t="str">
            <v>PLAN 2007</v>
          </cell>
        </row>
        <row r="1004">
          <cell r="A1004" t="str">
            <v>PLAN 2007</v>
          </cell>
        </row>
        <row r="1005">
          <cell r="A1005" t="str">
            <v>PLAN 2007</v>
          </cell>
        </row>
        <row r="1006">
          <cell r="A1006" t="str">
            <v>PLAN 2007</v>
          </cell>
        </row>
        <row r="1007">
          <cell r="A1007" t="str">
            <v>PLAN 2007</v>
          </cell>
        </row>
        <row r="1008">
          <cell r="A1008" t="str">
            <v>PLAN 2007</v>
          </cell>
        </row>
        <row r="1009">
          <cell r="A1009" t="str">
            <v>PLAN 2007</v>
          </cell>
        </row>
        <row r="1010">
          <cell r="A1010" t="str">
            <v>PLAN 2007</v>
          </cell>
        </row>
        <row r="1011">
          <cell r="A1011" t="str">
            <v>PLAN 2007</v>
          </cell>
        </row>
        <row r="1012">
          <cell r="A1012" t="str">
            <v>PLAN 2007</v>
          </cell>
        </row>
        <row r="1013">
          <cell r="A1013" t="str">
            <v>PLAN 2007</v>
          </cell>
        </row>
        <row r="1014">
          <cell r="A1014" t="str">
            <v>PLAN 2007</v>
          </cell>
        </row>
        <row r="1015">
          <cell r="A1015" t="str">
            <v>PLAN 2007</v>
          </cell>
        </row>
        <row r="1016">
          <cell r="A1016" t="str">
            <v>PLAN 2007</v>
          </cell>
        </row>
        <row r="1017">
          <cell r="A1017" t="str">
            <v>PLAN 2007</v>
          </cell>
        </row>
        <row r="1018">
          <cell r="A1018" t="str">
            <v>PLAN 2007</v>
          </cell>
        </row>
        <row r="1019">
          <cell r="A1019" t="str">
            <v>PLAN 2007</v>
          </cell>
        </row>
        <row r="1020">
          <cell r="A1020" t="str">
            <v>PLAN 2007</v>
          </cell>
        </row>
        <row r="1021">
          <cell r="A1021" t="str">
            <v>PLAN 2007</v>
          </cell>
        </row>
        <row r="1022">
          <cell r="A1022" t="str">
            <v>PLAN 2007</v>
          </cell>
        </row>
        <row r="1023">
          <cell r="A1023" t="str">
            <v>PLAN 2007</v>
          </cell>
        </row>
        <row r="1024">
          <cell r="A1024" t="str">
            <v>PLAN 2007</v>
          </cell>
        </row>
        <row r="1025">
          <cell r="A1025" t="str">
            <v>PLAN 2007</v>
          </cell>
        </row>
        <row r="1026">
          <cell r="A1026" t="str">
            <v>PLAN 2007</v>
          </cell>
        </row>
        <row r="1027">
          <cell r="A1027" t="str">
            <v>PLAN 2007</v>
          </cell>
        </row>
        <row r="1028">
          <cell r="A1028" t="str">
            <v>PLAN 2007</v>
          </cell>
        </row>
        <row r="1029">
          <cell r="A1029" t="str">
            <v>PLAN 2007</v>
          </cell>
        </row>
        <row r="1030">
          <cell r="A1030" t="str">
            <v>PLAN 2007</v>
          </cell>
        </row>
        <row r="1031">
          <cell r="A1031" t="str">
            <v>PLAN 2007</v>
          </cell>
        </row>
        <row r="1032">
          <cell r="A1032" t="str">
            <v>PLAN 2007</v>
          </cell>
        </row>
        <row r="1033">
          <cell r="A1033" t="str">
            <v>PLAN 2007</v>
          </cell>
        </row>
        <row r="1034">
          <cell r="A1034" t="str">
            <v>PLAN 2007</v>
          </cell>
        </row>
        <row r="1035">
          <cell r="A1035" t="str">
            <v>PLAN 2007</v>
          </cell>
        </row>
        <row r="1036">
          <cell r="A1036" t="str">
            <v>PLAN 2007</v>
          </cell>
        </row>
        <row r="1037">
          <cell r="A1037" t="str">
            <v>PLAN 2007</v>
          </cell>
        </row>
        <row r="1038">
          <cell r="A1038" t="str">
            <v>PLAN 2007</v>
          </cell>
        </row>
        <row r="1039">
          <cell r="A1039" t="str">
            <v>PLAN 2007</v>
          </cell>
        </row>
        <row r="1040">
          <cell r="A1040" t="str">
            <v>PLAN 2007</v>
          </cell>
        </row>
        <row r="1041">
          <cell r="A1041" t="str">
            <v>PLAN 2007</v>
          </cell>
        </row>
        <row r="1042">
          <cell r="A1042" t="str">
            <v>PLAN 2007</v>
          </cell>
        </row>
        <row r="1043">
          <cell r="A1043" t="str">
            <v>PLAN 2007</v>
          </cell>
        </row>
        <row r="1044">
          <cell r="A1044" t="str">
            <v>PLAN 2007</v>
          </cell>
        </row>
        <row r="1045">
          <cell r="A1045" t="str">
            <v>PLAN 2005</v>
          </cell>
        </row>
        <row r="1046">
          <cell r="A1046" t="str">
            <v>PLAN 2005</v>
          </cell>
        </row>
        <row r="1047">
          <cell r="A1047" t="str">
            <v>PLAN 2005</v>
          </cell>
        </row>
        <row r="1048">
          <cell r="A1048" t="str">
            <v>PLAN 2005</v>
          </cell>
        </row>
        <row r="1049">
          <cell r="A1049" t="str">
            <v>PLAN 2005</v>
          </cell>
        </row>
        <row r="1050">
          <cell r="A1050" t="str">
            <v>PLAN 2005</v>
          </cell>
        </row>
        <row r="1051">
          <cell r="A1051" t="str">
            <v>PLAN 2005</v>
          </cell>
        </row>
        <row r="1052">
          <cell r="A1052" t="str">
            <v>PLAN 2005</v>
          </cell>
        </row>
        <row r="1053">
          <cell r="A1053" t="str">
            <v>PLAN 2005</v>
          </cell>
        </row>
        <row r="1054">
          <cell r="A1054" t="str">
            <v>PLAN 2005</v>
          </cell>
        </row>
        <row r="1055">
          <cell r="A1055" t="str">
            <v>PLAN 2005</v>
          </cell>
        </row>
        <row r="1056">
          <cell r="A1056" t="str">
            <v>ACT 2005</v>
          </cell>
        </row>
        <row r="1057">
          <cell r="A1057" t="str">
            <v>ACT 2005</v>
          </cell>
        </row>
        <row r="1058">
          <cell r="A1058" t="str">
            <v>ACT 2005</v>
          </cell>
        </row>
        <row r="1059">
          <cell r="A1059" t="str">
            <v>ACT 2005</v>
          </cell>
        </row>
        <row r="1060">
          <cell r="A1060" t="str">
            <v>ACT 2005</v>
          </cell>
        </row>
        <row r="1061">
          <cell r="A1061" t="str">
            <v>ACT 2005</v>
          </cell>
        </row>
        <row r="1062">
          <cell r="A1062" t="str">
            <v>ACT 2005</v>
          </cell>
        </row>
        <row r="1063">
          <cell r="A1063" t="str">
            <v>ACT 2005</v>
          </cell>
        </row>
        <row r="1064">
          <cell r="A1064" t="str">
            <v>ACT 2005</v>
          </cell>
        </row>
        <row r="1065">
          <cell r="A1065" t="str">
            <v>ACT 2005</v>
          </cell>
        </row>
        <row r="1066">
          <cell r="A1066" t="str">
            <v>PLAN 2006</v>
          </cell>
        </row>
        <row r="1067">
          <cell r="A1067" t="str">
            <v>PLAN 2006</v>
          </cell>
        </row>
        <row r="1068">
          <cell r="A1068" t="str">
            <v>PLAN 2006</v>
          </cell>
        </row>
        <row r="1069">
          <cell r="A1069" t="str">
            <v>PLAN 2006</v>
          </cell>
        </row>
        <row r="1070">
          <cell r="A1070" t="str">
            <v>PLAN 2006</v>
          </cell>
        </row>
        <row r="1071">
          <cell r="A1071" t="str">
            <v>PLAN 2006</v>
          </cell>
        </row>
        <row r="1072">
          <cell r="A1072" t="str">
            <v>PLAN 2006</v>
          </cell>
        </row>
        <row r="1073">
          <cell r="A1073" t="str">
            <v>PLAN 2006</v>
          </cell>
        </row>
        <row r="1074">
          <cell r="A1074" t="str">
            <v>PLAN 2006</v>
          </cell>
        </row>
        <row r="1075">
          <cell r="A1075" t="str">
            <v>PLAN 2006</v>
          </cell>
        </row>
        <row r="1076">
          <cell r="A1076" t="str">
            <v>PLAN 2006</v>
          </cell>
        </row>
        <row r="1077">
          <cell r="A1077" t="str">
            <v>PLAN 2007</v>
          </cell>
        </row>
        <row r="1078">
          <cell r="A1078" t="str">
            <v>PLAN 2007</v>
          </cell>
        </row>
        <row r="1079">
          <cell r="A1079" t="str">
            <v>PLAN 2007</v>
          </cell>
        </row>
        <row r="1080">
          <cell r="A1080" t="str">
            <v>PLAN 2007</v>
          </cell>
        </row>
        <row r="1081">
          <cell r="A1081" t="str">
            <v>PLAN 2007</v>
          </cell>
        </row>
        <row r="1082">
          <cell r="A1082" t="str">
            <v>PLAN 2007</v>
          </cell>
        </row>
        <row r="1083">
          <cell r="A1083" t="str">
            <v>PLAN 2007</v>
          </cell>
        </row>
        <row r="1084">
          <cell r="A1084" t="str">
            <v>PLAN 2007</v>
          </cell>
        </row>
        <row r="1085">
          <cell r="A1085" t="str">
            <v>PLAN 2007</v>
          </cell>
        </row>
        <row r="1086">
          <cell r="A1086" t="str">
            <v>PLAN 2007</v>
          </cell>
        </row>
        <row r="1087">
          <cell r="A1087" t="str">
            <v>PLAN 2007</v>
          </cell>
        </row>
        <row r="1088">
          <cell r="A1088" t="str">
            <v>PLAN 2005</v>
          </cell>
        </row>
        <row r="1089">
          <cell r="A1089" t="str">
            <v>ACT 2005</v>
          </cell>
        </row>
        <row r="1090">
          <cell r="A1090" t="str">
            <v>PLAN 2006</v>
          </cell>
        </row>
        <row r="1091">
          <cell r="A1091" t="str">
            <v>PLAN 2007</v>
          </cell>
        </row>
        <row r="1092">
          <cell r="A1092" t="str">
            <v>PLAN 2005</v>
          </cell>
        </row>
        <row r="1093">
          <cell r="A1093" t="str">
            <v>PLAN 2005</v>
          </cell>
        </row>
        <row r="1094">
          <cell r="A1094" t="str">
            <v>ACT 2005</v>
          </cell>
        </row>
        <row r="1095">
          <cell r="A1095" t="str">
            <v>ACT 2005</v>
          </cell>
        </row>
        <row r="1096">
          <cell r="A1096" t="str">
            <v>ACT 2005</v>
          </cell>
        </row>
        <row r="1097">
          <cell r="A1097" t="str">
            <v>ACT 2005</v>
          </cell>
        </row>
        <row r="1098">
          <cell r="A1098" t="str">
            <v>ACT 2005</v>
          </cell>
        </row>
        <row r="1099">
          <cell r="A1099" t="str">
            <v>ACT 2005</v>
          </cell>
        </row>
        <row r="1100">
          <cell r="A1100" t="str">
            <v>ACT 2005</v>
          </cell>
        </row>
        <row r="1101">
          <cell r="A1101" t="str">
            <v>PLAN 2006</v>
          </cell>
        </row>
        <row r="1102">
          <cell r="A1102" t="str">
            <v>PLAN 2006</v>
          </cell>
        </row>
        <row r="1103">
          <cell r="A1103" t="str">
            <v>PLAN 2006</v>
          </cell>
        </row>
        <row r="1104">
          <cell r="A1104" t="str">
            <v>PLAN 2006</v>
          </cell>
        </row>
        <row r="1105">
          <cell r="A1105" t="str">
            <v>PLAN 2007</v>
          </cell>
        </row>
        <row r="1106">
          <cell r="A1106" t="str">
            <v>PLAN 2007</v>
          </cell>
        </row>
        <row r="1107">
          <cell r="A1107" t="str">
            <v>PLAN 2007</v>
          </cell>
        </row>
        <row r="1108">
          <cell r="A1108" t="str">
            <v>PLAN 2007</v>
          </cell>
        </row>
        <row r="1109">
          <cell r="A1109" t="str">
            <v>PLAN 2007</v>
          </cell>
        </row>
        <row r="1110">
          <cell r="A1110" t="str">
            <v>PLAN 2005</v>
          </cell>
        </row>
        <row r="1111">
          <cell r="A1111" t="str">
            <v>PLAN 2005</v>
          </cell>
        </row>
        <row r="1112">
          <cell r="A1112" t="str">
            <v>PLAN 2005</v>
          </cell>
        </row>
        <row r="1113">
          <cell r="A1113" t="str">
            <v>PLAN 2005</v>
          </cell>
        </row>
        <row r="1114">
          <cell r="A1114" t="str">
            <v>PLAN 2005</v>
          </cell>
        </row>
        <row r="1115">
          <cell r="A1115" t="str">
            <v>PLAN 2005</v>
          </cell>
        </row>
        <row r="1116">
          <cell r="A1116" t="str">
            <v>PLAN 2005</v>
          </cell>
        </row>
        <row r="1117">
          <cell r="A1117" t="str">
            <v>PLAN 2005</v>
          </cell>
        </row>
        <row r="1118">
          <cell r="A1118" t="str">
            <v>PLAN 2005</v>
          </cell>
        </row>
        <row r="1119">
          <cell r="A1119" t="str">
            <v>PLAN 2005</v>
          </cell>
        </row>
        <row r="1120">
          <cell r="A1120" t="str">
            <v>PLAN 2005</v>
          </cell>
        </row>
        <row r="1121">
          <cell r="A1121" t="str">
            <v>PLAN 2005</v>
          </cell>
        </row>
        <row r="1122">
          <cell r="A1122" t="str">
            <v>PLAN 2005</v>
          </cell>
        </row>
        <row r="1123">
          <cell r="A1123" t="str">
            <v>PLAN 2005</v>
          </cell>
        </row>
        <row r="1124">
          <cell r="A1124" t="str">
            <v>PLAN 2005</v>
          </cell>
        </row>
        <row r="1125">
          <cell r="A1125" t="str">
            <v>PLAN 2005</v>
          </cell>
        </row>
        <row r="1126">
          <cell r="A1126" t="str">
            <v>PLAN 2005</v>
          </cell>
        </row>
        <row r="1127">
          <cell r="A1127" t="str">
            <v>PLAN 2005</v>
          </cell>
        </row>
        <row r="1128">
          <cell r="A1128" t="str">
            <v>PLAN 2005</v>
          </cell>
        </row>
        <row r="1129">
          <cell r="A1129" t="str">
            <v>ACT 2005</v>
          </cell>
        </row>
        <row r="1130">
          <cell r="A1130" t="str">
            <v>ACT 2005</v>
          </cell>
        </row>
        <row r="1131">
          <cell r="A1131" t="str">
            <v>ACT 2005</v>
          </cell>
        </row>
        <row r="1132">
          <cell r="A1132" t="str">
            <v>ACT 2005</v>
          </cell>
        </row>
        <row r="1133">
          <cell r="A1133" t="str">
            <v>ACT 2005</v>
          </cell>
        </row>
        <row r="1134">
          <cell r="A1134" t="str">
            <v>ACT 2005</v>
          </cell>
        </row>
        <row r="1135">
          <cell r="A1135" t="str">
            <v>ACT 2005</v>
          </cell>
        </row>
        <row r="1136">
          <cell r="A1136" t="str">
            <v>ACT 2005</v>
          </cell>
        </row>
        <row r="1137">
          <cell r="A1137" t="str">
            <v>ACT 2005</v>
          </cell>
        </row>
        <row r="1138">
          <cell r="A1138" t="str">
            <v>ACT 2005</v>
          </cell>
        </row>
        <row r="1139">
          <cell r="A1139" t="str">
            <v>ACT 2005</v>
          </cell>
        </row>
        <row r="1140">
          <cell r="A1140" t="str">
            <v>ACT 2005</v>
          </cell>
        </row>
        <row r="1141">
          <cell r="A1141" t="str">
            <v>ACT 2005</v>
          </cell>
        </row>
        <row r="1142">
          <cell r="A1142" t="str">
            <v>ACT 2005</v>
          </cell>
        </row>
        <row r="1143">
          <cell r="A1143" t="str">
            <v>ACT 2005</v>
          </cell>
        </row>
        <row r="1144">
          <cell r="A1144" t="str">
            <v>ACT 2005</v>
          </cell>
        </row>
        <row r="1145">
          <cell r="A1145" t="str">
            <v>ACT 2005</v>
          </cell>
        </row>
        <row r="1146">
          <cell r="A1146" t="str">
            <v>ACT 2005</v>
          </cell>
        </row>
        <row r="1147">
          <cell r="A1147" t="str">
            <v>ACT 2005</v>
          </cell>
        </row>
        <row r="1148">
          <cell r="A1148" t="str">
            <v>PLAN 2006</v>
          </cell>
        </row>
        <row r="1149">
          <cell r="A1149" t="str">
            <v>PLAN 2006</v>
          </cell>
        </row>
        <row r="1150">
          <cell r="A1150" t="str">
            <v>PLAN 2006</v>
          </cell>
        </row>
        <row r="1151">
          <cell r="A1151" t="str">
            <v>PLAN 2006</v>
          </cell>
        </row>
        <row r="1152">
          <cell r="A1152" t="str">
            <v>PLAN 2006</v>
          </cell>
        </row>
        <row r="1153">
          <cell r="A1153" t="str">
            <v>PLAN 2006</v>
          </cell>
        </row>
        <row r="1154">
          <cell r="A1154" t="str">
            <v>PLAN 2006</v>
          </cell>
        </row>
        <row r="1155">
          <cell r="A1155" t="str">
            <v>PLAN 2006</v>
          </cell>
        </row>
        <row r="1156">
          <cell r="A1156" t="str">
            <v>PLAN 2006</v>
          </cell>
        </row>
        <row r="1157">
          <cell r="A1157" t="str">
            <v>PLAN 2006</v>
          </cell>
        </row>
        <row r="1158">
          <cell r="A1158" t="str">
            <v>PLAN 2006</v>
          </cell>
        </row>
        <row r="1159">
          <cell r="A1159" t="str">
            <v>PLAN 2006</v>
          </cell>
        </row>
        <row r="1160">
          <cell r="A1160" t="str">
            <v>PLAN 2006</v>
          </cell>
        </row>
        <row r="1161">
          <cell r="A1161" t="str">
            <v>PLAN 2006</v>
          </cell>
        </row>
        <row r="1162">
          <cell r="A1162" t="str">
            <v>PLAN 2006</v>
          </cell>
        </row>
        <row r="1163">
          <cell r="A1163" t="str">
            <v>PLAN 2006</v>
          </cell>
        </row>
        <row r="1164">
          <cell r="A1164" t="str">
            <v>PLAN 2006</v>
          </cell>
        </row>
        <row r="1165">
          <cell r="A1165" t="str">
            <v>PLAN 2006</v>
          </cell>
        </row>
        <row r="1166">
          <cell r="A1166" t="str">
            <v>PLAN 2006</v>
          </cell>
        </row>
        <row r="1167">
          <cell r="A1167" t="str">
            <v>PLAN 2007</v>
          </cell>
        </row>
        <row r="1168">
          <cell r="A1168" t="str">
            <v>PLAN 2007</v>
          </cell>
        </row>
        <row r="1169">
          <cell r="A1169" t="str">
            <v>PLAN 2007</v>
          </cell>
        </row>
        <row r="1170">
          <cell r="A1170" t="str">
            <v>PLAN 2007</v>
          </cell>
        </row>
        <row r="1171">
          <cell r="A1171" t="str">
            <v>PLAN 2007</v>
          </cell>
        </row>
        <row r="1172">
          <cell r="A1172" t="str">
            <v>PLAN 2007</v>
          </cell>
        </row>
        <row r="1173">
          <cell r="A1173" t="str">
            <v>PLAN 2007</v>
          </cell>
        </row>
        <row r="1174">
          <cell r="A1174" t="str">
            <v>PLAN 2007</v>
          </cell>
        </row>
        <row r="1175">
          <cell r="A1175" t="str">
            <v>PLAN 2007</v>
          </cell>
        </row>
        <row r="1176">
          <cell r="A1176" t="str">
            <v>PLAN 2007</v>
          </cell>
        </row>
        <row r="1177">
          <cell r="A1177" t="str">
            <v>PLAN 2007</v>
          </cell>
        </row>
        <row r="1178">
          <cell r="A1178" t="str">
            <v>PLAN 2007</v>
          </cell>
        </row>
        <row r="1179">
          <cell r="A1179" t="str">
            <v>PLAN 2007</v>
          </cell>
        </row>
        <row r="1180">
          <cell r="A1180" t="str">
            <v>PLAN 2007</v>
          </cell>
        </row>
        <row r="1181">
          <cell r="A1181" t="str">
            <v>PLAN 2007</v>
          </cell>
        </row>
        <row r="1182">
          <cell r="A1182" t="str">
            <v>PLAN 2007</v>
          </cell>
        </row>
        <row r="1183">
          <cell r="A1183" t="str">
            <v>PLAN 2007</v>
          </cell>
        </row>
        <row r="1184">
          <cell r="A1184" t="str">
            <v>PLAN 2007</v>
          </cell>
        </row>
        <row r="1185">
          <cell r="A1185" t="str">
            <v>PLAN 2007</v>
          </cell>
        </row>
        <row r="1186">
          <cell r="A1186" t="str">
            <v>PLAN 2005</v>
          </cell>
        </row>
        <row r="1187">
          <cell r="A1187" t="str">
            <v>PLAN 2005</v>
          </cell>
        </row>
        <row r="1188">
          <cell r="A1188" t="str">
            <v>PLAN 2005</v>
          </cell>
        </row>
        <row r="1189">
          <cell r="A1189" t="str">
            <v>PLAN 2005</v>
          </cell>
        </row>
        <row r="1190">
          <cell r="A1190" t="str">
            <v>PLAN 2005</v>
          </cell>
        </row>
        <row r="1191">
          <cell r="A1191" t="str">
            <v>PLAN 2005</v>
          </cell>
        </row>
        <row r="1192">
          <cell r="A1192" t="str">
            <v>PLAN 2005</v>
          </cell>
        </row>
        <row r="1193">
          <cell r="A1193" t="str">
            <v>ACT 2005</v>
          </cell>
        </row>
        <row r="1194">
          <cell r="A1194" t="str">
            <v>ACT 2005</v>
          </cell>
        </row>
        <row r="1195">
          <cell r="A1195" t="str">
            <v>ACT 2005</v>
          </cell>
        </row>
        <row r="1196">
          <cell r="A1196" t="str">
            <v>ACT 2005</v>
          </cell>
        </row>
        <row r="1197">
          <cell r="A1197" t="str">
            <v>ACT 2005</v>
          </cell>
        </row>
        <row r="1198">
          <cell r="A1198" t="str">
            <v>ACT 2005</v>
          </cell>
        </row>
        <row r="1199">
          <cell r="A1199" t="str">
            <v>ACT 2005</v>
          </cell>
        </row>
        <row r="1200">
          <cell r="A1200" t="str">
            <v>PLAN 2006</v>
          </cell>
        </row>
        <row r="1201">
          <cell r="A1201" t="str">
            <v>PLAN 2006</v>
          </cell>
        </row>
        <row r="1202">
          <cell r="A1202" t="str">
            <v>PLAN 2006</v>
          </cell>
        </row>
        <row r="1203">
          <cell r="A1203" t="str">
            <v>PLAN 2006</v>
          </cell>
        </row>
        <row r="1204">
          <cell r="A1204" t="str">
            <v>PLAN 2006</v>
          </cell>
        </row>
        <row r="1205">
          <cell r="A1205" t="str">
            <v>PLAN 2006</v>
          </cell>
        </row>
        <row r="1206">
          <cell r="A1206" t="str">
            <v>PLAN 2006</v>
          </cell>
        </row>
        <row r="1207">
          <cell r="A1207" t="str">
            <v>PLAN 2007</v>
          </cell>
        </row>
        <row r="1208">
          <cell r="A1208" t="str">
            <v>PLAN 2007</v>
          </cell>
        </row>
        <row r="1209">
          <cell r="A1209" t="str">
            <v>PLAN 2007</v>
          </cell>
        </row>
        <row r="1210">
          <cell r="A1210" t="str">
            <v>PLAN 2007</v>
          </cell>
        </row>
        <row r="1211">
          <cell r="A1211" t="str">
            <v>PLAN 2007</v>
          </cell>
        </row>
        <row r="1212">
          <cell r="A1212" t="str">
            <v>PLAN 2007</v>
          </cell>
        </row>
        <row r="1213">
          <cell r="A1213" t="str">
            <v>PLAN 2007</v>
          </cell>
        </row>
        <row r="1214">
          <cell r="A1214" t="str">
            <v>PLAN 2005</v>
          </cell>
        </row>
        <row r="1215">
          <cell r="A1215" t="str">
            <v>PLAN 2005</v>
          </cell>
        </row>
        <row r="1216">
          <cell r="A1216" t="str">
            <v>PLAN 2005</v>
          </cell>
        </row>
        <row r="1217">
          <cell r="A1217" t="str">
            <v>PLAN 2005</v>
          </cell>
        </row>
        <row r="1218">
          <cell r="A1218" t="str">
            <v>PLAN 2005</v>
          </cell>
        </row>
        <row r="1219">
          <cell r="A1219" t="str">
            <v>PLAN 2005</v>
          </cell>
        </row>
        <row r="1220">
          <cell r="A1220" t="str">
            <v>PLAN 2005</v>
          </cell>
        </row>
        <row r="1221">
          <cell r="A1221" t="str">
            <v>PLAN 2005</v>
          </cell>
        </row>
        <row r="1222">
          <cell r="A1222" t="str">
            <v>ACT 2005</v>
          </cell>
        </row>
        <row r="1223">
          <cell r="A1223" t="str">
            <v>ACT 2005</v>
          </cell>
        </row>
        <row r="1224">
          <cell r="A1224" t="str">
            <v>ACT 2005</v>
          </cell>
        </row>
        <row r="1225">
          <cell r="A1225" t="str">
            <v>ACT 2005</v>
          </cell>
        </row>
        <row r="1226">
          <cell r="A1226" t="str">
            <v>ACT 2005</v>
          </cell>
        </row>
        <row r="1227">
          <cell r="A1227" t="str">
            <v>ACT 2005</v>
          </cell>
        </row>
        <row r="1228">
          <cell r="A1228" t="str">
            <v>ACT 2005</v>
          </cell>
        </row>
        <row r="1229">
          <cell r="A1229" t="str">
            <v>ACT 2005</v>
          </cell>
        </row>
        <row r="1230">
          <cell r="A1230" t="str">
            <v>PLAN 2006</v>
          </cell>
        </row>
        <row r="1231">
          <cell r="A1231" t="str">
            <v>PLAN 2006</v>
          </cell>
        </row>
        <row r="1232">
          <cell r="A1232" t="str">
            <v>PLAN 2006</v>
          </cell>
        </row>
        <row r="1233">
          <cell r="A1233" t="str">
            <v>PLAN 2006</v>
          </cell>
        </row>
        <row r="1234">
          <cell r="A1234" t="str">
            <v>PLAN 2006</v>
          </cell>
        </row>
        <row r="1235">
          <cell r="A1235" t="str">
            <v>PLAN 2006</v>
          </cell>
        </row>
        <row r="1236">
          <cell r="A1236" t="str">
            <v>PLAN 2006</v>
          </cell>
        </row>
        <row r="1237">
          <cell r="A1237" t="str">
            <v>PLAN 2006</v>
          </cell>
        </row>
        <row r="1238">
          <cell r="A1238" t="str">
            <v>PLAN 2006</v>
          </cell>
        </row>
        <row r="1239">
          <cell r="A1239" t="str">
            <v>PLAN 2006</v>
          </cell>
        </row>
        <row r="1240">
          <cell r="A1240" t="str">
            <v>PLAN 2007</v>
          </cell>
        </row>
        <row r="1241">
          <cell r="A1241" t="str">
            <v>PLAN 2007</v>
          </cell>
        </row>
        <row r="1242">
          <cell r="A1242" t="str">
            <v>PLAN 2007</v>
          </cell>
        </row>
        <row r="1243">
          <cell r="A1243" t="str">
            <v>PLAN 2007</v>
          </cell>
        </row>
        <row r="1244">
          <cell r="A1244" t="str">
            <v>PLAN 2007</v>
          </cell>
        </row>
        <row r="1245">
          <cell r="A1245" t="str">
            <v>PLAN 2007</v>
          </cell>
        </row>
        <row r="1246">
          <cell r="A1246" t="str">
            <v>PLAN 2007</v>
          </cell>
        </row>
        <row r="1247">
          <cell r="A1247" t="str">
            <v>PLAN 2007</v>
          </cell>
        </row>
        <row r="1248">
          <cell r="A1248" t="str">
            <v>PLAN 2007</v>
          </cell>
        </row>
        <row r="1249">
          <cell r="A1249" t="str">
            <v>PLAN 2007</v>
          </cell>
        </row>
        <row r="1250">
          <cell r="A1250" t="str">
            <v>PLAN 2005</v>
          </cell>
        </row>
        <row r="1251">
          <cell r="A1251" t="str">
            <v>ACT 2005</v>
          </cell>
        </row>
        <row r="1252">
          <cell r="A1252" t="str">
            <v>PLAN 2006</v>
          </cell>
        </row>
        <row r="1253">
          <cell r="A1253" t="str">
            <v>PLAN 2007</v>
          </cell>
        </row>
        <row r="1254">
          <cell r="A1254" t="str">
            <v>PLAN 2005</v>
          </cell>
        </row>
        <row r="1255">
          <cell r="A1255" t="str">
            <v>PLAN 2005</v>
          </cell>
        </row>
        <row r="1256">
          <cell r="A1256" t="str">
            <v>PLAN 2005</v>
          </cell>
        </row>
        <row r="1257">
          <cell r="A1257" t="str">
            <v>PLAN 2005</v>
          </cell>
        </row>
        <row r="1258">
          <cell r="A1258" t="str">
            <v>ACT 2005</v>
          </cell>
        </row>
        <row r="1259">
          <cell r="A1259" t="str">
            <v>ACT 2005</v>
          </cell>
        </row>
        <row r="1260">
          <cell r="A1260" t="str">
            <v>ACT 2005</v>
          </cell>
        </row>
        <row r="1261">
          <cell r="A1261" t="str">
            <v>ACT 2005</v>
          </cell>
        </row>
        <row r="1262">
          <cell r="A1262" t="str">
            <v>PLAN 2006</v>
          </cell>
        </row>
        <row r="1263">
          <cell r="A1263" t="str">
            <v>PLAN 2006</v>
          </cell>
        </row>
        <row r="1264">
          <cell r="A1264" t="str">
            <v>PLAN 2006</v>
          </cell>
        </row>
        <row r="1265">
          <cell r="A1265" t="str">
            <v>PLAN 2006</v>
          </cell>
        </row>
        <row r="1266">
          <cell r="A1266" t="str">
            <v>PLAN 2007</v>
          </cell>
        </row>
        <row r="1267">
          <cell r="A1267" t="str">
            <v>PLAN 2007</v>
          </cell>
        </row>
        <row r="1268">
          <cell r="A1268" t="str">
            <v>PLAN 2007</v>
          </cell>
        </row>
        <row r="1269">
          <cell r="A1269" t="str">
            <v>PLAN 2007</v>
          </cell>
        </row>
        <row r="1270">
          <cell r="A1270" t="str">
            <v>ACT 2005</v>
          </cell>
        </row>
        <row r="1271">
          <cell r="A1271" t="str">
            <v>PLAN 2005</v>
          </cell>
        </row>
        <row r="1272">
          <cell r="A1272" t="str">
            <v>PLAN 2005</v>
          </cell>
        </row>
        <row r="1273">
          <cell r="A1273" t="str">
            <v>PLAN 2005</v>
          </cell>
        </row>
        <row r="1274">
          <cell r="A1274" t="str">
            <v>PLAN 2005</v>
          </cell>
        </row>
        <row r="1275">
          <cell r="A1275" t="str">
            <v>PLAN 2005</v>
          </cell>
        </row>
        <row r="1276">
          <cell r="A1276" t="str">
            <v>PLAN 2005</v>
          </cell>
        </row>
        <row r="1277">
          <cell r="A1277" t="str">
            <v>PLAN 2005</v>
          </cell>
        </row>
        <row r="1278">
          <cell r="A1278" t="str">
            <v>PLAN 2005</v>
          </cell>
        </row>
        <row r="1279">
          <cell r="A1279" t="str">
            <v>PLAN 2005</v>
          </cell>
        </row>
        <row r="1280">
          <cell r="A1280" t="str">
            <v>PLAN 2005</v>
          </cell>
        </row>
        <row r="1281">
          <cell r="A1281" t="str">
            <v>PLAN 2005</v>
          </cell>
        </row>
        <row r="1282">
          <cell r="A1282" t="str">
            <v>PLAN 2005</v>
          </cell>
        </row>
        <row r="1283">
          <cell r="A1283" t="str">
            <v>PLAN 2005</v>
          </cell>
        </row>
        <row r="1284">
          <cell r="A1284" t="str">
            <v>PLAN 2005</v>
          </cell>
        </row>
        <row r="1285">
          <cell r="A1285" t="str">
            <v>PLAN 2005</v>
          </cell>
        </row>
        <row r="1286">
          <cell r="A1286" t="str">
            <v>PLAN 2005</v>
          </cell>
        </row>
        <row r="1287">
          <cell r="A1287" t="str">
            <v>PLAN 2005</v>
          </cell>
        </row>
        <row r="1288">
          <cell r="A1288" t="str">
            <v>ACT 2005</v>
          </cell>
        </row>
        <row r="1289">
          <cell r="A1289" t="str">
            <v>ACT 2005</v>
          </cell>
        </row>
        <row r="1290">
          <cell r="A1290" t="str">
            <v>ACT 2005</v>
          </cell>
        </row>
        <row r="1291">
          <cell r="A1291" t="str">
            <v>ACT 2005</v>
          </cell>
        </row>
        <row r="1292">
          <cell r="A1292" t="str">
            <v>ACT 2005</v>
          </cell>
        </row>
        <row r="1293">
          <cell r="A1293" t="str">
            <v>ACT 2005</v>
          </cell>
        </row>
        <row r="1294">
          <cell r="A1294" t="str">
            <v>ACT 2005</v>
          </cell>
        </row>
        <row r="1295">
          <cell r="A1295" t="str">
            <v>ACT 2005</v>
          </cell>
        </row>
        <row r="1296">
          <cell r="A1296" t="str">
            <v>ACT 2005</v>
          </cell>
        </row>
        <row r="1297">
          <cell r="A1297" t="str">
            <v>ACT 2005</v>
          </cell>
        </row>
        <row r="1298">
          <cell r="A1298" t="str">
            <v>ACT 2005</v>
          </cell>
        </row>
        <row r="1299">
          <cell r="A1299" t="str">
            <v>ACT 2005</v>
          </cell>
        </row>
        <row r="1300">
          <cell r="A1300" t="str">
            <v>ACT 2005</v>
          </cell>
        </row>
        <row r="1301">
          <cell r="A1301" t="str">
            <v>ACT 2005</v>
          </cell>
        </row>
        <row r="1302">
          <cell r="A1302" t="str">
            <v>ACT 2005</v>
          </cell>
        </row>
        <row r="1303">
          <cell r="A1303" t="str">
            <v>ACT 2005</v>
          </cell>
        </row>
        <row r="1304">
          <cell r="A1304" t="str">
            <v>ACT 2005</v>
          </cell>
        </row>
        <row r="1305">
          <cell r="A1305" t="str">
            <v>PLAN 2006</v>
          </cell>
        </row>
        <row r="1306">
          <cell r="A1306" t="str">
            <v>PLAN 2006</v>
          </cell>
        </row>
        <row r="1307">
          <cell r="A1307" t="str">
            <v>PLAN 2006</v>
          </cell>
        </row>
        <row r="1308">
          <cell r="A1308" t="str">
            <v>PLAN 2006</v>
          </cell>
        </row>
        <row r="1309">
          <cell r="A1309" t="str">
            <v>PLAN 2006</v>
          </cell>
        </row>
        <row r="1310">
          <cell r="A1310" t="str">
            <v>PLAN 2006</v>
          </cell>
        </row>
        <row r="1311">
          <cell r="A1311" t="str">
            <v>PLAN 2006</v>
          </cell>
        </row>
        <row r="1312">
          <cell r="A1312" t="str">
            <v>PLAN 2006</v>
          </cell>
        </row>
        <row r="1313">
          <cell r="A1313" t="str">
            <v>PLAN 2006</v>
          </cell>
        </row>
        <row r="1314">
          <cell r="A1314" t="str">
            <v>PLAN 2006</v>
          </cell>
        </row>
        <row r="1315">
          <cell r="A1315" t="str">
            <v>PLAN 2006</v>
          </cell>
        </row>
        <row r="1316">
          <cell r="A1316" t="str">
            <v>PLAN 2006</v>
          </cell>
        </row>
        <row r="1317">
          <cell r="A1317" t="str">
            <v>PLAN 2006</v>
          </cell>
        </row>
        <row r="1318">
          <cell r="A1318" t="str">
            <v>PLAN 2006</v>
          </cell>
        </row>
        <row r="1319">
          <cell r="A1319" t="str">
            <v>PLAN 2006</v>
          </cell>
        </row>
        <row r="1320">
          <cell r="A1320" t="str">
            <v>PLAN 2006</v>
          </cell>
        </row>
        <row r="1321">
          <cell r="A1321" t="str">
            <v>PLAN 2006</v>
          </cell>
        </row>
        <row r="1322">
          <cell r="A1322" t="str">
            <v>PLAN 2006</v>
          </cell>
        </row>
        <row r="1323">
          <cell r="A1323" t="str">
            <v>PLAN 2006</v>
          </cell>
        </row>
        <row r="1324">
          <cell r="A1324" t="str">
            <v>PLAN 2007</v>
          </cell>
        </row>
        <row r="1325">
          <cell r="A1325" t="str">
            <v>PLAN 2007</v>
          </cell>
        </row>
        <row r="1326">
          <cell r="A1326" t="str">
            <v>PLAN 2007</v>
          </cell>
        </row>
        <row r="1327">
          <cell r="A1327" t="str">
            <v>PLAN 2007</v>
          </cell>
        </row>
        <row r="1328">
          <cell r="A1328" t="str">
            <v>PLAN 2007</v>
          </cell>
        </row>
        <row r="1329">
          <cell r="A1329" t="str">
            <v>PLAN 2007</v>
          </cell>
        </row>
        <row r="1330">
          <cell r="A1330" t="str">
            <v>PLAN 2007</v>
          </cell>
        </row>
        <row r="1331">
          <cell r="A1331" t="str">
            <v>PLAN 2007</v>
          </cell>
        </row>
        <row r="1332">
          <cell r="A1332" t="str">
            <v>PLAN 2007</v>
          </cell>
        </row>
        <row r="1333">
          <cell r="A1333" t="str">
            <v>PLAN 2007</v>
          </cell>
        </row>
        <row r="1334">
          <cell r="A1334" t="str">
            <v>PLAN 2007</v>
          </cell>
        </row>
        <row r="1335">
          <cell r="A1335" t="str">
            <v>PLAN 2007</v>
          </cell>
        </row>
        <row r="1336">
          <cell r="A1336" t="str">
            <v>PLAN 2007</v>
          </cell>
        </row>
        <row r="1337">
          <cell r="A1337" t="str">
            <v>PLAN 2007</v>
          </cell>
        </row>
        <row r="1338">
          <cell r="A1338" t="str">
            <v>PLAN 2007</v>
          </cell>
        </row>
        <row r="1339">
          <cell r="A1339" t="str">
            <v>PLAN 2007</v>
          </cell>
        </row>
        <row r="1340">
          <cell r="A1340" t="str">
            <v>PLAN 2007</v>
          </cell>
        </row>
        <row r="1341">
          <cell r="A1341" t="str">
            <v>PLAN 2007</v>
          </cell>
        </row>
        <row r="1342">
          <cell r="A1342" t="str">
            <v>PLAN 2007</v>
          </cell>
        </row>
        <row r="1343">
          <cell r="A1343" t="str">
            <v>PLAN 2005</v>
          </cell>
        </row>
        <row r="1344">
          <cell r="A1344" t="str">
            <v>PLAN 2005</v>
          </cell>
        </row>
        <row r="1345">
          <cell r="A1345" t="str">
            <v>PLAN 2005</v>
          </cell>
        </row>
        <row r="1346">
          <cell r="A1346" t="str">
            <v>PLAN 2005</v>
          </cell>
        </row>
        <row r="1347">
          <cell r="A1347" t="str">
            <v>PLAN 2005</v>
          </cell>
        </row>
        <row r="1348">
          <cell r="A1348" t="str">
            <v>PLAN 2005</v>
          </cell>
        </row>
        <row r="1349">
          <cell r="A1349" t="str">
            <v>PLAN 2005</v>
          </cell>
        </row>
        <row r="1350">
          <cell r="A1350" t="str">
            <v>PLAN 2005</v>
          </cell>
        </row>
        <row r="1351">
          <cell r="A1351" t="str">
            <v>PLAN 2005</v>
          </cell>
        </row>
        <row r="1352">
          <cell r="A1352" t="str">
            <v>PLAN 2005</v>
          </cell>
        </row>
        <row r="1353">
          <cell r="A1353" t="str">
            <v>PLAN 2005</v>
          </cell>
        </row>
        <row r="1354">
          <cell r="A1354" t="str">
            <v>PLAN 2005</v>
          </cell>
        </row>
        <row r="1355">
          <cell r="A1355" t="str">
            <v>PLAN 2005</v>
          </cell>
        </row>
        <row r="1356">
          <cell r="A1356" t="str">
            <v>PLAN 2005</v>
          </cell>
        </row>
        <row r="1357">
          <cell r="A1357" t="str">
            <v>ACT 2005</v>
          </cell>
        </row>
        <row r="1358">
          <cell r="A1358" t="str">
            <v>ACT 2005</v>
          </cell>
        </row>
        <row r="1359">
          <cell r="A1359" t="str">
            <v>ACT 2005</v>
          </cell>
        </row>
        <row r="1360">
          <cell r="A1360" t="str">
            <v>ACT 2005</v>
          </cell>
        </row>
        <row r="1361">
          <cell r="A1361" t="str">
            <v>ACT 2005</v>
          </cell>
        </row>
        <row r="1362">
          <cell r="A1362" t="str">
            <v>ACT 2005</v>
          </cell>
        </row>
        <row r="1363">
          <cell r="A1363" t="str">
            <v>ACT 2005</v>
          </cell>
        </row>
        <row r="1364">
          <cell r="A1364" t="str">
            <v>ACT 2005</v>
          </cell>
        </row>
        <row r="1365">
          <cell r="A1365" t="str">
            <v>ACT 2005</v>
          </cell>
        </row>
        <row r="1366">
          <cell r="A1366" t="str">
            <v>ACT 2005</v>
          </cell>
        </row>
        <row r="1367">
          <cell r="A1367" t="str">
            <v>ACT 2005</v>
          </cell>
        </row>
        <row r="1368">
          <cell r="A1368" t="str">
            <v>ACT 2005</v>
          </cell>
        </row>
        <row r="1369">
          <cell r="A1369" t="str">
            <v>ACT 2005</v>
          </cell>
        </row>
        <row r="1370">
          <cell r="A1370" t="str">
            <v>PLAN 2006</v>
          </cell>
        </row>
        <row r="1371">
          <cell r="A1371" t="str">
            <v>PLAN 2006</v>
          </cell>
        </row>
        <row r="1372">
          <cell r="A1372" t="str">
            <v>PLAN 2006</v>
          </cell>
        </row>
        <row r="1373">
          <cell r="A1373" t="str">
            <v>PLAN 2006</v>
          </cell>
        </row>
        <row r="1374">
          <cell r="A1374" t="str">
            <v>PLAN 2006</v>
          </cell>
        </row>
        <row r="1375">
          <cell r="A1375" t="str">
            <v>PLAN 2006</v>
          </cell>
        </row>
        <row r="1376">
          <cell r="A1376" t="str">
            <v>PLAN 2006</v>
          </cell>
        </row>
        <row r="1377">
          <cell r="A1377" t="str">
            <v>PLAN 2006</v>
          </cell>
        </row>
        <row r="1378">
          <cell r="A1378" t="str">
            <v>PLAN 2006</v>
          </cell>
        </row>
        <row r="1379">
          <cell r="A1379" t="str">
            <v>PLAN 2006</v>
          </cell>
        </row>
        <row r="1380">
          <cell r="A1380" t="str">
            <v>PLAN 2006</v>
          </cell>
        </row>
        <row r="1381">
          <cell r="A1381" t="str">
            <v>PLAN 2006</v>
          </cell>
        </row>
        <row r="1382">
          <cell r="A1382" t="str">
            <v>PLAN 2006</v>
          </cell>
        </row>
        <row r="1383">
          <cell r="A1383" t="str">
            <v>PLAN 2006</v>
          </cell>
        </row>
        <row r="1384">
          <cell r="A1384" t="str">
            <v>PLAN 2007</v>
          </cell>
        </row>
        <row r="1385">
          <cell r="A1385" t="str">
            <v>PLAN 2007</v>
          </cell>
        </row>
        <row r="1386">
          <cell r="A1386" t="str">
            <v>PLAN 2007</v>
          </cell>
        </row>
        <row r="1387">
          <cell r="A1387" t="str">
            <v>PLAN 2007</v>
          </cell>
        </row>
        <row r="1388">
          <cell r="A1388" t="str">
            <v>PLAN 2007</v>
          </cell>
        </row>
        <row r="1389">
          <cell r="A1389" t="str">
            <v>PLAN 2007</v>
          </cell>
        </row>
        <row r="1390">
          <cell r="A1390" t="str">
            <v>PLAN 2007</v>
          </cell>
        </row>
        <row r="1391">
          <cell r="A1391" t="str">
            <v>PLAN 2007</v>
          </cell>
        </row>
        <row r="1392">
          <cell r="A1392" t="str">
            <v>PLAN 2007</v>
          </cell>
        </row>
        <row r="1393">
          <cell r="A1393" t="str">
            <v>PLAN 2007</v>
          </cell>
        </row>
        <row r="1394">
          <cell r="A1394" t="str">
            <v>PLAN 2007</v>
          </cell>
        </row>
        <row r="1395">
          <cell r="A1395" t="str">
            <v>PLAN 2007</v>
          </cell>
        </row>
        <row r="1396">
          <cell r="A1396" t="str">
            <v>PLAN 2007</v>
          </cell>
        </row>
        <row r="1397">
          <cell r="A1397" t="str">
            <v>PLAN 2007</v>
          </cell>
        </row>
        <row r="1398">
          <cell r="A1398" t="str">
            <v>PLAN 2005</v>
          </cell>
        </row>
        <row r="1399">
          <cell r="A1399" t="str">
            <v>PLAN 2005</v>
          </cell>
        </row>
        <row r="1400">
          <cell r="A1400" t="str">
            <v>ACT 2005</v>
          </cell>
        </row>
        <row r="1401">
          <cell r="A1401" t="str">
            <v>ACT 2005</v>
          </cell>
        </row>
        <row r="1402">
          <cell r="A1402" t="str">
            <v>PLAN 2006</v>
          </cell>
        </row>
        <row r="1403">
          <cell r="A1403" t="str">
            <v>PLAN 2006</v>
          </cell>
        </row>
        <row r="1404">
          <cell r="A1404" t="str">
            <v>PLAN 2007</v>
          </cell>
        </row>
        <row r="1405">
          <cell r="A1405" t="str">
            <v>PLAN 2007</v>
          </cell>
        </row>
        <row r="1406">
          <cell r="A1406" t="str">
            <v>PLAN 2006</v>
          </cell>
        </row>
        <row r="1407">
          <cell r="A1407" t="str">
            <v>PLAN 2006</v>
          </cell>
        </row>
        <row r="1408">
          <cell r="A1408" t="str">
            <v>PLAN 2007</v>
          </cell>
        </row>
        <row r="1409">
          <cell r="A1409" t="str">
            <v>PLAN 2007</v>
          </cell>
        </row>
      </sheetData>
      <sheetData sheetId="2"/>
      <sheetData sheetId="3"/>
      <sheetData sheetId="4"/>
      <sheetData sheetId="5">
        <row r="1">
          <cell r="A1" t="str">
            <v>PacifiCorp Energy - Corporate Adjustments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sheetData sheetId="4"/>
      <sheetData sheetId="5" refreshError="1"/>
      <sheetData sheetId="6" refreshError="1"/>
      <sheetData sheetId="7"/>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Report"/>
      <sheetName val="Factors"/>
      <sheetName val="FReport"/>
      <sheetName val="FFact"/>
      <sheetName val="Diverg"/>
      <sheetName val="Dbase"/>
      <sheetName val="Load Input"/>
      <sheetName val="Inputs"/>
      <sheetName val="Revenue"/>
      <sheetName val="O&amp;M"/>
      <sheetName val="Oth Tax"/>
      <sheetName val="DIT"/>
      <sheetName val="NPC"/>
      <sheetName val="CA Inputs"/>
      <sheetName val="CA Output"/>
      <sheetName val="Norm Adj"/>
    </sheetNames>
    <sheetDataSet>
      <sheetData sheetId="0" refreshError="1">
        <row r="7">
          <cell r="B7">
            <v>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_XL"/>
    </sheetNames>
    <definedNames>
      <definedName name="Macro2"/>
    </defined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Sheet3"/>
      <sheetName val="Actuals"/>
      <sheetName val="Plan"/>
      <sheetName val="Variance"/>
      <sheetName val="Master Data"/>
      <sheetName val="Jun09 CA"/>
      <sheetName val="Jun 09 OR"/>
    </sheetNames>
    <sheetDataSet>
      <sheetData sheetId="0" refreshError="1"/>
      <sheetData sheetId="1" refreshError="1"/>
      <sheetData sheetId="2" refreshError="1"/>
      <sheetData sheetId="3" refreshError="1"/>
      <sheetData sheetId="4">
        <row r="855">
          <cell r="H855">
            <v>9544.1511100000007</v>
          </cell>
        </row>
      </sheetData>
      <sheetData sheetId="5" refreshError="1"/>
      <sheetData sheetId="6"/>
      <sheetData sheetId="7">
        <row r="2">
          <cell r="A2" t="str">
            <v>ADVN</v>
          </cell>
        </row>
        <row r="28">
          <cell r="D28" t="str">
            <v>Taxes Other Than Income</v>
          </cell>
        </row>
      </sheetData>
      <sheetData sheetId="8" refreshError="1"/>
      <sheetData sheetId="9">
        <row r="2">
          <cell r="A2" t="str">
            <v>1243200122092</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C"/>
      <sheetName val="FuelAllocation"/>
      <sheetName val="Ramp Loss Adjustment"/>
      <sheetName val="lookup"/>
    </sheetNames>
    <sheetDataSet>
      <sheetData sheetId="0">
        <row r="1">
          <cell r="A1" t="str">
            <v>PacifiCorp</v>
          </cell>
        </row>
      </sheetData>
      <sheetData sheetId="1">
        <row r="3">
          <cell r="Q3">
            <v>40878</v>
          </cell>
        </row>
      </sheetData>
      <sheetData sheetId="2"/>
      <sheetData sheetId="3">
        <row r="3">
          <cell r="C3" t="str">
            <v>Black Hills s27013/s28160</v>
          </cell>
          <cell r="D3" t="str">
            <v>Pacific Pre Merger</v>
          </cell>
        </row>
        <row r="4">
          <cell r="C4" t="str">
            <v>BPA Wind s42818</v>
          </cell>
          <cell r="D4" t="str">
            <v>Post Merger</v>
          </cell>
        </row>
        <row r="5">
          <cell r="C5" t="str">
            <v>East Area Sales (WCA Sale)</v>
          </cell>
          <cell r="D5" t="str">
            <v>Post Merger</v>
          </cell>
        </row>
        <row r="6">
          <cell r="C6" t="str">
            <v>Hurricane Sale s393046</v>
          </cell>
          <cell r="D6" t="str">
            <v>Post Merger</v>
          </cell>
        </row>
        <row r="7">
          <cell r="C7" t="str">
            <v>LADWP (IPP Layoff)</v>
          </cell>
          <cell r="D7" t="str">
            <v>Utah Pre Merger</v>
          </cell>
        </row>
        <row r="8">
          <cell r="C8" t="str">
            <v>NVE s523485</v>
          </cell>
          <cell r="D8" t="str">
            <v>Post Merger</v>
          </cell>
        </row>
        <row r="9">
          <cell r="C9" t="str">
            <v>NVE s811499</v>
          </cell>
          <cell r="D9" t="str">
            <v>Post Merger</v>
          </cell>
        </row>
        <row r="10">
          <cell r="C10" t="str">
            <v>Pacific Gas &amp; Electric s524491</v>
          </cell>
          <cell r="D10" t="str">
            <v>Post Merger</v>
          </cell>
        </row>
        <row r="11">
          <cell r="C11" t="str">
            <v>PSCO s100035</v>
          </cell>
          <cell r="D11" t="str">
            <v>Post Merger</v>
          </cell>
        </row>
        <row r="12">
          <cell r="C12" t="str">
            <v>Salt River Project s322940</v>
          </cell>
          <cell r="D12" t="str">
            <v>Post Merger</v>
          </cell>
        </row>
        <row r="13">
          <cell r="C13" t="str">
            <v>Sierra Pac 2 s25270</v>
          </cell>
          <cell r="D13" t="str">
            <v>Post Merger</v>
          </cell>
        </row>
        <row r="14">
          <cell r="C14" t="str">
            <v>SCE s513948</v>
          </cell>
          <cell r="D14" t="str">
            <v>Post Merger</v>
          </cell>
        </row>
        <row r="15">
          <cell r="C15" t="str">
            <v>SDG&amp;E s513949</v>
          </cell>
          <cell r="D15" t="str">
            <v>Post Merger</v>
          </cell>
        </row>
        <row r="16">
          <cell r="C16" t="str">
            <v>SMUD s24296</v>
          </cell>
          <cell r="D16" t="str">
            <v>Pacific Pre Merger</v>
          </cell>
        </row>
        <row r="17">
          <cell r="C17" t="str">
            <v>UAMPS s223863</v>
          </cell>
          <cell r="D17" t="str">
            <v>Post Merger</v>
          </cell>
        </row>
        <row r="18">
          <cell r="C18" t="str">
            <v>UAMPS s404236</v>
          </cell>
          <cell r="D18" t="str">
            <v>Post Merger</v>
          </cell>
        </row>
        <row r="19">
          <cell r="C19" t="str">
            <v>UMPA II s45631</v>
          </cell>
          <cell r="D19" t="str">
            <v>Post Merger</v>
          </cell>
        </row>
        <row r="21">
          <cell r="C21" t="str">
            <v>APS Supplemental p27875</v>
          </cell>
          <cell r="D21" t="str">
            <v>Post Merger</v>
          </cell>
        </row>
        <row r="22">
          <cell r="C22" t="str">
            <v>Avoided Cost Resource</v>
          </cell>
          <cell r="D22" t="str">
            <v>Post Merger</v>
          </cell>
        </row>
        <row r="23">
          <cell r="C23" t="str">
            <v>Blanding Purchase p379174</v>
          </cell>
          <cell r="D23" t="str">
            <v>Post Merger</v>
          </cell>
        </row>
        <row r="24">
          <cell r="C24" t="str">
            <v>BPA Reserve Purchase</v>
          </cell>
          <cell r="D24" t="str">
            <v>Post Merger</v>
          </cell>
        </row>
        <row r="25">
          <cell r="C25" t="str">
            <v>Chehalis Station Service</v>
          </cell>
          <cell r="D25" t="str">
            <v>Post Merger</v>
          </cell>
        </row>
        <row r="26">
          <cell r="C26" t="str">
            <v xml:space="preserve">Combine Hills Wind p160595 </v>
          </cell>
          <cell r="D26" t="str">
            <v>Post Merger</v>
          </cell>
        </row>
        <row r="27">
          <cell r="C27" t="str">
            <v>Constellation p257677</v>
          </cell>
          <cell r="D27" t="str">
            <v>Post Merger</v>
          </cell>
        </row>
        <row r="28">
          <cell r="C28" t="str">
            <v>Constellation p257678</v>
          </cell>
          <cell r="D28" t="str">
            <v>Post Merger</v>
          </cell>
        </row>
        <row r="29">
          <cell r="C29" t="str">
            <v>Constellation p268849</v>
          </cell>
          <cell r="D29" t="str">
            <v>Post Merger</v>
          </cell>
        </row>
        <row r="30">
          <cell r="C30" t="str">
            <v>Deseret Purchase p194277</v>
          </cell>
          <cell r="D30" t="str">
            <v>Post Merger</v>
          </cell>
        </row>
        <row r="31">
          <cell r="C31" t="str">
            <v>Douglas PUD Settlement p38185</v>
          </cell>
          <cell r="D31" t="str">
            <v>Mid Columbia</v>
          </cell>
        </row>
        <row r="32">
          <cell r="C32" t="str">
            <v>Gemstate p99489</v>
          </cell>
          <cell r="D32" t="str">
            <v>Gemstate</v>
          </cell>
        </row>
        <row r="33">
          <cell r="C33" t="str">
            <v>Georgia-Pacific Camas</v>
          </cell>
          <cell r="D33" t="str">
            <v>Post Merger</v>
          </cell>
        </row>
        <row r="34">
          <cell r="C34" t="str">
            <v>Grant County 10 aMW p66274</v>
          </cell>
          <cell r="D34" t="str">
            <v>Misc/Pacific</v>
          </cell>
        </row>
        <row r="35">
          <cell r="C35" t="str">
            <v>Hermiston Purchase p99563</v>
          </cell>
          <cell r="D35" t="str">
            <v>Post Merger</v>
          </cell>
        </row>
        <row r="36">
          <cell r="C36" t="str">
            <v>Hurricane Purchase p393045</v>
          </cell>
          <cell r="D36" t="str">
            <v>Post Merger</v>
          </cell>
        </row>
        <row r="37">
          <cell r="C37" t="str">
            <v>Idaho Power p278538</v>
          </cell>
          <cell r="D37" t="str">
            <v>Post Merger</v>
          </cell>
        </row>
        <row r="38">
          <cell r="C38" t="str">
            <v>IPP Purchase</v>
          </cell>
          <cell r="D38" t="str">
            <v>IPP Layoff</v>
          </cell>
        </row>
        <row r="39">
          <cell r="C39" t="str">
            <v>Kennecott Generation Incentive</v>
          </cell>
          <cell r="D39" t="str">
            <v>Post Merger</v>
          </cell>
        </row>
        <row r="40">
          <cell r="C40" t="str">
            <v>LADWP p491303-4</v>
          </cell>
          <cell r="D40" t="str">
            <v>Post Merger</v>
          </cell>
        </row>
        <row r="41">
          <cell r="C41" t="str">
            <v>MagCorp p229846</v>
          </cell>
          <cell r="D41" t="str">
            <v>Post Merger</v>
          </cell>
        </row>
        <row r="42">
          <cell r="C42" t="str">
            <v>MagCorp Reserves p510378</v>
          </cell>
          <cell r="D42" t="str">
            <v>Post Merger</v>
          </cell>
        </row>
        <row r="43">
          <cell r="C43" t="str">
            <v>Morgan Stanley p189046</v>
          </cell>
          <cell r="D43" t="str">
            <v>Post Merger</v>
          </cell>
        </row>
        <row r="44">
          <cell r="C44" t="str">
            <v>Morgan Stanley p244840</v>
          </cell>
          <cell r="D44" t="str">
            <v>Post Merger</v>
          </cell>
        </row>
        <row r="45">
          <cell r="C45" t="str">
            <v>Morgan Stanley p244841</v>
          </cell>
          <cell r="D45" t="str">
            <v>Post Merger</v>
          </cell>
        </row>
        <row r="46">
          <cell r="C46" t="str">
            <v>Morgan Stanley p272153-6-8</v>
          </cell>
          <cell r="D46" t="str">
            <v>Post Merger</v>
          </cell>
        </row>
        <row r="47">
          <cell r="C47" t="str">
            <v>Morgan Stanley p272154-7</v>
          </cell>
          <cell r="D47" t="str">
            <v>Post Merger</v>
          </cell>
        </row>
        <row r="48">
          <cell r="C48" t="str">
            <v>Nebo Heat Rate Option p360539</v>
          </cell>
          <cell r="D48" t="str">
            <v>Post Merger</v>
          </cell>
        </row>
        <row r="49">
          <cell r="C49" t="str">
            <v>Nucor p346856</v>
          </cell>
          <cell r="D49" t="str">
            <v>Post Merger</v>
          </cell>
        </row>
        <row r="50">
          <cell r="C50" t="str">
            <v>P4 Production p137215/p145258</v>
          </cell>
          <cell r="D50" t="str">
            <v>Post Merger</v>
          </cell>
        </row>
        <row r="51">
          <cell r="C51" t="str">
            <v>PGE Cove p83984</v>
          </cell>
          <cell r="D51" t="str">
            <v>Misc/Pacific</v>
          </cell>
        </row>
        <row r="52">
          <cell r="C52" t="str">
            <v>Rock River Wind p100371</v>
          </cell>
          <cell r="D52" t="str">
            <v>Post Merger</v>
          </cell>
        </row>
        <row r="53">
          <cell r="C53" t="str">
            <v>Roseburg Forest Products p312292</v>
          </cell>
          <cell r="D53" t="str">
            <v>Post Merger</v>
          </cell>
        </row>
        <row r="54">
          <cell r="C54" t="str">
            <v>Small Purchases east</v>
          </cell>
          <cell r="D54" t="str">
            <v>Pre Merger</v>
          </cell>
        </row>
        <row r="55">
          <cell r="C55" t="str">
            <v>Small Purchases west</v>
          </cell>
          <cell r="D55" t="str">
            <v>Pre Merger</v>
          </cell>
        </row>
        <row r="56">
          <cell r="C56" t="str">
            <v>Three Buttes Wind p460457</v>
          </cell>
          <cell r="D56" t="str">
            <v>Post Merger</v>
          </cell>
        </row>
        <row r="57">
          <cell r="C57" t="str">
            <v>Top of the World Wind p522807</v>
          </cell>
          <cell r="D57" t="str">
            <v>Post Merger</v>
          </cell>
        </row>
        <row r="58">
          <cell r="C58" t="str">
            <v>Tri-State Purchase p27057</v>
          </cell>
          <cell r="D58" t="str">
            <v>Post Merger</v>
          </cell>
        </row>
        <row r="59">
          <cell r="C59" t="str">
            <v>UBS p268848</v>
          </cell>
          <cell r="D59" t="str">
            <v>Post Merger</v>
          </cell>
        </row>
        <row r="60">
          <cell r="C60" t="str">
            <v>UBS p268850</v>
          </cell>
          <cell r="D60" t="str">
            <v>Post Merger</v>
          </cell>
        </row>
        <row r="61">
          <cell r="C61" t="str">
            <v>Weyerhaeuser Reserve p356685</v>
          </cell>
          <cell r="D61" t="str">
            <v>Post Merger</v>
          </cell>
        </row>
        <row r="62">
          <cell r="C62" t="str">
            <v>Wolverine Creek Wind p244520</v>
          </cell>
          <cell r="D62" t="str">
            <v>Post Merger</v>
          </cell>
        </row>
        <row r="63">
          <cell r="C63" t="str">
            <v>Place Holder</v>
          </cell>
          <cell r="D63" t="str">
            <v>Post Merger</v>
          </cell>
        </row>
        <row r="64">
          <cell r="C64" t="str">
            <v>DSM (Irrigation)</v>
          </cell>
          <cell r="D64" t="str">
            <v>Post Merger</v>
          </cell>
        </row>
        <row r="66">
          <cell r="C66" t="str">
            <v>QF California</v>
          </cell>
          <cell r="D66" t="str">
            <v>QF by State PPL</v>
          </cell>
        </row>
        <row r="67">
          <cell r="C67" t="str">
            <v>QF Idaho</v>
          </cell>
          <cell r="D67" t="str">
            <v>QF by State UPL</v>
          </cell>
        </row>
        <row r="68">
          <cell r="C68" t="str">
            <v>QF Oregon</v>
          </cell>
          <cell r="D68" t="str">
            <v>QF by State PPL</v>
          </cell>
        </row>
        <row r="69">
          <cell r="C69" t="str">
            <v>QF Utah</v>
          </cell>
          <cell r="D69" t="str">
            <v>QF by State UPL</v>
          </cell>
        </row>
        <row r="70">
          <cell r="C70" t="str">
            <v>QF Washington</v>
          </cell>
          <cell r="D70" t="str">
            <v>QF by State PPL</v>
          </cell>
        </row>
        <row r="71">
          <cell r="C71" t="str">
            <v>QF Wyoming</v>
          </cell>
          <cell r="D71" t="str">
            <v>QF by State UPL</v>
          </cell>
        </row>
        <row r="72">
          <cell r="C72" t="str">
            <v>Biomass p234159 QF</v>
          </cell>
          <cell r="D72" t="str">
            <v>QF PPL Pre Merger</v>
          </cell>
        </row>
        <row r="73">
          <cell r="C73" t="str">
            <v>Chevron Wind p499335 QF</v>
          </cell>
          <cell r="D73" t="str">
            <v>QF UPL Post Merger</v>
          </cell>
        </row>
        <row r="74">
          <cell r="C74" t="str">
            <v>Co-Gen II p349170 QF</v>
          </cell>
          <cell r="D74" t="str">
            <v>QF PPL Post Merger</v>
          </cell>
        </row>
        <row r="75">
          <cell r="C75" t="str">
            <v>DCFP p316701 QF</v>
          </cell>
          <cell r="D75" t="str">
            <v>QF PPL Post Merger</v>
          </cell>
        </row>
        <row r="76">
          <cell r="C76" t="str">
            <v>D.R. Johnson</v>
          </cell>
          <cell r="D76" t="str">
            <v>QF PPL Post Merger</v>
          </cell>
        </row>
        <row r="77">
          <cell r="C77" t="str">
            <v>ExxonMobil p255042 QF</v>
          </cell>
          <cell r="D77" t="str">
            <v>QF UPL Post Merger</v>
          </cell>
        </row>
        <row r="78">
          <cell r="C78" t="str">
            <v>Kennecott Refinery QF</v>
          </cell>
          <cell r="D78" t="str">
            <v>QF UPL Post Merger</v>
          </cell>
        </row>
        <row r="79">
          <cell r="C79" t="str">
            <v>Kennecott Smelter QF</v>
          </cell>
          <cell r="D79" t="str">
            <v>QF UPL Post Merger</v>
          </cell>
        </row>
        <row r="80">
          <cell r="C80" t="str">
            <v>Kennecott QF</v>
          </cell>
          <cell r="D80" t="str">
            <v>QF UPL Post Merger</v>
          </cell>
        </row>
        <row r="81">
          <cell r="C81" t="str">
            <v>Oregon Wind Farm QF</v>
          </cell>
          <cell r="D81" t="str">
            <v>QF PPL Post Merger</v>
          </cell>
        </row>
        <row r="82">
          <cell r="C82" t="str">
            <v>Pioneer Wind Park I QF</v>
          </cell>
          <cell r="D82" t="str">
            <v>QF UPL Post Merger</v>
          </cell>
        </row>
        <row r="83">
          <cell r="C83" t="str">
            <v>Pioneer Wind Park II QF</v>
          </cell>
          <cell r="D83" t="str">
            <v>QF UPL Post Merger</v>
          </cell>
        </row>
        <row r="84">
          <cell r="C84" t="str">
            <v>Power County North Wind QF p575612</v>
          </cell>
          <cell r="D84" t="str">
            <v>QF UPL Post Merger</v>
          </cell>
        </row>
        <row r="85">
          <cell r="C85" t="str">
            <v>Power County South Wind QF p575614</v>
          </cell>
          <cell r="D85" t="str">
            <v>QF UPL Post Merger</v>
          </cell>
        </row>
        <row r="86">
          <cell r="C86" t="str">
            <v>Schwendiman QF</v>
          </cell>
          <cell r="D86" t="str">
            <v>QF UPL Post Merger</v>
          </cell>
        </row>
        <row r="87">
          <cell r="C87" t="str">
            <v>SF Phosphates</v>
          </cell>
          <cell r="D87" t="str">
            <v>QF UPL Post Merger</v>
          </cell>
        </row>
        <row r="88">
          <cell r="C88" t="str">
            <v>Spanish Fork Wind 2 p311681 QF</v>
          </cell>
          <cell r="D88" t="str">
            <v>QF UPL Post Merger</v>
          </cell>
        </row>
        <row r="89">
          <cell r="C89" t="str">
            <v>Sunnyside p83997/p59965 QF</v>
          </cell>
          <cell r="D89" t="str">
            <v>QF UPL Pre Merger</v>
          </cell>
        </row>
        <row r="90">
          <cell r="C90" t="str">
            <v>Tesoro QF</v>
          </cell>
          <cell r="D90" t="str">
            <v>QF UPL Post Merger</v>
          </cell>
        </row>
        <row r="91">
          <cell r="C91" t="str">
            <v>Threemile Canyon Wind QF p500139</v>
          </cell>
          <cell r="D91" t="str">
            <v>QF PPL Post Merger</v>
          </cell>
        </row>
        <row r="92">
          <cell r="C92" t="str">
            <v>Evergreen BioPower p351030 QF</v>
          </cell>
          <cell r="D92" t="str">
            <v>QF PPL Post Merger</v>
          </cell>
        </row>
        <row r="93">
          <cell r="C93" t="str">
            <v>Mountain Wind 1 p367721 QF</v>
          </cell>
          <cell r="D93" t="str">
            <v>QF UPL Post Merger</v>
          </cell>
        </row>
        <row r="94">
          <cell r="C94" t="str">
            <v>Mountain Wind 2 p398449 QF</v>
          </cell>
          <cell r="D94" t="str">
            <v>QF UPL Post Merger</v>
          </cell>
        </row>
        <row r="95">
          <cell r="C95" t="str">
            <v>Weyerhaeuser QF</v>
          </cell>
          <cell r="D95" t="str">
            <v>QF PPL Post Merger</v>
          </cell>
        </row>
        <row r="96">
          <cell r="C96" t="str">
            <v>US Magnesium QF</v>
          </cell>
          <cell r="D96" t="str">
            <v>QF UPL Post Merger</v>
          </cell>
        </row>
        <row r="98">
          <cell r="C98" t="str">
            <v>Canadian Entitlement p60828</v>
          </cell>
          <cell r="D98" t="str">
            <v>Post Merger</v>
          </cell>
        </row>
        <row r="99">
          <cell r="C99" t="str">
            <v>Chelan - Rocky Reach p60827</v>
          </cell>
          <cell r="D99" t="str">
            <v>Mid Columbia</v>
          </cell>
        </row>
        <row r="100">
          <cell r="C100" t="str">
            <v>Douglas - Wells p60828</v>
          </cell>
          <cell r="D100" t="str">
            <v>Mid Columbia</v>
          </cell>
        </row>
        <row r="101">
          <cell r="C101" t="str">
            <v>Grant Displacement p270294</v>
          </cell>
          <cell r="D101" t="str">
            <v>Mid Columbia</v>
          </cell>
        </row>
        <row r="102">
          <cell r="C102" t="str">
            <v>Grant Reasonable</v>
          </cell>
          <cell r="D102" t="str">
            <v>Mid Columbia</v>
          </cell>
        </row>
        <row r="103">
          <cell r="C103" t="str">
            <v>Grant Meaningful Priority p390668</v>
          </cell>
          <cell r="D103" t="str">
            <v>Mid Columbia</v>
          </cell>
        </row>
        <row r="104">
          <cell r="C104" t="str">
            <v>Grant Surplus p258951</v>
          </cell>
          <cell r="D104" t="str">
            <v>Mid Columbia</v>
          </cell>
        </row>
        <row r="105">
          <cell r="C105" t="str">
            <v>Grant Power Auction</v>
          </cell>
          <cell r="D105" t="str">
            <v>Mid Columbia</v>
          </cell>
        </row>
        <row r="106">
          <cell r="C106" t="str">
            <v>Grant - Priest Rapids</v>
          </cell>
          <cell r="D106" t="str">
            <v>Mid Columbia</v>
          </cell>
        </row>
        <row r="107">
          <cell r="C107" t="str">
            <v>Grant - Wanapum p60825</v>
          </cell>
          <cell r="D107" t="str">
            <v>Mid Columbia</v>
          </cell>
        </row>
        <row r="109">
          <cell r="C109" t="str">
            <v>APGI/Colockum s191690</v>
          </cell>
          <cell r="D109" t="str">
            <v>Post Merger</v>
          </cell>
        </row>
        <row r="110">
          <cell r="C110" t="str">
            <v>APS Exchange p58118/s58119</v>
          </cell>
          <cell r="D110" t="str">
            <v>Post Merger</v>
          </cell>
        </row>
        <row r="111">
          <cell r="C111" t="str">
            <v>Black Hills CTs p64676</v>
          </cell>
          <cell r="D111" t="str">
            <v>Pacific Capacity</v>
          </cell>
        </row>
        <row r="112">
          <cell r="C112" t="str">
            <v>BPA Exchange p64706/p64888</v>
          </cell>
          <cell r="D112" t="str">
            <v>Pacific Pre Merger</v>
          </cell>
        </row>
        <row r="113">
          <cell r="C113" t="str">
            <v xml:space="preserve">BPA FC II Wind p63507 </v>
          </cell>
          <cell r="D113" t="str">
            <v>Post Merger</v>
          </cell>
        </row>
        <row r="114">
          <cell r="C114" t="str">
            <v xml:space="preserve">BPA FC IV Wind p79207 </v>
          </cell>
          <cell r="D114" t="str">
            <v>Post Merger</v>
          </cell>
        </row>
        <row r="115">
          <cell r="C115" t="str">
            <v>BPA Peaking p59820</v>
          </cell>
          <cell r="D115" t="str">
            <v>BPA Peak Purchase</v>
          </cell>
        </row>
        <row r="116">
          <cell r="C116" t="str">
            <v>BPA So. Idaho p64885/p83975/p64705</v>
          </cell>
          <cell r="D116" t="str">
            <v>Post Merger</v>
          </cell>
        </row>
        <row r="117">
          <cell r="C117" t="str">
            <v>Cargill p483225/s6 p485390/s89</v>
          </cell>
          <cell r="D117" t="str">
            <v>Post Merger</v>
          </cell>
        </row>
        <row r="118">
          <cell r="C118" t="str">
            <v>Cowlitz Swift p65787</v>
          </cell>
          <cell r="D118" t="str">
            <v>Pacific Pre Merger</v>
          </cell>
        </row>
        <row r="119">
          <cell r="C119" t="str">
            <v>EWEB FC I p63508/p63510</v>
          </cell>
          <cell r="D119" t="str">
            <v>Post Merger</v>
          </cell>
        </row>
        <row r="120">
          <cell r="C120" t="str">
            <v>PSCo Exchange p340325</v>
          </cell>
          <cell r="D120" t="str">
            <v>Post Merger</v>
          </cell>
        </row>
        <row r="121">
          <cell r="C121" t="str">
            <v>PSCO FC III p63362/s63361</v>
          </cell>
          <cell r="D121" t="str">
            <v>Post Merger</v>
          </cell>
        </row>
        <row r="122">
          <cell r="C122" t="str">
            <v>Redding Exchange p66276</v>
          </cell>
          <cell r="D122" t="str">
            <v>Post Merger</v>
          </cell>
        </row>
        <row r="123">
          <cell r="C123" t="str">
            <v>SCL State Line p105228</v>
          </cell>
          <cell r="D123" t="str">
            <v>Post Merger</v>
          </cell>
        </row>
        <row r="124">
          <cell r="C124" t="str">
            <v>Shell p489963/s489962</v>
          </cell>
          <cell r="D124" t="str">
            <v>Post Merger</v>
          </cell>
        </row>
        <row r="125">
          <cell r="C125" t="str">
            <v>TransAlta p371343/s371344</v>
          </cell>
          <cell r="D125" t="str">
            <v>Post Merger</v>
          </cell>
        </row>
        <row r="126">
          <cell r="C126" t="str">
            <v>Tri-State Exchange</v>
          </cell>
          <cell r="D126" t="str">
            <v>Post Merger</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sheetData sheetId="1"/>
      <sheetData sheetId="2"/>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0</v>
          </cell>
        </row>
      </sheetData>
      <sheetData sheetId="6"/>
      <sheetData sheetId="7"/>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Unadj Data for RAM"/>
      <sheetName val="CWC"/>
      <sheetName val="Inputs"/>
      <sheetName val="Adjustments"/>
      <sheetName val="Adj Summary"/>
      <sheetName val="UIEC Summary"/>
      <sheetName val="UAE Summary"/>
      <sheetName val="AARP Summary"/>
      <sheetName val="Revised(2) DPU Summary"/>
      <sheetName val="Revised DPU Summary"/>
      <sheetName val="DPU Summary"/>
      <sheetName val="Revised Inputs"/>
      <sheetName val="Variables"/>
      <sheetName val="Factors"/>
      <sheetName val="Embedded Cost"/>
      <sheetName val="Check"/>
      <sheetName val="WelcomeDialog"/>
      <sheetName val="Mac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refreshError="1"/>
      <sheetData sheetId="64"/>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Page3"/>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Not USed"/>
      <sheetName val="NPC adj-Not Used"/>
      <sheetName val="Error Check"/>
      <sheetName val="Message"/>
      <sheetName val="Dialog"/>
      <sheetName val="Print Module"/>
      <sheetName val="Menu_Options"/>
      <sheetName val="Menu_Unbundle"/>
    </sheetNames>
    <sheetDataSet>
      <sheetData sheetId="0">
        <row r="8">
          <cell r="G8">
            <v>0.61779709495561286</v>
          </cell>
        </row>
        <row r="24">
          <cell r="N24">
            <v>0</v>
          </cell>
        </row>
      </sheetData>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sheetData sheetId="41"/>
      <sheetData sheetId="42" refreshError="1"/>
      <sheetData sheetId="43" refreshError="1"/>
      <sheetData sheetId="44" refreshError="1"/>
      <sheetData sheetId="4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refreshError="1"/>
      <sheetData sheetId="4" refreshError="1"/>
      <sheetData sheetId="5" refreshError="1"/>
      <sheetData sheetId="6" refreshError="1">
        <row r="2">
          <cell r="P2">
            <v>0</v>
          </cell>
        </row>
        <row r="36">
          <cell r="P36">
            <v>9360000</v>
          </cell>
          <cell r="S36" t="str">
            <v>Unassigned</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0">
          <cell r="F120" t="str">
            <v>BaseCase</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sheetData sheetId="4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1814329680.1926062</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0.81318732477822031</v>
          </cell>
        </row>
      </sheetData>
      <sheetData sheetId="23"/>
      <sheetData sheetId="24">
        <row r="251">
          <cell r="AG251" t="str">
            <v>DIS</v>
          </cell>
        </row>
        <row r="689">
          <cell r="AG689">
            <v>0</v>
          </cell>
        </row>
      </sheetData>
      <sheetData sheetId="25"/>
      <sheetData sheetId="26">
        <row r="14">
          <cell r="A14" t="str">
            <v>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sheetName val="2003"/>
      <sheetName val="2002"/>
      <sheetName val="2001"/>
      <sheetName val="2000"/>
      <sheetName val="1999"/>
      <sheetName val="1998"/>
      <sheetName val="1997"/>
      <sheetName val="1996"/>
      <sheetName val="1995"/>
      <sheetName val="1994"/>
      <sheetName val="1993"/>
      <sheetName val="1992"/>
      <sheetName val="1994 Notes"/>
      <sheetName val="1993 Notes"/>
      <sheetName val="1992 Notes"/>
      <sheetName val="Old 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Data"/>
      <sheetName val="NPC"/>
      <sheetName val="FuelAllocation"/>
      <sheetName val="West Valley"/>
      <sheetName val="Hermiston"/>
      <sheetName val="Generation Adj"/>
      <sheetName val="GRID LTC ($)"/>
      <sheetName val="GRID LTC (MWH)"/>
      <sheetName val="GRID Emergency Purchase (MWh)"/>
      <sheetName val="GRID Emergency Purchase ($)"/>
      <sheetName val="GRID Transmission Costs ($)"/>
      <sheetName val="GRID Fuel Price ($MMBtu)"/>
      <sheetName val="GRID Fuel Used (MMBtu)"/>
      <sheetName val="GRID Thermal Fuel Burn ($)"/>
      <sheetName val="GRID Thermal Generation (MWH)"/>
      <sheetName val="GRID Hydro Generation (MWH)"/>
      <sheetName val="GRID Purchases (MWH)"/>
      <sheetName val="GRID Purchases ($)"/>
      <sheetName val="GRID Sales (MWH)"/>
      <sheetName val="GRID Sales ($)"/>
      <sheetName val="GRID Nameplate (MW)"/>
      <sheetName val="GRID Load (MWH)"/>
      <sheetName val="GRID ST Firm Sales (MWH)"/>
      <sheetName val="GRID ST Firm Sales ($)"/>
      <sheetName val="GRID ST Firm Purchases (MWH)"/>
      <sheetName val="GRID ST Firm Purchases ($)"/>
      <sheetName val="Wind Integration"/>
      <sheetName val="MacroBuilder"/>
    </sheetNames>
    <sheetDataSet>
      <sheetData sheetId="0"/>
      <sheetData sheetId="1">
        <row r="256">
          <cell r="E256">
            <v>160993155.84423539</v>
          </cell>
        </row>
      </sheetData>
      <sheetData sheetId="2"/>
      <sheetData sheetId="3"/>
      <sheetData sheetId="4">
        <row r="32">
          <cell r="A32">
            <v>37196</v>
          </cell>
          <cell r="B32">
            <v>0.44227329059218473</v>
          </cell>
          <cell r="C32">
            <v>0.61387460599846122</v>
          </cell>
          <cell r="D32">
            <v>0</v>
          </cell>
          <cell r="E32">
            <v>0</v>
          </cell>
        </row>
        <row r="33">
          <cell r="A33">
            <v>37561</v>
          </cell>
          <cell r="B33">
            <v>0.46217558866883307</v>
          </cell>
          <cell r="C33">
            <v>0.6476377093283765</v>
          </cell>
          <cell r="D33">
            <v>0</v>
          </cell>
          <cell r="E33">
            <v>0</v>
          </cell>
        </row>
        <row r="34">
          <cell r="A34">
            <v>37926</v>
          </cell>
          <cell r="B34">
            <v>0.48297349015893043</v>
          </cell>
          <cell r="C34">
            <v>0.68325778334143727</v>
          </cell>
          <cell r="D34">
            <v>0</v>
          </cell>
          <cell r="E34">
            <v>0</v>
          </cell>
        </row>
        <row r="35">
          <cell r="A35">
            <v>38292</v>
          </cell>
          <cell r="B35">
            <v>0.50470729721608232</v>
          </cell>
          <cell r="C35">
            <v>0.72083696142521614</v>
          </cell>
          <cell r="D35">
            <v>0</v>
          </cell>
          <cell r="E35">
            <v>0</v>
          </cell>
        </row>
        <row r="36">
          <cell r="A36">
            <v>38657</v>
          </cell>
          <cell r="B36">
            <v>0.52741912559080595</v>
          </cell>
          <cell r="C36">
            <v>0.76048299430360311</v>
          </cell>
          <cell r="D36">
            <v>0</v>
          </cell>
          <cell r="E36">
            <v>0</v>
          </cell>
        </row>
        <row r="37">
          <cell r="A37">
            <v>39022</v>
          </cell>
          <cell r="B37">
            <v>0.55115298624239217</v>
          </cell>
          <cell r="C37">
            <v>0.80230955899030121</v>
          </cell>
          <cell r="D37">
            <v>0</v>
          </cell>
          <cell r="E37">
            <v>0</v>
          </cell>
        </row>
        <row r="38">
          <cell r="A38">
            <v>39387</v>
          </cell>
          <cell r="B38">
            <v>0.57595487062329975</v>
          </cell>
          <cell r="C38">
            <v>0.84643658473476779</v>
          </cell>
          <cell r="D38">
            <v>0</v>
          </cell>
          <cell r="E38">
            <v>0</v>
          </cell>
        </row>
        <row r="39">
          <cell r="A39">
            <v>39753</v>
          </cell>
          <cell r="B39">
            <v>0.6018728398013482</v>
          </cell>
          <cell r="C39">
            <v>0.8929905968951799</v>
          </cell>
          <cell r="D39">
            <v>0</v>
          </cell>
          <cell r="E39">
            <v>0</v>
          </cell>
        </row>
        <row r="40">
          <cell r="A40">
            <v>40118</v>
          </cell>
          <cell r="B40">
            <v>0.62895711759240869</v>
          </cell>
          <cell r="C40">
            <v>0.94210507972441482</v>
          </cell>
          <cell r="D40">
            <v>0</v>
          </cell>
          <cell r="E40">
            <v>0</v>
          </cell>
        </row>
        <row r="41">
          <cell r="A41">
            <v>40483</v>
          </cell>
          <cell r="B41">
            <v>0.65726018788406704</v>
          </cell>
          <cell r="C41">
            <v>0.99392085910925754</v>
          </cell>
          <cell r="D41">
            <v>0</v>
          </cell>
          <cell r="E41">
            <v>0</v>
          </cell>
        </row>
        <row r="42">
          <cell r="A42">
            <v>40848</v>
          </cell>
          <cell r="B42">
            <v>0.68683689633884992</v>
          </cell>
          <cell r="C42">
            <v>0</v>
          </cell>
          <cell r="D42">
            <v>0</v>
          </cell>
          <cell r="E42">
            <v>0</v>
          </cell>
        </row>
        <row r="43">
          <cell r="A43">
            <v>41214</v>
          </cell>
          <cell r="B43">
            <v>0.7177445566740982</v>
          </cell>
          <cell r="C43">
            <v>0</v>
          </cell>
          <cell r="D43">
            <v>0</v>
          </cell>
          <cell r="E43">
            <v>0</v>
          </cell>
        </row>
        <row r="44">
          <cell r="A44">
            <v>41579</v>
          </cell>
          <cell r="B44">
            <v>0.75004306172443236</v>
          </cell>
          <cell r="C44">
            <v>0</v>
          </cell>
          <cell r="D44">
            <v>0</v>
          </cell>
          <cell r="E44">
            <v>0</v>
          </cell>
        </row>
        <row r="45">
          <cell r="A45">
            <v>41944</v>
          </cell>
          <cell r="B45">
            <v>0.78379499950203191</v>
          </cell>
          <cell r="C45">
            <v>0</v>
          </cell>
          <cell r="D45">
            <v>0</v>
          </cell>
          <cell r="E45">
            <v>0</v>
          </cell>
        </row>
        <row r="46">
          <cell r="A46">
            <v>42309</v>
          </cell>
          <cell r="B46">
            <v>0.81906577447962303</v>
          </cell>
          <cell r="C46">
            <v>0</v>
          </cell>
          <cell r="D46">
            <v>0</v>
          </cell>
          <cell r="E46">
            <v>0</v>
          </cell>
        </row>
        <row r="47">
          <cell r="A47">
            <v>42675</v>
          </cell>
          <cell r="B47">
            <v>0.85592373433120617</v>
          </cell>
          <cell r="C47">
            <v>0</v>
          </cell>
          <cell r="D47">
            <v>0</v>
          </cell>
          <cell r="E47">
            <v>0</v>
          </cell>
        </row>
        <row r="48">
          <cell r="A48">
            <v>43040</v>
          </cell>
          <cell r="B48">
            <v>0.89444030237611027</v>
          </cell>
        </row>
        <row r="49">
          <cell r="A49">
            <v>43405</v>
          </cell>
          <cell r="B49">
            <v>0.9346901159830352</v>
          </cell>
        </row>
        <row r="50">
          <cell r="A50">
            <v>43770</v>
          </cell>
          <cell r="B50">
            <v>0.9767511712022714</v>
          </cell>
        </row>
        <row r="51">
          <cell r="A51">
            <v>44136</v>
          </cell>
          <cell r="B51">
            <v>1.0207049739063736</v>
          </cell>
        </row>
        <row r="52">
          <cell r="A52">
            <v>44501</v>
          </cell>
          <cell r="B52">
            <v>1.0666366977321602</v>
          </cell>
        </row>
        <row r="53">
          <cell r="A53">
            <v>44866</v>
          </cell>
          <cell r="B53">
            <v>1.1146353491301078</v>
          </cell>
        </row>
        <row r="54">
          <cell r="A54">
            <v>45231</v>
          </cell>
          <cell r="B54">
            <v>1.1647939398409621</v>
          </cell>
        </row>
        <row r="55">
          <cell r="A55">
            <v>45597</v>
          </cell>
          <cell r="B55">
            <v>1.2172096671338055</v>
          </cell>
        </row>
        <row r="56">
          <cell r="A56">
            <v>45962</v>
          </cell>
          <cell r="B56">
            <v>1.2719841021548262</v>
          </cell>
        </row>
        <row r="57">
          <cell r="A57">
            <v>46327</v>
          </cell>
          <cell r="B57">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Sch 47 Unscheduled KWH"/>
      <sheetName val="CA CARE"/>
      <sheetName val="RAC Deferral"/>
      <sheetName val="Property Sales"/>
      <sheetName val="MEHC CIC Reg Asset"/>
      <sheetName val="Grid West Reg Asset"/>
      <sheetName val="2010 Protocol"/>
      <sheetName val="OSIP"/>
      <sheetName val="WA SBC"/>
      <sheetName val="CA Public Purpose"/>
      <sheetName val="CA CSI"/>
      <sheetName val="UT 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2"/>
      <sheetName val="Prorate 06-12"/>
      <sheetName val="Prorate 07-12"/>
      <sheetName val="WA Prorate 07-12"/>
      <sheetName val="WA Prorate 08-12"/>
      <sheetName val="WA Prorate 09-12"/>
      <sheetName val="Prorate 11-12"/>
      <sheetName val="Prorate 12-12 "/>
      <sheetName val="Prorate 05-11"/>
      <sheetName val="Prorate 06-11"/>
      <sheetName val="Prorate 07-11"/>
      <sheetName val="WA Prorate 07-11"/>
      <sheetName val="SCRInput"/>
      <sheetName val="0103 Proration (191)"/>
      <sheetName val="CA Pub Purp"/>
      <sheetName val="Reasonableness"/>
    </sheetNames>
    <sheetDataSet>
      <sheetData sheetId="0" refreshError="1"/>
      <sheetData sheetId="1" refreshError="1"/>
      <sheetData sheetId="2" refreshError="1">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ic"/>
      <sheetName val="Existing"/>
      <sheetName val="ExistRepwr"/>
      <sheetName val="Repower"/>
      <sheetName val="Repower Info"/>
      <sheetName val=" WD O&amp;M"/>
      <sheetName val="WD Capital Invest &amp; Run Rate"/>
      <sheetName val="Generation"/>
      <sheetName val="PTC"/>
      <sheetName val="Allocation Note"/>
      <sheetName val="Repower Case LJ"/>
    </sheetNames>
    <sheetDataSet>
      <sheetData sheetId="0">
        <row r="4">
          <cell r="C4" t="str">
            <v>Leaning Juniper 67 WTGs - Repower Case</v>
          </cell>
        </row>
      </sheetData>
      <sheetData sheetId="1">
        <row r="24">
          <cell r="G24">
            <v>0</v>
          </cell>
        </row>
      </sheetData>
      <sheetData sheetId="2">
        <row r="24">
          <cell r="G24">
            <v>0</v>
          </cell>
        </row>
      </sheetData>
      <sheetData sheetId="3">
        <row r="24">
          <cell r="G24">
            <v>0</v>
          </cell>
        </row>
      </sheetData>
      <sheetData sheetId="4">
        <row r="5">
          <cell r="A5" t="str">
            <v>Glenrock I</v>
          </cell>
          <cell r="B5">
            <v>99</v>
          </cell>
          <cell r="C5">
            <v>303722.84860208892</v>
          </cell>
          <cell r="D5">
            <v>0.35021775817776962</v>
          </cell>
          <cell r="E5">
            <v>39813</v>
          </cell>
          <cell r="F5">
            <v>43464</v>
          </cell>
          <cell r="G5">
            <v>50770</v>
          </cell>
          <cell r="H5">
            <v>66</v>
          </cell>
          <cell r="I5" t="str">
            <v>GE 1.5-77</v>
          </cell>
          <cell r="J5" t="str">
            <v>GE 1.85-91</v>
          </cell>
          <cell r="K5" t="str">
            <v>1.5 / 1.6 / 1.75</v>
          </cell>
          <cell r="L5">
            <v>111.97</v>
          </cell>
          <cell r="M5">
            <v>99</v>
          </cell>
          <cell r="N5">
            <v>369722.69706834259</v>
          </cell>
          <cell r="O5">
            <v>0.42632108420776554</v>
          </cell>
          <cell r="P5">
            <v>106512153</v>
          </cell>
          <cell r="Q5">
            <v>43739</v>
          </cell>
          <cell r="R5">
            <v>47391</v>
          </cell>
          <cell r="S5">
            <v>54697</v>
          </cell>
          <cell r="T5">
            <v>65999.848466253665</v>
          </cell>
          <cell r="U5">
            <v>0.21730287586206876</v>
          </cell>
          <cell r="V5">
            <v>0.2268</v>
          </cell>
          <cell r="W5">
            <v>0.9922586206896552</v>
          </cell>
          <cell r="X5" t="str">
            <v>Brute Force</v>
          </cell>
          <cell r="Z5" t="str">
            <v>WY</v>
          </cell>
          <cell r="AA5">
            <v>77</v>
          </cell>
          <cell r="AB5">
            <v>91</v>
          </cell>
          <cell r="AC5">
            <v>0.39669421487603307</v>
          </cell>
          <cell r="AD5">
            <v>0.54778433290229833</v>
          </cell>
        </row>
        <row r="6">
          <cell r="A6" t="str">
            <v>Glenrock III</v>
          </cell>
          <cell r="B6">
            <v>39</v>
          </cell>
          <cell r="C6">
            <v>113437.68983445913</v>
          </cell>
          <cell r="D6">
            <v>0.33203866594795439</v>
          </cell>
          <cell r="E6">
            <v>39830</v>
          </cell>
          <cell r="F6">
            <v>43481</v>
          </cell>
          <cell r="G6">
            <v>50770</v>
          </cell>
          <cell r="H6">
            <v>26</v>
          </cell>
          <cell r="I6" t="str">
            <v>GE 1.5-77</v>
          </cell>
          <cell r="J6" t="str">
            <v>GE 1.85-91</v>
          </cell>
          <cell r="K6" t="str">
            <v>1.5 / 1.75</v>
          </cell>
          <cell r="L6">
            <v>44.269999999999996</v>
          </cell>
          <cell r="M6">
            <v>39</v>
          </cell>
          <cell r="N6">
            <v>136864.29703816041</v>
          </cell>
          <cell r="O6">
            <v>0.40060969745392933</v>
          </cell>
          <cell r="P6">
            <v>36486686</v>
          </cell>
          <cell r="Q6">
            <v>43739</v>
          </cell>
          <cell r="R6">
            <v>47391</v>
          </cell>
          <cell r="S6">
            <v>54697</v>
          </cell>
          <cell r="T6">
            <v>23426.607203701278</v>
          </cell>
          <cell r="U6">
            <v>0.2065151999999999</v>
          </cell>
          <cell r="V6">
            <v>0.216</v>
          </cell>
          <cell r="W6">
            <v>0.99219999999999997</v>
          </cell>
          <cell r="X6" t="str">
            <v>Brute Force</v>
          </cell>
          <cell r="Z6" t="str">
            <v>WY</v>
          </cell>
          <cell r="AA6">
            <v>77</v>
          </cell>
          <cell r="AB6">
            <v>91</v>
          </cell>
          <cell r="AC6">
            <v>0.39669421487603307</v>
          </cell>
          <cell r="AD6">
            <v>0.52059039999999968</v>
          </cell>
        </row>
        <row r="7">
          <cell r="A7" t="str">
            <v>Seven Mile Hill I</v>
          </cell>
          <cell r="B7">
            <v>99</v>
          </cell>
          <cell r="C7">
            <v>339195.13770985621</v>
          </cell>
          <cell r="D7">
            <v>0.39112026395214272</v>
          </cell>
          <cell r="E7">
            <v>39813</v>
          </cell>
          <cell r="F7">
            <v>43464</v>
          </cell>
          <cell r="G7">
            <v>50770</v>
          </cell>
          <cell r="H7">
            <v>66</v>
          </cell>
          <cell r="I7" t="str">
            <v>GE 1.5-77</v>
          </cell>
          <cell r="J7" t="str">
            <v>GE 1.85-91</v>
          </cell>
          <cell r="K7" t="str">
            <v>1.6 / 1.75</v>
          </cell>
          <cell r="L7">
            <v>110.88</v>
          </cell>
          <cell r="M7">
            <v>99</v>
          </cell>
          <cell r="N7">
            <v>417257.70569688332</v>
          </cell>
          <cell r="O7">
            <v>0.4811329109553103</v>
          </cell>
          <cell r="P7">
            <v>121627804</v>
          </cell>
          <cell r="Q7">
            <v>43647</v>
          </cell>
          <cell r="R7">
            <v>47299</v>
          </cell>
          <cell r="S7">
            <v>54605</v>
          </cell>
          <cell r="T7">
            <v>78062.567987027112</v>
          </cell>
          <cell r="U7">
            <v>0.23014058666666681</v>
          </cell>
          <cell r="V7">
            <v>0.2374</v>
          </cell>
          <cell r="W7">
            <v>0.99413333333333331</v>
          </cell>
          <cell r="X7" t="str">
            <v>Brute Force</v>
          </cell>
          <cell r="Z7" t="str">
            <v>WY</v>
          </cell>
          <cell r="AA7">
            <v>77</v>
          </cell>
          <cell r="AB7">
            <v>91</v>
          </cell>
          <cell r="AC7">
            <v>0.39669421487603307</v>
          </cell>
          <cell r="AD7">
            <v>0.58014606222222254</v>
          </cell>
        </row>
        <row r="8">
          <cell r="A8" t="str">
            <v>Seven Mile Hill II</v>
          </cell>
          <cell r="B8">
            <v>19.5</v>
          </cell>
          <cell r="C8">
            <v>71223.898936098107</v>
          </cell>
          <cell r="D8">
            <v>0.4169529266836326</v>
          </cell>
          <cell r="E8">
            <v>39813</v>
          </cell>
          <cell r="F8">
            <v>43464</v>
          </cell>
          <cell r="G8">
            <v>50770</v>
          </cell>
          <cell r="H8">
            <v>13</v>
          </cell>
          <cell r="I8" t="str">
            <v>GE 1.5-77</v>
          </cell>
          <cell r="J8" t="str">
            <v>GE 1.85-91</v>
          </cell>
          <cell r="K8">
            <v>1.75</v>
          </cell>
          <cell r="L8">
            <v>22.75</v>
          </cell>
          <cell r="M8">
            <v>19.5</v>
          </cell>
          <cell r="N8">
            <v>87480.272394705709</v>
          </cell>
          <cell r="O8">
            <v>0.51211961359738734</v>
          </cell>
          <cell r="P8">
            <v>24110117</v>
          </cell>
          <cell r="Q8">
            <v>43647</v>
          </cell>
          <cell r="R8">
            <v>47299</v>
          </cell>
          <cell r="S8">
            <v>54605</v>
          </cell>
          <cell r="T8">
            <v>16256.373458607603</v>
          </cell>
          <cell r="U8">
            <v>0.22824324000000029</v>
          </cell>
          <cell r="V8">
            <v>0.2374</v>
          </cell>
          <cell r="W8">
            <v>0.99260000000000004</v>
          </cell>
          <cell r="X8" t="str">
            <v>Brute Force</v>
          </cell>
          <cell r="Z8" t="str">
            <v>WY</v>
          </cell>
          <cell r="AA8">
            <v>77</v>
          </cell>
          <cell r="AB8">
            <v>91</v>
          </cell>
          <cell r="AC8">
            <v>0.39669421487603307</v>
          </cell>
          <cell r="AD8">
            <v>0.57536316750000072</v>
          </cell>
        </row>
        <row r="9">
          <cell r="A9" t="str">
            <v>High Plains</v>
          </cell>
          <cell r="B9">
            <v>99</v>
          </cell>
          <cell r="C9">
            <v>306144.94044412131</v>
          </cell>
          <cell r="D9">
            <v>0.35301063194054855</v>
          </cell>
          <cell r="E9">
            <v>40069</v>
          </cell>
          <cell r="F9">
            <v>43720</v>
          </cell>
          <cell r="G9">
            <v>50770</v>
          </cell>
          <cell r="H9">
            <v>66</v>
          </cell>
          <cell r="I9" t="str">
            <v>GE 1.5-77</v>
          </cell>
          <cell r="J9" t="str">
            <v>GE 1.85-91</v>
          </cell>
          <cell r="K9">
            <v>1.75</v>
          </cell>
          <cell r="L9">
            <v>115.5</v>
          </cell>
          <cell r="M9">
            <v>99</v>
          </cell>
          <cell r="N9">
            <v>382400.4406447644</v>
          </cell>
          <cell r="O9">
            <v>0.44093957917619619</v>
          </cell>
          <cell r="P9">
            <v>119510354</v>
          </cell>
          <cell r="Q9">
            <v>43770</v>
          </cell>
          <cell r="R9">
            <v>47422</v>
          </cell>
          <cell r="S9">
            <v>54728</v>
          </cell>
          <cell r="T9">
            <v>76255.500200643088</v>
          </cell>
          <cell r="U9">
            <v>0.24908300000000017</v>
          </cell>
          <cell r="V9">
            <v>0.26169999999999999</v>
          </cell>
          <cell r="W9">
            <v>0.99</v>
          </cell>
          <cell r="X9" t="str">
            <v>Brute Force</v>
          </cell>
          <cell r="Z9" t="str">
            <v>WY</v>
          </cell>
          <cell r="AA9">
            <v>77</v>
          </cell>
          <cell r="AB9">
            <v>91</v>
          </cell>
          <cell r="AC9">
            <v>0.39669421487603307</v>
          </cell>
          <cell r="AD9">
            <v>0.62789672916666706</v>
          </cell>
        </row>
        <row r="10">
          <cell r="A10" t="str">
            <v>McFadden Ridge</v>
          </cell>
          <cell r="B10">
            <v>28.5</v>
          </cell>
          <cell r="C10">
            <v>93101.281621314381</v>
          </cell>
          <cell r="D10">
            <v>0.37291228719584385</v>
          </cell>
          <cell r="E10">
            <v>40085</v>
          </cell>
          <cell r="F10">
            <v>43736</v>
          </cell>
          <cell r="G10">
            <v>50770</v>
          </cell>
          <cell r="H10">
            <v>19</v>
          </cell>
          <cell r="I10" t="str">
            <v>GE 1.5-77</v>
          </cell>
          <cell r="J10" t="str">
            <v>GE 1.85-91</v>
          </cell>
          <cell r="K10">
            <v>1.75</v>
          </cell>
          <cell r="L10">
            <v>33.25</v>
          </cell>
          <cell r="M10">
            <v>28.5</v>
          </cell>
          <cell r="N10">
            <v>116643.62581246108</v>
          </cell>
          <cell r="O10">
            <v>0.46720990872571128</v>
          </cell>
          <cell r="P10">
            <v>34455284</v>
          </cell>
          <cell r="Q10">
            <v>43770</v>
          </cell>
          <cell r="R10">
            <v>47422</v>
          </cell>
          <cell r="S10">
            <v>54728</v>
          </cell>
          <cell r="T10">
            <v>23542.344191146694</v>
          </cell>
          <cell r="U10">
            <v>0.25286810000000015</v>
          </cell>
          <cell r="V10">
            <v>0.26169999999999999</v>
          </cell>
          <cell r="W10">
            <v>0.99299999999999999</v>
          </cell>
          <cell r="X10" t="str">
            <v>Brute Force</v>
          </cell>
          <cell r="Z10" t="str">
            <v>WY</v>
          </cell>
          <cell r="AA10">
            <v>77</v>
          </cell>
          <cell r="AB10">
            <v>91</v>
          </cell>
          <cell r="AC10">
            <v>0.39669421487603307</v>
          </cell>
          <cell r="AD10">
            <v>0.63743833541666706</v>
          </cell>
        </row>
        <row r="11">
          <cell r="A11" t="str">
            <v>Dunlap I</v>
          </cell>
          <cell r="B11">
            <v>111</v>
          </cell>
          <cell r="C11">
            <v>389044.57030760375</v>
          </cell>
          <cell r="D11">
            <v>0.40010342908758456</v>
          </cell>
          <cell r="E11">
            <v>40452</v>
          </cell>
          <cell r="F11">
            <v>44104</v>
          </cell>
          <cell r="G11">
            <v>51410</v>
          </cell>
          <cell r="H11">
            <v>74</v>
          </cell>
          <cell r="I11" t="str">
            <v>GE 1.5-77</v>
          </cell>
          <cell r="J11" t="str">
            <v>GE 1.85-91</v>
          </cell>
          <cell r="K11">
            <v>1.75</v>
          </cell>
          <cell r="L11">
            <v>129.5</v>
          </cell>
          <cell r="M11">
            <v>111</v>
          </cell>
          <cell r="N11">
            <v>476748.52566968784</v>
          </cell>
          <cell r="O11">
            <v>0.49030042954223524</v>
          </cell>
          <cell r="P11">
            <v>133894855</v>
          </cell>
          <cell r="Q11">
            <v>44166</v>
          </cell>
          <cell r="R11">
            <v>47817</v>
          </cell>
          <cell r="S11">
            <v>55123</v>
          </cell>
          <cell r="T11">
            <v>87703.955362084089</v>
          </cell>
          <cell r="U11">
            <v>0.22543420999999997</v>
          </cell>
          <cell r="V11">
            <v>0.23369999999999999</v>
          </cell>
          <cell r="W11">
            <v>0.99329999999999996</v>
          </cell>
          <cell r="X11" t="str">
            <v>Brute Force</v>
          </cell>
          <cell r="Z11" t="str">
            <v>WY</v>
          </cell>
          <cell r="AA11">
            <v>77</v>
          </cell>
          <cell r="AB11">
            <v>91</v>
          </cell>
          <cell r="AC11">
            <v>0.39669421487603307</v>
          </cell>
          <cell r="AD11">
            <v>0.56828207104166661</v>
          </cell>
        </row>
        <row r="12">
          <cell r="A12" t="str">
            <v>Rolling Hills</v>
          </cell>
          <cell r="B12">
            <v>99</v>
          </cell>
          <cell r="C12">
            <v>271635.35191749263</v>
          </cell>
          <cell r="D12">
            <v>0.31321820017237745</v>
          </cell>
          <cell r="E12">
            <v>39830</v>
          </cell>
          <cell r="F12">
            <v>43481</v>
          </cell>
          <cell r="G12">
            <v>50770</v>
          </cell>
          <cell r="H12">
            <v>66</v>
          </cell>
          <cell r="I12" t="str">
            <v>GE 1.5-77</v>
          </cell>
          <cell r="J12" t="str">
            <v>GE 1.85-91</v>
          </cell>
          <cell r="K12" t="str">
            <v>1.5 / 1.6 / 1.75</v>
          </cell>
          <cell r="L12">
            <v>107.50500000000001</v>
          </cell>
          <cell r="M12">
            <v>99</v>
          </cell>
          <cell r="N12">
            <v>319021.92209076189</v>
          </cell>
          <cell r="O12">
            <v>0.36785886500941134</v>
          </cell>
          <cell r="P12">
            <v>87392779</v>
          </cell>
          <cell r="Q12">
            <v>43739</v>
          </cell>
          <cell r="R12">
            <v>47391</v>
          </cell>
          <cell r="S12">
            <v>54697</v>
          </cell>
          <cell r="T12">
            <v>47386.570173269254</v>
          </cell>
          <cell r="U12">
            <v>0.17444920125000007</v>
          </cell>
          <cell r="V12">
            <v>0.1822</v>
          </cell>
          <cell r="W12">
            <v>0.99344374999999996</v>
          </cell>
          <cell r="X12" t="str">
            <v>Brute Force</v>
          </cell>
          <cell r="Z12" t="str">
            <v>WY</v>
          </cell>
          <cell r="AA12">
            <v>77</v>
          </cell>
          <cell r="AB12">
            <v>91</v>
          </cell>
          <cell r="AC12">
            <v>0.39669421487603307</v>
          </cell>
          <cell r="AD12">
            <v>0.43975736148437516</v>
          </cell>
        </row>
        <row r="13">
          <cell r="A13" t="str">
            <v>Leaning Juniper</v>
          </cell>
          <cell r="B13">
            <v>100.5</v>
          </cell>
          <cell r="C13">
            <v>233591.57033041769</v>
          </cell>
          <cell r="D13">
            <v>0.26533039179719858</v>
          </cell>
          <cell r="E13">
            <v>38974</v>
          </cell>
          <cell r="F13">
            <v>42626</v>
          </cell>
          <cell r="G13">
            <v>49932</v>
          </cell>
          <cell r="H13">
            <v>67</v>
          </cell>
          <cell r="I13" t="str">
            <v>GE 1.5-77</v>
          </cell>
          <cell r="J13" t="str">
            <v>Vestas V90-1.65</v>
          </cell>
          <cell r="K13">
            <v>1.65</v>
          </cell>
          <cell r="L13">
            <v>110.55</v>
          </cell>
          <cell r="M13">
            <v>100.5</v>
          </cell>
          <cell r="N13">
            <v>296590.31284915417</v>
          </cell>
          <cell r="O13">
            <v>0.33688897163628678</v>
          </cell>
          <cell r="P13">
            <v>122098572.09633332</v>
          </cell>
          <cell r="Q13">
            <v>43739</v>
          </cell>
          <cell r="R13">
            <v>47391</v>
          </cell>
          <cell r="S13">
            <v>54697</v>
          </cell>
          <cell r="T13">
            <v>62998.742518736486</v>
          </cell>
          <cell r="U13">
            <v>0.26969613000000003</v>
          </cell>
          <cell r="V13">
            <v>0.27389999999999998</v>
          </cell>
          <cell r="W13">
            <v>0.99670000000000003</v>
          </cell>
          <cell r="X13" t="str">
            <v>Brute Force</v>
          </cell>
          <cell r="Z13" t="str">
            <v>OR</v>
          </cell>
          <cell r="AA13">
            <v>77</v>
          </cell>
          <cell r="AB13">
            <v>90</v>
          </cell>
          <cell r="AC13">
            <v>0.36616630123123639</v>
          </cell>
          <cell r="AD13">
            <v>0.73654000680331633</v>
          </cell>
        </row>
        <row r="14">
          <cell r="A14" t="str">
            <v>Sub total</v>
          </cell>
          <cell r="B14">
            <v>694.5</v>
          </cell>
          <cell r="C14">
            <v>2121097.289703452</v>
          </cell>
          <cell r="D14">
            <v>0.34864563542370619</v>
          </cell>
          <cell r="E14">
            <v>0</v>
          </cell>
          <cell r="H14">
            <v>463</v>
          </cell>
          <cell r="I14">
            <v>0</v>
          </cell>
          <cell r="J14">
            <v>0</v>
          </cell>
          <cell r="K14">
            <v>0</v>
          </cell>
          <cell r="L14">
            <v>786.17499999999995</v>
          </cell>
          <cell r="M14">
            <v>694.5</v>
          </cell>
          <cell r="N14">
            <v>2602729.7992649218</v>
          </cell>
          <cell r="O14">
            <v>0.42781176945815652</v>
          </cell>
          <cell r="P14">
            <v>786088604.09633327</v>
          </cell>
          <cell r="T14">
            <v>481632.50956146931</v>
          </cell>
          <cell r="U14">
            <v>0.22706761820850097</v>
          </cell>
          <cell r="V14">
            <v>0</v>
          </cell>
          <cell r="W14">
            <v>0</v>
          </cell>
          <cell r="Z14">
            <v>0</v>
          </cell>
          <cell r="AA14">
            <v>0</v>
          </cell>
        </row>
        <row r="15">
          <cell r="B15">
            <v>0</v>
          </cell>
          <cell r="C15">
            <v>688795.89035404078</v>
          </cell>
          <cell r="D15">
            <v>0</v>
          </cell>
          <cell r="E15">
            <v>0</v>
          </cell>
          <cell r="F15">
            <v>0</v>
          </cell>
          <cell r="G15">
            <v>0</v>
          </cell>
          <cell r="I15">
            <v>0</v>
          </cell>
          <cell r="J15">
            <v>0</v>
          </cell>
          <cell r="K15">
            <v>0</v>
          </cell>
          <cell r="N15">
            <v>0</v>
          </cell>
          <cell r="O15">
            <v>0</v>
          </cell>
          <cell r="P15">
            <v>0</v>
          </cell>
          <cell r="Q15">
            <v>0</v>
          </cell>
          <cell r="R15">
            <v>0</v>
          </cell>
          <cell r="S15">
            <v>0</v>
          </cell>
          <cell r="T15">
            <v>0</v>
          </cell>
          <cell r="U15">
            <v>0</v>
          </cell>
          <cell r="V15">
            <v>0</v>
          </cell>
          <cell r="W15">
            <v>0</v>
          </cell>
          <cell r="Z15">
            <v>0</v>
          </cell>
          <cell r="AA15">
            <v>0</v>
          </cell>
        </row>
        <row r="16">
          <cell r="A16" t="str">
            <v>Marengo I</v>
          </cell>
          <cell r="B16">
            <v>140.4</v>
          </cell>
          <cell r="C16">
            <v>360279.25733646052</v>
          </cell>
          <cell r="D16">
            <v>0.29293282836421419</v>
          </cell>
          <cell r="E16">
            <v>39297</v>
          </cell>
          <cell r="F16">
            <v>42949</v>
          </cell>
          <cell r="G16">
            <v>50253</v>
          </cell>
          <cell r="H16">
            <v>78</v>
          </cell>
          <cell r="I16" t="str">
            <v>Vestas V80-1.8</v>
          </cell>
          <cell r="J16" t="str">
            <v>Vestas V100-2.0</v>
          </cell>
          <cell r="K16">
            <v>2</v>
          </cell>
          <cell r="L16">
            <v>156</v>
          </cell>
          <cell r="M16">
            <v>156</v>
          </cell>
          <cell r="N16">
            <v>488206.62600493612</v>
          </cell>
          <cell r="O16">
            <v>0.35725224359335567</v>
          </cell>
          <cell r="P16">
            <v>140398920</v>
          </cell>
          <cell r="Q16">
            <v>43770</v>
          </cell>
          <cell r="R16">
            <v>47422</v>
          </cell>
          <cell r="S16">
            <v>54728</v>
          </cell>
          <cell r="T16">
            <v>127927.3686684756</v>
          </cell>
          <cell r="U16">
            <v>0.35507836230772982</v>
          </cell>
          <cell r="V16">
            <v>0.37028856538348665</v>
          </cell>
          <cell r="W16">
            <v>0.9889</v>
          </cell>
          <cell r="X16" t="str">
            <v>Brute Force w/ WSM</v>
          </cell>
          <cell r="Z16" t="str">
            <v>WA</v>
          </cell>
          <cell r="AA16">
            <v>80</v>
          </cell>
          <cell r="AB16">
            <v>100</v>
          </cell>
          <cell r="AC16">
            <v>0.5625</v>
          </cell>
          <cell r="AD16">
            <v>0.63125042188040859</v>
          </cell>
        </row>
        <row r="17">
          <cell r="A17" t="str">
            <v>Marengo II</v>
          </cell>
          <cell r="B17">
            <v>70.2</v>
          </cell>
          <cell r="C17">
            <v>166741.71668545029</v>
          </cell>
          <cell r="D17">
            <v>0.27114590518520187</v>
          </cell>
          <cell r="E17">
            <v>39625</v>
          </cell>
          <cell r="F17">
            <v>43276</v>
          </cell>
          <cell r="G17">
            <v>50557</v>
          </cell>
          <cell r="H17">
            <v>39</v>
          </cell>
          <cell r="I17" t="str">
            <v>Vestas V80-1.8</v>
          </cell>
          <cell r="J17" t="str">
            <v>Vestas V100-2.0</v>
          </cell>
          <cell r="K17">
            <v>2</v>
          </cell>
          <cell r="L17">
            <v>78</v>
          </cell>
          <cell r="M17">
            <v>78</v>
          </cell>
          <cell r="N17">
            <v>232424.31020484198</v>
          </cell>
          <cell r="O17">
            <v>0.34015968593379287</v>
          </cell>
          <cell r="P17">
            <v>70357281</v>
          </cell>
          <cell r="Q17">
            <v>43770</v>
          </cell>
          <cell r="R17">
            <v>47422</v>
          </cell>
          <cell r="S17">
            <v>54728</v>
          </cell>
          <cell r="T17">
            <v>65682.593519391696</v>
          </cell>
          <cell r="U17">
            <v>0.39391817971562904</v>
          </cell>
          <cell r="V17">
            <v>0.40956434393328833</v>
          </cell>
          <cell r="W17">
            <v>0.9889</v>
          </cell>
          <cell r="X17" t="str">
            <v>Brute Force w/ WSM</v>
          </cell>
          <cell r="Z17" t="str">
            <v>WA</v>
          </cell>
          <cell r="AA17">
            <v>80</v>
          </cell>
          <cell r="AB17">
            <v>100</v>
          </cell>
          <cell r="AC17">
            <v>0.5625</v>
          </cell>
          <cell r="AD17">
            <v>0.7002989861611183</v>
          </cell>
        </row>
        <row r="18">
          <cell r="A18" t="str">
            <v>Sub total</v>
          </cell>
          <cell r="B18">
            <v>210.60000000000002</v>
          </cell>
          <cell r="C18">
            <v>527020.97402191081</v>
          </cell>
          <cell r="D18">
            <v>0.28567052063787673</v>
          </cell>
          <cell r="E18">
            <v>0</v>
          </cell>
          <cell r="H18">
            <v>117</v>
          </cell>
          <cell r="I18">
            <v>0</v>
          </cell>
          <cell r="J18">
            <v>0</v>
          </cell>
          <cell r="K18">
            <v>0</v>
          </cell>
          <cell r="L18">
            <v>234</v>
          </cell>
          <cell r="M18">
            <v>234</v>
          </cell>
          <cell r="N18">
            <v>720630.93620977807</v>
          </cell>
          <cell r="O18">
            <v>0.35155472437350138</v>
          </cell>
          <cell r="P18">
            <v>210756201</v>
          </cell>
          <cell r="T18">
            <v>193609.96218786729</v>
          </cell>
          <cell r="U18">
            <v>0.36736671163265311</v>
          </cell>
          <cell r="V18">
            <v>0</v>
          </cell>
          <cell r="W18">
            <v>0</v>
          </cell>
          <cell r="Z18">
            <v>0</v>
          </cell>
          <cell r="AA18">
            <v>0</v>
          </cell>
        </row>
        <row r="19">
          <cell r="B19">
            <v>0</v>
          </cell>
          <cell r="C19">
            <v>0</v>
          </cell>
          <cell r="D19">
            <v>0</v>
          </cell>
          <cell r="E19">
            <v>0</v>
          </cell>
          <cell r="I19">
            <v>0</v>
          </cell>
          <cell r="J19">
            <v>0</v>
          </cell>
          <cell r="K19">
            <v>0</v>
          </cell>
          <cell r="L19">
            <v>0</v>
          </cell>
          <cell r="M19">
            <v>0</v>
          </cell>
          <cell r="N19">
            <v>0</v>
          </cell>
          <cell r="O19">
            <v>0</v>
          </cell>
          <cell r="P19">
            <v>0</v>
          </cell>
          <cell r="T19">
            <v>0</v>
          </cell>
          <cell r="U19">
            <v>0</v>
          </cell>
          <cell r="V19">
            <v>0</v>
          </cell>
          <cell r="W19">
            <v>0</v>
          </cell>
          <cell r="Z19">
            <v>0</v>
          </cell>
          <cell r="AA19">
            <v>0</v>
          </cell>
        </row>
        <row r="20">
          <cell r="A20" t="str">
            <v>Goodnoe Hills</v>
          </cell>
          <cell r="B20">
            <v>94</v>
          </cell>
          <cell r="C20">
            <v>220897.6048449032</v>
          </cell>
          <cell r="D20">
            <v>0.26826193146422711</v>
          </cell>
          <cell r="E20">
            <v>39599</v>
          </cell>
          <cell r="F20">
            <v>43251</v>
          </cell>
          <cell r="G20">
            <v>50770</v>
          </cell>
          <cell r="H20">
            <v>47</v>
          </cell>
          <cell r="I20" t="str">
            <v>Senvion MM92</v>
          </cell>
          <cell r="J20" t="str">
            <v>Vestas V110-2.2</v>
          </cell>
          <cell r="K20">
            <v>2.2000000000000002</v>
          </cell>
          <cell r="L20">
            <v>103.4</v>
          </cell>
          <cell r="M20">
            <v>94</v>
          </cell>
          <cell r="N20">
            <v>283696.30438630254</v>
          </cell>
          <cell r="O20">
            <v>0.34452577526753925</v>
          </cell>
          <cell r="P20">
            <v>104050350</v>
          </cell>
          <cell r="Q20">
            <v>43739</v>
          </cell>
          <cell r="R20">
            <v>47391</v>
          </cell>
          <cell r="S20">
            <v>54697</v>
          </cell>
          <cell r="T20">
            <v>62798.699541399343</v>
          </cell>
          <cell r="U20">
            <v>0.28428872999999988</v>
          </cell>
          <cell r="V20">
            <v>0.31090000000000001</v>
          </cell>
          <cell r="W20">
            <v>0.97970000000000002</v>
          </cell>
          <cell r="X20" t="str">
            <v>Brute Force</v>
          </cell>
          <cell r="Z20" t="str">
            <v>WA</v>
          </cell>
          <cell r="AA20">
            <v>92.5</v>
          </cell>
          <cell r="AB20">
            <v>110</v>
          </cell>
          <cell r="AC20">
            <v>0.41417092768444119</v>
          </cell>
          <cell r="AD20">
            <v>0.68640435867724836</v>
          </cell>
        </row>
        <row r="21">
          <cell r="A21" t="str">
            <v>Sub total</v>
          </cell>
          <cell r="B21">
            <v>94</v>
          </cell>
          <cell r="C21">
            <v>220897.6048449032</v>
          </cell>
          <cell r="D21">
            <v>0.26826193146422717</v>
          </cell>
          <cell r="E21">
            <v>0</v>
          </cell>
          <cell r="H21">
            <v>47</v>
          </cell>
          <cell r="I21">
            <v>0</v>
          </cell>
          <cell r="J21">
            <v>0</v>
          </cell>
          <cell r="K21">
            <v>0</v>
          </cell>
          <cell r="L21">
            <v>103.4</v>
          </cell>
          <cell r="M21">
            <v>94</v>
          </cell>
          <cell r="N21">
            <v>283696.30438630254</v>
          </cell>
          <cell r="O21">
            <v>0.34452577526753925</v>
          </cell>
          <cell r="P21">
            <v>104050350</v>
          </cell>
          <cell r="T21">
            <v>62798.699541399343</v>
          </cell>
          <cell r="U21">
            <v>0.28428872999999988</v>
          </cell>
          <cell r="V21">
            <v>0</v>
          </cell>
          <cell r="W21">
            <v>0</v>
          </cell>
          <cell r="Z21">
            <v>0</v>
          </cell>
          <cell r="AA21">
            <v>0</v>
          </cell>
          <cell r="AB21">
            <v>0</v>
          </cell>
        </row>
        <row r="22">
          <cell r="B22">
            <v>0</v>
          </cell>
          <cell r="C22">
            <v>0</v>
          </cell>
          <cell r="D22">
            <v>0</v>
          </cell>
          <cell r="E22">
            <v>0</v>
          </cell>
          <cell r="F22">
            <v>0</v>
          </cell>
          <cell r="G22">
            <v>0</v>
          </cell>
          <cell r="I22">
            <v>0</v>
          </cell>
          <cell r="J22">
            <v>0</v>
          </cell>
          <cell r="K22">
            <v>0</v>
          </cell>
          <cell r="N22">
            <v>0</v>
          </cell>
          <cell r="O22">
            <v>0</v>
          </cell>
          <cell r="P22">
            <v>0</v>
          </cell>
          <cell r="Q22">
            <v>0</v>
          </cell>
          <cell r="R22">
            <v>0</v>
          </cell>
          <cell r="S22">
            <v>0</v>
          </cell>
          <cell r="T22">
            <v>0</v>
          </cell>
          <cell r="U22">
            <v>0</v>
          </cell>
          <cell r="V22">
            <v>0</v>
          </cell>
          <cell r="W22">
            <v>0</v>
          </cell>
          <cell r="Z22">
            <v>0</v>
          </cell>
          <cell r="AA22">
            <v>0</v>
          </cell>
          <cell r="AB22">
            <v>0</v>
          </cell>
        </row>
        <row r="23">
          <cell r="A23" t="str">
            <v>Sub total</v>
          </cell>
          <cell r="B23">
            <v>999.1</v>
          </cell>
          <cell r="C23">
            <v>2869015.8685702658</v>
          </cell>
          <cell r="D23">
            <v>0.32780825443472938</v>
          </cell>
          <cell r="E23">
            <v>0</v>
          </cell>
          <cell r="H23">
            <v>627</v>
          </cell>
          <cell r="I23">
            <v>0</v>
          </cell>
          <cell r="J23">
            <v>0</v>
          </cell>
          <cell r="K23">
            <v>0</v>
          </cell>
          <cell r="L23">
            <v>1123.575</v>
          </cell>
          <cell r="M23">
            <v>1022.5</v>
          </cell>
          <cell r="N23">
            <v>3607057.0398610025</v>
          </cell>
          <cell r="O23">
            <v>0.40270366969901</v>
          </cell>
          <cell r="P23">
            <v>1100895155.0963333</v>
          </cell>
          <cell r="T23">
            <v>738041.17129073595</v>
          </cell>
          <cell r="U23">
            <v>0.25724541274793622</v>
          </cell>
          <cell r="V23">
            <v>0</v>
          </cell>
          <cell r="W23">
            <v>0</v>
          </cell>
          <cell r="Z23">
            <v>0</v>
          </cell>
          <cell r="AA23">
            <v>0</v>
          </cell>
        </row>
      </sheetData>
      <sheetData sheetId="5"/>
      <sheetData sheetId="6"/>
      <sheetData sheetId="7"/>
      <sheetData sheetId="8"/>
      <sheetData sheetId="9"/>
      <sheetData sheetId="1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
      <sheetName val="Error Check"/>
      <sheetName val="Message"/>
      <sheetName val="Dialog"/>
      <sheetName val="Print Module"/>
      <sheetName val="Menu_Options"/>
      <sheetName val="Menu_Unbundle"/>
    </sheetNames>
    <sheetDataSet>
      <sheetData sheetId="0"/>
      <sheetData sheetId="1">
        <row r="29">
          <cell r="N29">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FY2006"/>
      <sheetName val="2006 Plan "/>
      <sheetName val="Alloc % FY2006"/>
      <sheetName val="Allocation FY2005"/>
      <sheetName val="2005 Plan "/>
      <sheetName val="Allocation FY2004"/>
      <sheetName val="2004 Plan"/>
      <sheetName val="Allocation FY2003"/>
      <sheetName val="2003 Plan"/>
      <sheetName val="Prior Year Data"/>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row r="30">
          <cell r="G30">
            <v>8.2617300454857379E-2</v>
          </cell>
        </row>
      </sheetData>
      <sheetData sheetId="1" refreshError="1"/>
      <sheetData sheetId="2" refreshError="1"/>
      <sheetData sheetId="3" refreshError="1"/>
      <sheetData sheetId="4">
        <row r="16">
          <cell r="D16">
            <v>7696713.2449887665</v>
          </cell>
        </row>
      </sheetData>
      <sheetData sheetId="5" refreshError="1"/>
      <sheetData sheetId="6" refreshError="1"/>
      <sheetData sheetId="7" refreshError="1"/>
      <sheetData sheetId="8">
        <row r="71">
          <cell r="E71">
            <v>-489685.98169817787</v>
          </cell>
        </row>
      </sheetData>
      <sheetData sheetId="9">
        <row r="136">
          <cell r="E136">
            <v>57715011.020101152</v>
          </cell>
        </row>
      </sheetData>
      <sheetData sheetId="10">
        <row r="136">
          <cell r="E136">
            <v>14389918.281402655</v>
          </cell>
        </row>
      </sheetData>
      <sheetData sheetId="11">
        <row r="68">
          <cell r="E68">
            <v>7664070.6445309613</v>
          </cell>
        </row>
      </sheetData>
      <sheetData sheetId="12">
        <row r="68">
          <cell r="E68">
            <v>3802158.1253485414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Actual"/>
      <sheetName val="Workforce"/>
      <sheetName val="org"/>
      <sheetName val="cost center"/>
    </sheetNames>
    <sheetDataSet>
      <sheetData sheetId="0"/>
      <sheetData sheetId="1"/>
      <sheetData sheetId="2" refreshError="1"/>
      <sheetData sheetId="3"/>
      <sheetData sheetId="4"/>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4"/>
      <sheetName val="Weather Present"/>
    </sheetNames>
    <sheetDataSet>
      <sheetData sheetId="0"/>
      <sheetData sheetId="1"/>
      <sheetData sheetId="2"/>
      <sheetData sheetId="3" refreshError="1"/>
      <sheetData sheetId="4"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Results"/>
      <sheetName val="Financial Results v2"/>
      <sheetName val="Financial Results v3"/>
      <sheetName val="Financial Results v1"/>
      <sheetName val="Profit"/>
      <sheetName val="Summary Actuals"/>
      <sheetName val="Actuals - Data Input"/>
      <sheetName val="Adjustments"/>
      <sheetName val="Documentation"/>
      <sheetName val="November forecast EBIT"/>
      <sheetName val="Sp Mgmt Fe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CAA84-8F82-4B2C-AC55-ACFD39AA9AB7}">
  <sheetPr>
    <pageSetUpPr fitToPage="1"/>
  </sheetPr>
  <dimension ref="A2:J146"/>
  <sheetViews>
    <sheetView tabSelected="1" view="pageBreakPreview" topLeftCell="A61" zoomScale="85" zoomScaleNormal="85" zoomScaleSheetLayoutView="85" workbookViewId="0">
      <selection activeCell="F84" sqref="F84"/>
    </sheetView>
  </sheetViews>
  <sheetFormatPr defaultColWidth="10" defaultRowHeight="12.75" x14ac:dyDescent="0.2"/>
  <cols>
    <col min="1" max="1" width="2.5703125" style="29" customWidth="1"/>
    <col min="2" max="2" width="3.7109375" style="29" customWidth="1"/>
    <col min="3" max="3" width="33" style="29" customWidth="1"/>
    <col min="4" max="4" width="9.85546875" style="29" bestFit="1" customWidth="1"/>
    <col min="5" max="5" width="5.140625" style="29" bestFit="1" customWidth="1"/>
    <col min="6" max="6" width="11.28515625" style="29" bestFit="1" customWidth="1"/>
    <col min="7" max="7" width="8.42578125" style="29" bestFit="1" customWidth="1"/>
    <col min="8" max="8" width="10.7109375" style="29" bestFit="1" customWidth="1"/>
    <col min="9" max="9" width="13.7109375" style="29" bestFit="1" customWidth="1"/>
    <col min="10" max="10" width="5.7109375" style="29" bestFit="1" customWidth="1"/>
    <col min="11" max="16384" width="10" style="29"/>
  </cols>
  <sheetData>
    <row r="2" spans="2:10" ht="12" customHeight="1" x14ac:dyDescent="0.2">
      <c r="B2" s="30" t="s">
        <v>0</v>
      </c>
      <c r="D2" s="31"/>
      <c r="E2" s="31"/>
      <c r="F2" s="31"/>
      <c r="G2" s="31"/>
      <c r="H2" s="31"/>
      <c r="I2" s="32" t="s">
        <v>1</v>
      </c>
      <c r="J2" s="31">
        <v>9.1</v>
      </c>
    </row>
    <row r="3" spans="2:10" ht="12" customHeight="1" x14ac:dyDescent="0.2">
      <c r="B3" s="30" t="s">
        <v>2</v>
      </c>
      <c r="D3" s="31"/>
      <c r="E3" s="31"/>
      <c r="F3" s="31"/>
      <c r="G3" s="31"/>
      <c r="H3" s="31"/>
      <c r="J3" s="32"/>
    </row>
    <row r="4" spans="2:10" ht="12" customHeight="1" x14ac:dyDescent="0.2">
      <c r="B4" s="30" t="s">
        <v>73</v>
      </c>
      <c r="D4" s="31"/>
      <c r="E4" s="31"/>
      <c r="F4" s="31"/>
      <c r="G4" s="31"/>
      <c r="H4" s="31"/>
      <c r="I4" s="31"/>
      <c r="J4" s="31"/>
    </row>
    <row r="5" spans="2:10" ht="12" customHeight="1" x14ac:dyDescent="0.2">
      <c r="B5" s="30"/>
      <c r="D5" s="31"/>
      <c r="E5" s="31"/>
      <c r="F5" s="31"/>
      <c r="G5" s="31"/>
      <c r="H5" s="31"/>
      <c r="I5" s="31"/>
      <c r="J5" s="31"/>
    </row>
    <row r="6" spans="2:10" ht="12" customHeight="1" x14ac:dyDescent="0.2">
      <c r="D6" s="31"/>
      <c r="E6" s="31"/>
      <c r="F6" s="31"/>
      <c r="G6" s="31"/>
      <c r="H6" s="31"/>
      <c r="I6" s="31"/>
      <c r="J6" s="31"/>
    </row>
    <row r="7" spans="2:10" ht="12" customHeight="1" x14ac:dyDescent="0.2">
      <c r="D7" s="31"/>
      <c r="E7" s="31"/>
      <c r="F7" s="31" t="s">
        <v>3</v>
      </c>
      <c r="G7" s="31"/>
      <c r="H7" s="31"/>
      <c r="I7" s="31" t="s">
        <v>77</v>
      </c>
      <c r="J7" s="31"/>
    </row>
    <row r="8" spans="2:10" ht="12" customHeight="1" x14ac:dyDescent="0.2">
      <c r="D8" s="33" t="s">
        <v>5</v>
      </c>
      <c r="E8" s="33" t="s">
        <v>6</v>
      </c>
      <c r="F8" s="33" t="s">
        <v>7</v>
      </c>
      <c r="G8" s="33" t="s">
        <v>8</v>
      </c>
      <c r="H8" s="33" t="s">
        <v>9</v>
      </c>
      <c r="I8" s="33" t="s">
        <v>10</v>
      </c>
      <c r="J8" s="33" t="s">
        <v>11</v>
      </c>
    </row>
    <row r="9" spans="2:10" ht="12" customHeight="1" x14ac:dyDescent="0.2">
      <c r="B9" s="34" t="s">
        <v>12</v>
      </c>
      <c r="D9" s="31"/>
      <c r="E9" s="31"/>
      <c r="F9" s="2"/>
      <c r="G9" s="31"/>
      <c r="H9" s="1"/>
      <c r="I9" s="2"/>
      <c r="J9" s="31"/>
    </row>
    <row r="10" spans="2:10" ht="12" customHeight="1" x14ac:dyDescent="0.2">
      <c r="B10" s="35" t="str">
        <f>'9.1.2'!A8</f>
        <v>Steam Production</v>
      </c>
      <c r="D10" s="31">
        <f>'9.1.2'!B8</f>
        <v>312</v>
      </c>
      <c r="E10" s="29" t="s">
        <v>13</v>
      </c>
      <c r="F10" s="2">
        <f t="shared" ref="F10:F16" si="0">I10/H10</f>
        <v>23832.990869982648</v>
      </c>
      <c r="G10" s="31" t="str">
        <f>'9.1.2'!C8</f>
        <v>CAGW</v>
      </c>
      <c r="H10" s="24">
        <v>0.22162982918040364</v>
      </c>
      <c r="I10" s="2">
        <f>'9.1.2'!T8</f>
        <v>5282.1016953723738</v>
      </c>
      <c r="J10" s="31"/>
    </row>
    <row r="11" spans="2:10" ht="12" customHeight="1" x14ac:dyDescent="0.2">
      <c r="B11" s="35" t="str">
        <f>'9.1.2'!A9</f>
        <v>Steam Production</v>
      </c>
      <c r="D11" s="31">
        <f>'9.1.2'!B9</f>
        <v>312</v>
      </c>
      <c r="E11" s="29" t="s">
        <v>13</v>
      </c>
      <c r="F11" s="2">
        <f t="shared" si="0"/>
        <v>168273.99301192397</v>
      </c>
      <c r="G11" s="31" t="str">
        <f>'9.1.2'!C9</f>
        <v>JBG</v>
      </c>
      <c r="H11" s="24">
        <v>0.22162982918040364</v>
      </c>
      <c r="I11" s="2">
        <f>'9.1.2'!T9</f>
        <v>37294.536326737143</v>
      </c>
      <c r="J11" s="31"/>
    </row>
    <row r="12" spans="2:10" ht="12" customHeight="1" x14ac:dyDescent="0.2">
      <c r="B12" s="35" t="str">
        <f>'9.1.2'!A10</f>
        <v>Steam Production</v>
      </c>
      <c r="D12" s="31">
        <f>'9.1.2'!B10</f>
        <v>312</v>
      </c>
      <c r="E12" s="29" t="s">
        <v>13</v>
      </c>
      <c r="F12" s="2">
        <f t="shared" si="0"/>
        <v>4457.7166066688524</v>
      </c>
      <c r="G12" s="31" t="str">
        <f>'9.1.2'!C10</f>
        <v>SG</v>
      </c>
      <c r="H12" s="24">
        <v>7.9787774498314715E-2</v>
      </c>
      <c r="I12" s="2">
        <f>'9.1.2'!T10</f>
        <v>355.67128739028703</v>
      </c>
      <c r="J12" s="31"/>
    </row>
    <row r="13" spans="2:10" ht="12" customHeight="1" x14ac:dyDescent="0.2">
      <c r="B13" s="35" t="str">
        <f>'9.1.2'!A11</f>
        <v>Hydro Production</v>
      </c>
      <c r="D13" s="31">
        <f>'9.1.2'!B11</f>
        <v>332</v>
      </c>
      <c r="E13" s="29" t="s">
        <v>13</v>
      </c>
      <c r="F13" s="2">
        <f t="shared" si="0"/>
        <v>683590.79391436442</v>
      </c>
      <c r="G13" s="31" t="str">
        <f>'9.1.2'!C11</f>
        <v>SG-P</v>
      </c>
      <c r="H13" s="24">
        <v>7.9787774498314715E-2</v>
      </c>
      <c r="I13" s="2">
        <f>'9.1.2'!T11</f>
        <v>54542.188113963231</v>
      </c>
      <c r="J13" s="31"/>
    </row>
    <row r="14" spans="2:10" ht="12" customHeight="1" x14ac:dyDescent="0.2">
      <c r="B14" s="35" t="str">
        <f>'9.1.2'!A12</f>
        <v>Hydro Production</v>
      </c>
      <c r="D14" s="31">
        <f>'9.1.2'!B12</f>
        <v>332</v>
      </c>
      <c r="E14" s="29" t="s">
        <v>13</v>
      </c>
      <c r="F14" s="2">
        <f t="shared" si="0"/>
        <v>266369.08797106257</v>
      </c>
      <c r="G14" s="31" t="str">
        <f>'9.1.2'!C12</f>
        <v>SG-U</v>
      </c>
      <c r="H14" s="24">
        <v>7.9787774498314715E-2</v>
      </c>
      <c r="I14" s="2">
        <f>'9.1.2'!T12</f>
        <v>21252.996724356897</v>
      </c>
      <c r="J14" s="31"/>
    </row>
    <row r="15" spans="2:10" ht="12" customHeight="1" x14ac:dyDescent="0.2">
      <c r="B15" s="35" t="str">
        <f>'9.1.2'!A13</f>
        <v>Other Production</v>
      </c>
      <c r="D15" s="31">
        <f>'9.1.2'!B13</f>
        <v>343</v>
      </c>
      <c r="E15" s="29" t="s">
        <v>13</v>
      </c>
      <c r="F15" s="2">
        <f t="shared" si="0"/>
        <v>57056.275467670981</v>
      </c>
      <c r="G15" s="31" t="str">
        <f>'9.1.2'!C13</f>
        <v>CAGW</v>
      </c>
      <c r="H15" s="24">
        <v>0.22162982918040364</v>
      </c>
      <c r="I15" s="2">
        <f>'9.1.2'!T13</f>
        <v>12645.372585569974</v>
      </c>
      <c r="J15" s="31"/>
    </row>
    <row r="16" spans="2:10" ht="12" customHeight="1" x14ac:dyDescent="0.2">
      <c r="B16" s="35" t="str">
        <f>'9.1.2'!A14</f>
        <v>Other Production</v>
      </c>
      <c r="D16" s="31">
        <f>'9.1.2'!B14</f>
        <v>343</v>
      </c>
      <c r="E16" s="29" t="s">
        <v>13</v>
      </c>
      <c r="F16" s="2">
        <f t="shared" si="0"/>
        <v>764234.20851334324</v>
      </c>
      <c r="G16" s="31" t="str">
        <f>'9.1.2'!C14</f>
        <v>SG</v>
      </c>
      <c r="H16" s="24">
        <v>7.9787774498314715E-2</v>
      </c>
      <c r="I16" s="2">
        <f>'9.1.2'!T14</f>
        <v>60976.546692760661</v>
      </c>
      <c r="J16" s="31"/>
    </row>
    <row r="17" spans="2:10" ht="12" customHeight="1" x14ac:dyDescent="0.2">
      <c r="D17" s="31"/>
      <c r="E17" s="31"/>
      <c r="F17" s="3">
        <f>SUM(F10:F16)</f>
        <v>1967815.0663550168</v>
      </c>
      <c r="G17" s="31"/>
      <c r="H17" s="24"/>
      <c r="I17" s="3">
        <f>SUM(I10:I16)</f>
        <v>192349.41342615057</v>
      </c>
      <c r="J17" s="31" t="s">
        <v>74</v>
      </c>
    </row>
    <row r="18" spans="2:10" ht="12" customHeight="1" x14ac:dyDescent="0.2">
      <c r="D18" s="31"/>
      <c r="E18" s="31"/>
      <c r="F18" s="4"/>
      <c r="G18" s="31"/>
      <c r="H18" s="24"/>
      <c r="I18" s="4"/>
      <c r="J18" s="31"/>
    </row>
    <row r="19" spans="2:10" ht="12" customHeight="1" x14ac:dyDescent="0.2">
      <c r="B19" s="30" t="s">
        <v>15</v>
      </c>
      <c r="D19" s="31"/>
      <c r="E19" s="31"/>
      <c r="F19" s="2"/>
      <c r="G19" s="31"/>
      <c r="H19" s="24"/>
      <c r="I19" s="2"/>
      <c r="J19" s="31"/>
    </row>
    <row r="20" spans="2:10" ht="12" customHeight="1" x14ac:dyDescent="0.2">
      <c r="B20" s="29" t="str">
        <f>'9.1.2'!A17</f>
        <v>Steam Production</v>
      </c>
      <c r="D20" s="31" t="str">
        <f>'9.1.2'!B17</f>
        <v>108SP</v>
      </c>
      <c r="E20" s="29" t="s">
        <v>13</v>
      </c>
      <c r="F20" s="2">
        <f t="shared" ref="F20:F26" si="1">I20/H20</f>
        <v>-776.16825546203586</v>
      </c>
      <c r="G20" s="31" t="str">
        <f>'9.1.2'!C17</f>
        <v>CAGW</v>
      </c>
      <c r="H20" s="24">
        <v>0.22162982918040364</v>
      </c>
      <c r="I20" s="2">
        <f>'9.1.2'!T17</f>
        <v>-172.02203787330291</v>
      </c>
      <c r="J20" s="31"/>
    </row>
    <row r="21" spans="2:10" ht="12" customHeight="1" x14ac:dyDescent="0.2">
      <c r="B21" s="29" t="str">
        <f>'9.1.2'!A18</f>
        <v>Steam Production</v>
      </c>
      <c r="D21" s="31" t="str">
        <f>'9.1.2'!B18</f>
        <v>108SP</v>
      </c>
      <c r="E21" s="29" t="s">
        <v>13</v>
      </c>
      <c r="F21" s="2">
        <f t="shared" si="1"/>
        <v>-882.26298938221953</v>
      </c>
      <c r="G21" s="31" t="str">
        <f>'9.1.2'!C18</f>
        <v>JBG</v>
      </c>
      <c r="H21" s="24">
        <v>0.22162982918040364</v>
      </c>
      <c r="I21" s="2">
        <f>'9.1.2'!T18</f>
        <v>-195.53579562897357</v>
      </c>
      <c r="J21" s="31"/>
    </row>
    <row r="22" spans="2:10" ht="12" customHeight="1" x14ac:dyDescent="0.2">
      <c r="B22" s="29" t="str">
        <f>'9.1.2'!A19</f>
        <v>Steam Production</v>
      </c>
      <c r="D22" s="31" t="str">
        <f>'9.1.2'!B19</f>
        <v>108SP</v>
      </c>
      <c r="E22" s="29" t="s">
        <v>13</v>
      </c>
      <c r="F22" s="2">
        <f t="shared" si="1"/>
        <v>-23180.378140091463</v>
      </c>
      <c r="G22" s="31" t="str">
        <f>'9.1.2'!C19</f>
        <v>SG</v>
      </c>
      <c r="H22" s="24">
        <v>7.9787774498314715E-2</v>
      </c>
      <c r="I22" s="2">
        <f>'9.1.2'!T19</f>
        <v>-1849.5107838272816</v>
      </c>
      <c r="J22" s="31"/>
    </row>
    <row r="23" spans="2:10" ht="12" customHeight="1" x14ac:dyDescent="0.2">
      <c r="B23" s="29" t="str">
        <f>'9.1.2'!A20</f>
        <v>Hydro Production</v>
      </c>
      <c r="D23" s="31" t="str">
        <f>'9.1.2'!B20</f>
        <v>108HP</v>
      </c>
      <c r="E23" s="29" t="s">
        <v>13</v>
      </c>
      <c r="F23" s="2">
        <f t="shared" si="1"/>
        <v>-199771.13650515635</v>
      </c>
      <c r="G23" s="31" t="str">
        <f>'9.1.2'!C20</f>
        <v>SG-P</v>
      </c>
      <c r="H23" s="24">
        <v>7.9787774498314715E-2</v>
      </c>
      <c r="I23" s="2">
        <f>'9.1.2'!T20</f>
        <v>-15939.294390745461</v>
      </c>
      <c r="J23" s="31"/>
    </row>
    <row r="24" spans="2:10" ht="12" customHeight="1" x14ac:dyDescent="0.2">
      <c r="B24" s="29" t="str">
        <f>'9.1.2'!A21</f>
        <v>Hydro Production</v>
      </c>
      <c r="D24" s="31" t="str">
        <f>'9.1.2'!B21</f>
        <v>108HP</v>
      </c>
      <c r="E24" s="29" t="s">
        <v>13</v>
      </c>
      <c r="F24" s="2">
        <f t="shared" si="1"/>
        <v>-87858.467424879287</v>
      </c>
      <c r="G24" s="31" t="str">
        <f>'9.1.2'!C21</f>
        <v>SG-U</v>
      </c>
      <c r="H24" s="24">
        <v>7.9787774498314715E-2</v>
      </c>
      <c r="I24" s="2">
        <f>'9.1.2'!T21</f>
        <v>-7010.0315866637975</v>
      </c>
      <c r="J24" s="31"/>
    </row>
    <row r="25" spans="2:10" ht="12" customHeight="1" x14ac:dyDescent="0.2">
      <c r="B25" s="29" t="str">
        <f>'9.1.2'!A22</f>
        <v>Other Production</v>
      </c>
      <c r="D25" s="31" t="str">
        <f>'9.1.2'!B22</f>
        <v>108OP</v>
      </c>
      <c r="E25" s="29" t="s">
        <v>13</v>
      </c>
      <c r="F25" s="2">
        <f t="shared" si="1"/>
        <v>-207055.93602251509</v>
      </c>
      <c r="G25" s="31" t="str">
        <f>'9.1.2'!C22</f>
        <v>CAGW</v>
      </c>
      <c r="H25" s="24">
        <v>0.22162982918040364</v>
      </c>
      <c r="I25" s="2">
        <f>'9.1.2'!T22</f>
        <v>-45889.771731458604</v>
      </c>
      <c r="J25" s="31"/>
    </row>
    <row r="26" spans="2:10" ht="12" customHeight="1" x14ac:dyDescent="0.2">
      <c r="B26" s="29" t="str">
        <f>'9.1.2'!A23</f>
        <v>Other Production</v>
      </c>
      <c r="D26" s="31" t="str">
        <f>'9.1.2'!B23</f>
        <v>108OP</v>
      </c>
      <c r="E26" s="29" t="s">
        <v>13</v>
      </c>
      <c r="F26" s="2">
        <f t="shared" si="1"/>
        <v>-1555298.0930745886</v>
      </c>
      <c r="G26" s="31" t="str">
        <f>'9.1.2'!C23</f>
        <v>SG</v>
      </c>
      <c r="H26" s="24">
        <v>7.9787774498314715E-2</v>
      </c>
      <c r="I26" s="2">
        <f>'9.1.2'!T23</f>
        <v>-124093.77352789417</v>
      </c>
      <c r="J26" s="31"/>
    </row>
    <row r="27" spans="2:10" ht="12" customHeight="1" x14ac:dyDescent="0.2">
      <c r="D27" s="31"/>
      <c r="E27" s="31"/>
      <c r="F27" s="3">
        <f>SUM(F20:F26)</f>
        <v>-2074822.4424120751</v>
      </c>
      <c r="G27" s="31"/>
      <c r="H27" s="24"/>
      <c r="I27" s="3">
        <f>SUM(I20:I26)</f>
        <v>-195149.93985409159</v>
      </c>
      <c r="J27" s="31" t="s">
        <v>74</v>
      </c>
    </row>
    <row r="28" spans="2:10" ht="12" customHeight="1" x14ac:dyDescent="0.2">
      <c r="D28" s="31"/>
      <c r="E28" s="31"/>
      <c r="F28" s="4"/>
      <c r="G28" s="31"/>
      <c r="H28" s="24"/>
      <c r="I28" s="4"/>
      <c r="J28" s="31"/>
    </row>
    <row r="29" spans="2:10" ht="12" customHeight="1" x14ac:dyDescent="0.2">
      <c r="B29" s="34" t="s">
        <v>16</v>
      </c>
      <c r="D29" s="31"/>
      <c r="G29" s="31"/>
      <c r="H29" s="70"/>
    </row>
    <row r="30" spans="2:10" ht="12" customHeight="1" x14ac:dyDescent="0.2">
      <c r="B30" s="35" t="str">
        <f>'9.1.2'!A26</f>
        <v>Steam Production</v>
      </c>
      <c r="D30" s="31" t="str">
        <f>'9.1.2'!B26</f>
        <v>403SP</v>
      </c>
      <c r="E30" s="29" t="s">
        <v>13</v>
      </c>
      <c r="F30" s="2">
        <f t="shared" ref="F30:F36" si="2">I30/H30</f>
        <v>14533.44749571703</v>
      </c>
      <c r="G30" s="31" t="str">
        <f>'9.1.2'!C26</f>
        <v>CAGW</v>
      </c>
      <c r="H30" s="24">
        <v>0.22162982918040364</v>
      </c>
      <c r="I30" s="2">
        <f>'9.1.2'!T26</f>
        <v>3221.0454858781304</v>
      </c>
      <c r="J30" s="31"/>
    </row>
    <row r="31" spans="2:10" ht="12" customHeight="1" x14ac:dyDescent="0.2">
      <c r="B31" s="35" t="str">
        <f>'9.1.2'!A27</f>
        <v>Steam Production</v>
      </c>
      <c r="D31" s="31" t="str">
        <f>'9.1.2'!B27</f>
        <v>403SP</v>
      </c>
      <c r="E31" s="29" t="s">
        <v>13</v>
      </c>
      <c r="F31" s="2">
        <f t="shared" si="2"/>
        <v>69922.899130069331</v>
      </c>
      <c r="G31" s="31" t="str">
        <f>'9.1.2'!C27</f>
        <v>JBG</v>
      </c>
      <c r="H31" s="24">
        <v>0.22162982918040364</v>
      </c>
      <c r="I31" s="2">
        <f>'9.1.2'!T27</f>
        <v>15497.000189995859</v>
      </c>
      <c r="J31" s="31"/>
    </row>
    <row r="32" spans="2:10" ht="12" customHeight="1" x14ac:dyDescent="0.2">
      <c r="B32" s="35" t="str">
        <f>'9.1.2'!A28</f>
        <v>Steam Production</v>
      </c>
      <c r="D32" s="31" t="str">
        <f>'9.1.2'!B28</f>
        <v>403SP</v>
      </c>
      <c r="E32" s="29" t="s">
        <v>13</v>
      </c>
      <c r="F32" s="2">
        <f t="shared" si="2"/>
        <v>11227.290723253338</v>
      </c>
      <c r="G32" s="31" t="str">
        <f>'9.1.2'!C28</f>
        <v>SG</v>
      </c>
      <c r="H32" s="24">
        <v>7.9787774498314715E-2</v>
      </c>
      <c r="I32" s="2">
        <f>'9.1.2'!T28</f>
        <v>895.80054045395809</v>
      </c>
      <c r="J32" s="31"/>
    </row>
    <row r="33" spans="2:10" ht="12" customHeight="1" x14ac:dyDescent="0.2">
      <c r="B33" s="35" t="str">
        <f>'9.1.2'!A29</f>
        <v>Hydro Production</v>
      </c>
      <c r="D33" s="31" t="str">
        <f>'9.1.2'!B29</f>
        <v>403HP</v>
      </c>
      <c r="E33" s="29" t="s">
        <v>13</v>
      </c>
      <c r="F33" s="2">
        <f t="shared" si="2"/>
        <v>11588.742239725572</v>
      </c>
      <c r="G33" s="31" t="str">
        <f>'9.1.2'!C29</f>
        <v>SG-P</v>
      </c>
      <c r="H33" s="24">
        <v>7.9787774498314715E-2</v>
      </c>
      <c r="I33" s="2">
        <f>'9.1.2'!T29</f>
        <v>924.6399525423185</v>
      </c>
      <c r="J33" s="31"/>
    </row>
    <row r="34" spans="2:10" ht="12" customHeight="1" x14ac:dyDescent="0.2">
      <c r="B34" s="35" t="str">
        <f>'9.1.2'!A30</f>
        <v>Hydro Production</v>
      </c>
      <c r="D34" s="31" t="str">
        <f>'9.1.2'!B30</f>
        <v>403HP</v>
      </c>
      <c r="E34" s="29" t="s">
        <v>13</v>
      </c>
      <c r="F34" s="2">
        <f t="shared" si="2"/>
        <v>11564.105352580229</v>
      </c>
      <c r="G34" s="31" t="str">
        <f>'9.1.2'!C30</f>
        <v>SG-U</v>
      </c>
      <c r="H34" s="24">
        <v>7.9787774498314715E-2</v>
      </c>
      <c r="I34" s="2">
        <f>'9.1.2'!T30</f>
        <v>922.67423014642554</v>
      </c>
      <c r="J34" s="31"/>
    </row>
    <row r="35" spans="2:10" ht="12" customHeight="1" x14ac:dyDescent="0.2">
      <c r="B35" s="35" t="str">
        <f>'9.1.2'!A31</f>
        <v>Other Production</v>
      </c>
      <c r="D35" s="31" t="str">
        <f>'9.1.2'!B31</f>
        <v>403OP</v>
      </c>
      <c r="E35" s="29" t="s">
        <v>13</v>
      </c>
      <c r="F35" s="2">
        <f t="shared" si="2"/>
        <v>-4013.9589384203791</v>
      </c>
      <c r="G35" s="31" t="str">
        <f>'9.1.2'!C31</f>
        <v>CAGW</v>
      </c>
      <c r="H35" s="24">
        <v>0.22162982918040364</v>
      </c>
      <c r="I35" s="2">
        <f>'9.1.2'!T31</f>
        <v>-889.61303385926294</v>
      </c>
      <c r="J35" s="31"/>
    </row>
    <row r="36" spans="2:10" ht="12" customHeight="1" x14ac:dyDescent="0.2">
      <c r="B36" s="35" t="str">
        <f>'9.1.2'!A32</f>
        <v>Other Production</v>
      </c>
      <c r="D36" s="31" t="str">
        <f>'9.1.2'!B32</f>
        <v>403OP</v>
      </c>
      <c r="E36" s="29" t="s">
        <v>13</v>
      </c>
      <c r="F36" s="2">
        <f t="shared" si="2"/>
        <v>33073.258445772954</v>
      </c>
      <c r="G36" s="31" t="str">
        <f>'9.1.2'!C32</f>
        <v>SG</v>
      </c>
      <c r="H36" s="24">
        <v>7.9787774498314715E-2</v>
      </c>
      <c r="I36" s="2">
        <f>'9.1.2'!T32</f>
        <v>2638.8416867958149</v>
      </c>
      <c r="J36" s="31"/>
    </row>
    <row r="37" spans="2:10" ht="12" customHeight="1" x14ac:dyDescent="0.2">
      <c r="B37" s="35" t="str">
        <f>'9.1.2'!A33</f>
        <v>Other Production</v>
      </c>
      <c r="D37" s="31" t="str">
        <f>'9.1.2'!B33</f>
        <v>403OP</v>
      </c>
      <c r="E37" s="29" t="s">
        <v>13</v>
      </c>
      <c r="F37" s="2">
        <f>I37</f>
        <v>0</v>
      </c>
      <c r="G37" s="31" t="str">
        <f>'9.1.2'!C33</f>
        <v>WA</v>
      </c>
      <c r="H37" s="24" t="s">
        <v>75</v>
      </c>
      <c r="I37" s="2">
        <f>'9.1.2'!T33</f>
        <v>0</v>
      </c>
      <c r="J37" s="31"/>
    </row>
    <row r="38" spans="2:10" ht="12" customHeight="1" x14ac:dyDescent="0.2">
      <c r="B38" s="34"/>
      <c r="D38" s="31"/>
      <c r="E38" s="31"/>
      <c r="F38" s="36">
        <f>SUM(F30:F37)</f>
        <v>147895.78444869808</v>
      </c>
      <c r="G38" s="31"/>
      <c r="H38" s="31"/>
      <c r="I38" s="36">
        <f>SUM(I30:I37)</f>
        <v>23210.389051953243</v>
      </c>
      <c r="J38" s="31" t="s">
        <v>74</v>
      </c>
    </row>
    <row r="39" spans="2:10" ht="12" customHeight="1" x14ac:dyDescent="0.2">
      <c r="B39" s="34"/>
      <c r="D39" s="31"/>
      <c r="E39" s="31"/>
      <c r="F39" s="37"/>
      <c r="G39" s="31"/>
      <c r="H39" s="31"/>
      <c r="I39" s="37"/>
      <c r="J39" s="31"/>
    </row>
    <row r="40" spans="2:10" ht="12" customHeight="1" x14ac:dyDescent="0.2">
      <c r="B40" s="34"/>
      <c r="D40" s="31"/>
      <c r="E40" s="31"/>
      <c r="F40" s="37"/>
      <c r="G40" s="31"/>
      <c r="H40" s="31"/>
      <c r="I40" s="37"/>
      <c r="J40" s="31"/>
    </row>
    <row r="41" spans="2:10" ht="12" customHeight="1" x14ac:dyDescent="0.2">
      <c r="B41" s="34"/>
      <c r="D41" s="31"/>
      <c r="E41" s="31"/>
      <c r="F41" s="37"/>
      <c r="G41" s="31"/>
      <c r="H41" s="31"/>
      <c r="I41" s="37"/>
      <c r="J41" s="31"/>
    </row>
    <row r="42" spans="2:10" ht="12" customHeight="1" x14ac:dyDescent="0.2">
      <c r="B42" s="34"/>
      <c r="D42" s="31"/>
      <c r="E42" s="31"/>
      <c r="F42" s="37"/>
      <c r="G42" s="31"/>
      <c r="H42" s="31"/>
      <c r="I42" s="37"/>
      <c r="J42" s="31"/>
    </row>
    <row r="43" spans="2:10" ht="12" customHeight="1" x14ac:dyDescent="0.2">
      <c r="B43" s="34"/>
      <c r="D43" s="31"/>
      <c r="E43" s="31"/>
      <c r="F43" s="37"/>
      <c r="G43" s="31"/>
      <c r="H43" s="31"/>
      <c r="I43" s="37"/>
      <c r="J43" s="31"/>
    </row>
    <row r="44" spans="2:10" ht="12" customHeight="1" x14ac:dyDescent="0.2">
      <c r="B44" s="34"/>
      <c r="D44" s="31"/>
      <c r="E44" s="31"/>
      <c r="F44" s="37"/>
      <c r="G44" s="31"/>
      <c r="H44" s="31"/>
      <c r="I44" s="37"/>
      <c r="J44" s="31"/>
    </row>
    <row r="45" spans="2:10" ht="12" customHeight="1" x14ac:dyDescent="0.2">
      <c r="B45" s="34"/>
      <c r="D45" s="31"/>
      <c r="E45" s="31"/>
      <c r="F45" s="37"/>
      <c r="G45" s="31"/>
      <c r="H45" s="31"/>
      <c r="I45" s="37"/>
      <c r="J45" s="31"/>
    </row>
    <row r="46" spans="2:10" ht="12" customHeight="1" x14ac:dyDescent="0.2">
      <c r="B46" s="34"/>
      <c r="D46" s="31"/>
      <c r="E46" s="31"/>
      <c r="F46" s="37"/>
      <c r="G46" s="31"/>
      <c r="H46" s="31"/>
      <c r="I46" s="37"/>
      <c r="J46" s="31"/>
    </row>
    <row r="47" spans="2:10" ht="12" customHeight="1" x14ac:dyDescent="0.2">
      <c r="B47" s="34"/>
      <c r="D47" s="31"/>
      <c r="E47" s="31"/>
      <c r="F47" s="37"/>
      <c r="G47" s="31"/>
      <c r="H47" s="31"/>
      <c r="I47" s="37"/>
      <c r="J47" s="31"/>
    </row>
    <row r="48" spans="2:10" ht="12" customHeight="1" x14ac:dyDescent="0.2">
      <c r="B48" s="34"/>
      <c r="D48" s="31"/>
      <c r="E48" s="31"/>
      <c r="F48" s="37"/>
      <c r="G48" s="31"/>
      <c r="H48" s="31"/>
      <c r="I48" s="37"/>
      <c r="J48" s="31"/>
    </row>
    <row r="49" spans="1:10" ht="12" customHeight="1" x14ac:dyDescent="0.2">
      <c r="B49" s="34"/>
      <c r="D49" s="31"/>
      <c r="E49" s="31"/>
      <c r="F49" s="37"/>
      <c r="G49" s="31"/>
      <c r="H49" s="31"/>
      <c r="I49" s="37"/>
      <c r="J49" s="31"/>
    </row>
    <row r="50" spans="1:10" ht="12" customHeight="1" x14ac:dyDescent="0.2">
      <c r="B50" s="34"/>
      <c r="D50" s="31"/>
      <c r="E50" s="31"/>
      <c r="F50" s="37"/>
      <c r="G50" s="31"/>
      <c r="H50" s="31"/>
      <c r="I50" s="37"/>
      <c r="J50" s="31"/>
    </row>
    <row r="51" spans="1:10" ht="12" customHeight="1" x14ac:dyDescent="0.2">
      <c r="B51" s="34"/>
      <c r="D51" s="31"/>
      <c r="E51" s="31"/>
      <c r="F51" s="37"/>
      <c r="G51" s="31"/>
      <c r="H51" s="31"/>
      <c r="I51" s="37"/>
      <c r="J51" s="31"/>
    </row>
    <row r="52" spans="1:10" ht="12" customHeight="1" x14ac:dyDescent="0.2">
      <c r="B52" s="34"/>
      <c r="D52" s="31"/>
      <c r="E52" s="31"/>
      <c r="F52" s="37"/>
      <c r="G52" s="31"/>
      <c r="H52" s="31"/>
      <c r="I52" s="37"/>
      <c r="J52" s="31"/>
    </row>
    <row r="53" spans="1:10" ht="12" customHeight="1" thickBot="1" x14ac:dyDescent="0.25">
      <c r="B53" s="30" t="s">
        <v>22</v>
      </c>
      <c r="D53" s="31"/>
      <c r="E53" s="31"/>
      <c r="F53" s="37"/>
      <c r="G53" s="31"/>
      <c r="H53" s="31"/>
      <c r="I53" s="37"/>
      <c r="J53" s="31"/>
    </row>
    <row r="54" spans="1:10" ht="12" customHeight="1" x14ac:dyDescent="0.2">
      <c r="A54" s="38"/>
      <c r="B54" s="108" t="s">
        <v>79</v>
      </c>
      <c r="C54" s="108"/>
      <c r="D54" s="108"/>
      <c r="E54" s="108"/>
      <c r="F54" s="108"/>
      <c r="G54" s="108"/>
      <c r="H54" s="108"/>
      <c r="I54" s="108"/>
      <c r="J54" s="109"/>
    </row>
    <row r="55" spans="1:10" ht="12" customHeight="1" x14ac:dyDescent="0.2">
      <c r="A55" s="39"/>
      <c r="B55" s="110"/>
      <c r="C55" s="110"/>
      <c r="D55" s="110"/>
      <c r="E55" s="110"/>
      <c r="F55" s="110"/>
      <c r="G55" s="110"/>
      <c r="H55" s="110"/>
      <c r="I55" s="110"/>
      <c r="J55" s="111"/>
    </row>
    <row r="56" spans="1:10" ht="12" customHeight="1" x14ac:dyDescent="0.2">
      <c r="A56" s="39"/>
      <c r="B56" s="110"/>
      <c r="C56" s="110"/>
      <c r="D56" s="110"/>
      <c r="E56" s="110"/>
      <c r="F56" s="110"/>
      <c r="G56" s="110"/>
      <c r="H56" s="110"/>
      <c r="I56" s="110"/>
      <c r="J56" s="111"/>
    </row>
    <row r="57" spans="1:10" ht="12" customHeight="1" x14ac:dyDescent="0.2">
      <c r="A57" s="39"/>
      <c r="B57" s="110"/>
      <c r="C57" s="110"/>
      <c r="D57" s="110"/>
      <c r="E57" s="110"/>
      <c r="F57" s="110"/>
      <c r="G57" s="110"/>
      <c r="H57" s="110"/>
      <c r="I57" s="110"/>
      <c r="J57" s="111"/>
    </row>
    <row r="58" spans="1:10" ht="12" customHeight="1" x14ac:dyDescent="0.2">
      <c r="A58" s="39"/>
      <c r="B58" s="110"/>
      <c r="C58" s="110"/>
      <c r="D58" s="110"/>
      <c r="E58" s="110"/>
      <c r="F58" s="110"/>
      <c r="G58" s="110"/>
      <c r="H58" s="110"/>
      <c r="I58" s="110"/>
      <c r="J58" s="111"/>
    </row>
    <row r="59" spans="1:10" ht="12" customHeight="1" x14ac:dyDescent="0.2">
      <c r="A59" s="39"/>
      <c r="B59" s="110"/>
      <c r="C59" s="110"/>
      <c r="D59" s="110"/>
      <c r="E59" s="110"/>
      <c r="F59" s="110"/>
      <c r="G59" s="110"/>
      <c r="H59" s="110"/>
      <c r="I59" s="110"/>
      <c r="J59" s="111"/>
    </row>
    <row r="60" spans="1:10" ht="12" customHeight="1" x14ac:dyDescent="0.2">
      <c r="A60" s="39"/>
      <c r="B60" s="110"/>
      <c r="C60" s="110"/>
      <c r="D60" s="110"/>
      <c r="E60" s="110"/>
      <c r="F60" s="110"/>
      <c r="G60" s="110"/>
      <c r="H60" s="110"/>
      <c r="I60" s="110"/>
      <c r="J60" s="111"/>
    </row>
    <row r="61" spans="1:10" ht="12" customHeight="1" thickBot="1" x14ac:dyDescent="0.25">
      <c r="A61" s="40"/>
      <c r="B61" s="112"/>
      <c r="C61" s="112"/>
      <c r="D61" s="112"/>
      <c r="E61" s="112"/>
      <c r="F61" s="112"/>
      <c r="G61" s="112"/>
      <c r="H61" s="112"/>
      <c r="I61" s="112"/>
      <c r="J61" s="113"/>
    </row>
    <row r="63" spans="1:10" ht="12" customHeight="1" x14ac:dyDescent="0.2">
      <c r="B63" s="30" t="s">
        <v>0</v>
      </c>
      <c r="D63" s="31"/>
      <c r="E63" s="31"/>
      <c r="F63" s="31"/>
      <c r="G63" s="31"/>
      <c r="H63" s="31"/>
      <c r="I63" s="32" t="s">
        <v>1</v>
      </c>
      <c r="J63" s="31" t="s">
        <v>14</v>
      </c>
    </row>
    <row r="64" spans="1:10" ht="12" customHeight="1" x14ac:dyDescent="0.2">
      <c r="B64" s="30" t="s">
        <v>2</v>
      </c>
      <c r="D64" s="31"/>
      <c r="E64" s="31"/>
      <c r="F64" s="31"/>
      <c r="G64" s="31"/>
      <c r="H64" s="31"/>
      <c r="J64" s="32"/>
    </row>
    <row r="65" spans="2:10" ht="12" customHeight="1" x14ac:dyDescent="0.2">
      <c r="B65" s="30" t="s">
        <v>78</v>
      </c>
      <c r="D65" s="31"/>
      <c r="E65" s="31"/>
      <c r="F65" s="31"/>
      <c r="G65" s="31"/>
      <c r="H65" s="31"/>
      <c r="I65" s="31"/>
      <c r="J65" s="31"/>
    </row>
    <row r="66" spans="2:10" ht="12" customHeight="1" x14ac:dyDescent="0.2">
      <c r="B66" s="30"/>
      <c r="D66" s="31"/>
      <c r="E66" s="31"/>
      <c r="F66" s="31"/>
      <c r="G66" s="31"/>
      <c r="H66" s="31"/>
      <c r="I66" s="31"/>
      <c r="J66" s="31"/>
    </row>
    <row r="67" spans="2:10" ht="12" customHeight="1" x14ac:dyDescent="0.2">
      <c r="D67" s="31"/>
      <c r="E67" s="31"/>
      <c r="F67" s="31"/>
      <c r="G67" s="31"/>
      <c r="H67" s="31"/>
      <c r="I67" s="31"/>
      <c r="J67" s="31"/>
    </row>
    <row r="68" spans="2:10" ht="12" customHeight="1" x14ac:dyDescent="0.2">
      <c r="D68" s="31"/>
      <c r="E68" s="31"/>
      <c r="F68" s="31" t="s">
        <v>3</v>
      </c>
      <c r="G68" s="31"/>
      <c r="H68" s="31"/>
      <c r="I68" s="31" t="s">
        <v>77</v>
      </c>
      <c r="J68" s="31"/>
    </row>
    <row r="69" spans="2:10" ht="12" customHeight="1" x14ac:dyDescent="0.2">
      <c r="D69" s="33" t="s">
        <v>5</v>
      </c>
      <c r="E69" s="33" t="s">
        <v>6</v>
      </c>
      <c r="F69" s="33" t="s">
        <v>7</v>
      </c>
      <c r="G69" s="33" t="s">
        <v>8</v>
      </c>
      <c r="H69" s="33" t="s">
        <v>9</v>
      </c>
      <c r="I69" s="33" t="s">
        <v>10</v>
      </c>
      <c r="J69" s="33" t="s">
        <v>11</v>
      </c>
    </row>
    <row r="70" spans="2:10" ht="12" customHeight="1" x14ac:dyDescent="0.2">
      <c r="B70" s="34"/>
      <c r="D70" s="31"/>
      <c r="E70" s="31"/>
      <c r="F70" s="41"/>
      <c r="G70" s="31"/>
      <c r="H70" s="31"/>
      <c r="I70" s="41"/>
      <c r="J70" s="31"/>
    </row>
    <row r="71" spans="2:10" ht="15" customHeight="1" x14ac:dyDescent="0.2">
      <c r="B71" s="34" t="s">
        <v>17</v>
      </c>
      <c r="D71" s="31"/>
      <c r="E71" s="31"/>
      <c r="F71" s="2"/>
      <c r="G71" s="31"/>
      <c r="H71" s="1"/>
      <c r="I71" s="2"/>
      <c r="J71" s="31"/>
    </row>
    <row r="72" spans="2:10" ht="12" customHeight="1" x14ac:dyDescent="0.2">
      <c r="B72" s="35" t="str">
        <f>'9.1.2'!A37</f>
        <v>Other Production</v>
      </c>
      <c r="D72" s="31">
        <f>'9.1.2'!B37</f>
        <v>545</v>
      </c>
      <c r="E72" s="29" t="s">
        <v>13</v>
      </c>
      <c r="F72" s="2">
        <f t="shared" ref="F72:F73" si="3">I72/H72</f>
        <v>7187.5975000000399</v>
      </c>
      <c r="G72" s="31" t="str">
        <f>'9.1.2'!C37</f>
        <v>SG</v>
      </c>
      <c r="H72" s="24">
        <v>7.9787774498314715E-2</v>
      </c>
      <c r="I72" s="2">
        <f>'9.1.2'!T37</f>
        <v>573.4824085146538</v>
      </c>
      <c r="J72" s="31"/>
    </row>
    <row r="73" spans="2:10" ht="12" customHeight="1" x14ac:dyDescent="0.2">
      <c r="B73" s="35" t="str">
        <f>'9.1.2'!A38</f>
        <v>Other Production</v>
      </c>
      <c r="D73" s="31">
        <f>'9.1.2'!B38</f>
        <v>549</v>
      </c>
      <c r="E73" s="29" t="s">
        <v>13</v>
      </c>
      <c r="F73" s="2">
        <f t="shared" si="3"/>
        <v>8908.7184999999808</v>
      </c>
      <c r="G73" s="31" t="str">
        <f>'9.1.2'!C38</f>
        <v>SG</v>
      </c>
      <c r="H73" s="24">
        <v>7.9787774498314715E-2</v>
      </c>
      <c r="I73" s="2">
        <f>'9.1.2'!T38</f>
        <v>710.80682274696301</v>
      </c>
      <c r="J73" s="31"/>
    </row>
    <row r="74" spans="2:10" ht="12" customHeight="1" x14ac:dyDescent="0.2">
      <c r="B74" s="35"/>
      <c r="D74" s="31"/>
      <c r="E74" s="31"/>
      <c r="F74" s="3">
        <f>SUM(F72:F73)</f>
        <v>16096.316000000021</v>
      </c>
      <c r="G74" s="31"/>
      <c r="H74" s="53"/>
      <c r="I74" s="3">
        <f>SUM(I72:I73)</f>
        <v>1284.2892312616168</v>
      </c>
      <c r="J74" s="31" t="s">
        <v>74</v>
      </c>
    </row>
    <row r="75" spans="2:10" ht="12" customHeight="1" x14ac:dyDescent="0.2">
      <c r="B75" s="34"/>
      <c r="D75" s="31"/>
      <c r="E75" s="31"/>
      <c r="F75" s="4"/>
      <c r="G75" s="31"/>
      <c r="H75" s="53"/>
      <c r="I75" s="4"/>
      <c r="J75" s="31"/>
    </row>
    <row r="76" spans="2:10" ht="12" customHeight="1" x14ac:dyDescent="0.2">
      <c r="B76" s="34" t="s">
        <v>18</v>
      </c>
      <c r="D76" s="31"/>
      <c r="E76" s="31"/>
      <c r="F76" s="2"/>
      <c r="G76" s="31"/>
      <c r="H76" s="24"/>
      <c r="I76" s="2"/>
      <c r="J76" s="31"/>
    </row>
    <row r="77" spans="2:10" ht="12" customHeight="1" x14ac:dyDescent="0.2">
      <c r="B77" s="35" t="str">
        <f>'9.1.2'!A42</f>
        <v>Sales for Resale</v>
      </c>
      <c r="D77" s="31" t="str">
        <f>'9.1.2'!B42</f>
        <v>447NPC</v>
      </c>
      <c r="E77" s="29" t="s">
        <v>13</v>
      </c>
      <c r="F77" s="2">
        <f>I77</f>
        <v>110156.92612526193</v>
      </c>
      <c r="G77" s="31" t="str">
        <f>'9.1.2'!C42</f>
        <v>WA</v>
      </c>
      <c r="H77" s="24" t="s">
        <v>75</v>
      </c>
      <c r="I77" s="2">
        <f>'9.1.2'!T42</f>
        <v>110156.92612526193</v>
      </c>
      <c r="J77" s="31"/>
    </row>
    <row r="78" spans="2:10" ht="12" customHeight="1" x14ac:dyDescent="0.2">
      <c r="B78" s="35" t="str">
        <f>'9.1.2'!A43</f>
        <v>Purchased Power</v>
      </c>
      <c r="D78" s="31" t="str">
        <f>'9.1.2'!B43</f>
        <v>555NPC</v>
      </c>
      <c r="E78" s="29" t="s">
        <v>13</v>
      </c>
      <c r="F78" s="2">
        <f t="shared" ref="F78:F81" si="4">I78</f>
        <v>539801.62786351144</v>
      </c>
      <c r="G78" s="31" t="str">
        <f>'9.1.2'!C43</f>
        <v>WA</v>
      </c>
      <c r="H78" s="24" t="s">
        <v>75</v>
      </c>
      <c r="I78" s="2">
        <f>'9.1.2'!T43</f>
        <v>539801.62786351144</v>
      </c>
      <c r="J78" s="31"/>
    </row>
    <row r="79" spans="2:10" ht="12" customHeight="1" x14ac:dyDescent="0.2">
      <c r="B79" s="35" t="str">
        <f>'9.1.2'!A44</f>
        <v>Wheeling Expenses</v>
      </c>
      <c r="D79" s="31" t="str">
        <f>'9.1.2'!B44</f>
        <v>565NPC</v>
      </c>
      <c r="E79" s="29" t="s">
        <v>13</v>
      </c>
      <c r="F79" s="2">
        <f t="shared" si="4"/>
        <v>72376.057689283043</v>
      </c>
      <c r="G79" s="31" t="str">
        <f>'9.1.2'!C44</f>
        <v>WA</v>
      </c>
      <c r="H79" s="24" t="s">
        <v>75</v>
      </c>
      <c r="I79" s="2">
        <f>'9.1.2'!T44</f>
        <v>72376.057689283043</v>
      </c>
      <c r="J79" s="31"/>
    </row>
    <row r="80" spans="2:10" ht="12" customHeight="1" x14ac:dyDescent="0.2">
      <c r="B80" s="35" t="str">
        <f>'9.1.2'!A45</f>
        <v>Fuel Expenses</v>
      </c>
      <c r="D80" s="31" t="str">
        <f>'9.1.2'!B45</f>
        <v>501NPC</v>
      </c>
      <c r="E80" s="29" t="s">
        <v>13</v>
      </c>
      <c r="F80" s="2">
        <f t="shared" si="4"/>
        <v>212943.29145472497</v>
      </c>
      <c r="G80" s="31" t="str">
        <f>'9.1.2'!C45</f>
        <v>WA</v>
      </c>
      <c r="H80" s="24" t="s">
        <v>75</v>
      </c>
      <c r="I80" s="2">
        <f>'9.1.2'!T45</f>
        <v>212943.29145472497</v>
      </c>
      <c r="J80" s="31"/>
    </row>
    <row r="81" spans="2:10" ht="12" customHeight="1" x14ac:dyDescent="0.2">
      <c r="B81" s="35" t="str">
        <f>'9.1.2'!A46</f>
        <v>Fuel Expenses</v>
      </c>
      <c r="D81" s="31" t="str">
        <f>'9.1.2'!B46</f>
        <v>547NPC</v>
      </c>
      <c r="E81" s="29" t="s">
        <v>13</v>
      </c>
      <c r="F81" s="2">
        <f t="shared" si="4"/>
        <v>361763.01298309863</v>
      </c>
      <c r="G81" s="31" t="str">
        <f>'9.1.2'!C46</f>
        <v>WA</v>
      </c>
      <c r="H81" s="24" t="s">
        <v>75</v>
      </c>
      <c r="I81" s="2">
        <f>'9.1.2'!T46</f>
        <v>361763.01298309863</v>
      </c>
      <c r="J81" s="31"/>
    </row>
    <row r="82" spans="2:10" ht="12" customHeight="1" x14ac:dyDescent="0.2">
      <c r="B82" s="35"/>
      <c r="D82" s="31"/>
      <c r="E82" s="31"/>
      <c r="F82" s="3">
        <f>SUM(F78:F81)-F77</f>
        <v>1076727.0638653561</v>
      </c>
      <c r="G82" s="31"/>
      <c r="H82" s="53"/>
      <c r="I82" s="3">
        <f>SUM(I78:I81)-I77</f>
        <v>1076727.0638653561</v>
      </c>
      <c r="J82" s="31" t="s">
        <v>74</v>
      </c>
    </row>
    <row r="83" spans="2:10" ht="12" customHeight="1" x14ac:dyDescent="0.2">
      <c r="B83" s="35"/>
      <c r="D83" s="31"/>
      <c r="E83" s="31"/>
      <c r="F83" s="2"/>
      <c r="G83" s="31"/>
      <c r="H83" s="53"/>
      <c r="I83" s="2"/>
      <c r="J83" s="31"/>
    </row>
    <row r="84" spans="2:10" ht="12" customHeight="1" x14ac:dyDescent="0.2">
      <c r="B84" s="34" t="s">
        <v>19</v>
      </c>
      <c r="D84" s="31"/>
      <c r="E84" s="31"/>
      <c r="F84" s="2"/>
      <c r="G84" s="31"/>
      <c r="H84" s="53"/>
      <c r="I84" s="2"/>
      <c r="J84" s="31"/>
    </row>
    <row r="85" spans="2:10" ht="12" customHeight="1" x14ac:dyDescent="0.2">
      <c r="B85" s="35" t="str">
        <f>'9.1.2'!A50</f>
        <v>Other Electric Revenues</v>
      </c>
      <c r="D85" s="31">
        <f>'9.1.2'!B50</f>
        <v>456</v>
      </c>
      <c r="E85" s="29" t="s">
        <v>13</v>
      </c>
      <c r="F85" s="4">
        <f t="shared" ref="F85" si="5">I85/H85</f>
        <v>-24964.545668276023</v>
      </c>
      <c r="G85" s="31" t="str">
        <f>'9.1.2'!C50</f>
        <v>JBG</v>
      </c>
      <c r="H85" s="24">
        <v>0.22162982918040364</v>
      </c>
      <c r="I85" s="4">
        <f>'9.1.2'!T50</f>
        <v>-5532.8879920264008</v>
      </c>
      <c r="J85" s="31" t="s">
        <v>74</v>
      </c>
    </row>
    <row r="86" spans="2:10" ht="12" customHeight="1" x14ac:dyDescent="0.2">
      <c r="B86" s="35"/>
      <c r="D86" s="31"/>
      <c r="F86" s="2"/>
      <c r="G86" s="31"/>
      <c r="H86" s="24"/>
      <c r="I86" s="2"/>
      <c r="J86" s="31"/>
    </row>
    <row r="87" spans="2:10" ht="12" customHeight="1" x14ac:dyDescent="0.2">
      <c r="B87" s="34" t="s">
        <v>20</v>
      </c>
      <c r="D87" s="31"/>
      <c r="F87" s="4"/>
      <c r="G87" s="31"/>
      <c r="H87" s="24"/>
      <c r="I87" s="4"/>
      <c r="J87" s="31"/>
    </row>
    <row r="88" spans="2:10" ht="12" customHeight="1" x14ac:dyDescent="0.2">
      <c r="B88" s="35" t="str">
        <f>'9.1.2'!A53</f>
        <v>Federal Taxes</v>
      </c>
      <c r="D88" s="31">
        <f>'9.1.2'!B53</f>
        <v>40910</v>
      </c>
      <c r="E88" s="29" t="s">
        <v>13</v>
      </c>
      <c r="F88" s="4">
        <f t="shared" ref="F88" si="6">I88/H88</f>
        <v>-409341.05126399471</v>
      </c>
      <c r="G88" s="31" t="str">
        <f>'9.1.2'!C53</f>
        <v>SG</v>
      </c>
      <c r="H88" s="24">
        <v>7.9787774498314715E-2</v>
      </c>
      <c r="I88" s="4">
        <f>'9.1.2'!T53</f>
        <v>-32660.411491154693</v>
      </c>
      <c r="J88" s="31" t="s">
        <v>74</v>
      </c>
    </row>
    <row r="89" spans="2:10" ht="12" customHeight="1" x14ac:dyDescent="0.2">
      <c r="B89" s="35"/>
      <c r="D89" s="31"/>
      <c r="F89" s="2"/>
      <c r="G89" s="31"/>
      <c r="H89" s="24"/>
      <c r="I89" s="2"/>
      <c r="J89" s="31"/>
    </row>
    <row r="90" spans="2:10" ht="12" customHeight="1" x14ac:dyDescent="0.2">
      <c r="B90" s="34" t="s">
        <v>21</v>
      </c>
      <c r="D90" s="31"/>
      <c r="F90" s="2"/>
      <c r="G90" s="31"/>
      <c r="H90" s="24"/>
      <c r="I90" s="2"/>
      <c r="J90" s="31"/>
    </row>
    <row r="91" spans="2:10" ht="12" customHeight="1" x14ac:dyDescent="0.2">
      <c r="B91" s="35" t="str">
        <f>'9.1.2'!A56</f>
        <v>Taxes Other than Income</v>
      </c>
      <c r="D91" s="31">
        <f>'9.1.2'!B56</f>
        <v>408</v>
      </c>
      <c r="E91" s="29" t="s">
        <v>13</v>
      </c>
      <c r="F91" s="4">
        <f t="shared" ref="F91" si="7">I91/H91</f>
        <v>15795.468060000023</v>
      </c>
      <c r="G91" s="31" t="str">
        <f>'9.1.2'!C56</f>
        <v>SG</v>
      </c>
      <c r="H91" s="24">
        <v>7.9787774498314715E-2</v>
      </c>
      <c r="I91" s="4">
        <f>'9.1.2'!T56</f>
        <v>1260.2852436666144</v>
      </c>
      <c r="J91" s="31" t="s">
        <v>74</v>
      </c>
    </row>
    <row r="92" spans="2:10" ht="12" customHeight="1" x14ac:dyDescent="0.2">
      <c r="B92" s="34"/>
      <c r="D92" s="31"/>
      <c r="F92" s="2"/>
      <c r="G92" s="31"/>
      <c r="H92" s="1"/>
      <c r="I92" s="2"/>
      <c r="J92" s="31"/>
    </row>
    <row r="93" spans="2:10" ht="12" customHeight="1" x14ac:dyDescent="0.2">
      <c r="B93" s="34"/>
      <c r="D93" s="31"/>
      <c r="F93" s="2"/>
      <c r="G93" s="31"/>
      <c r="H93" s="1"/>
      <c r="I93" s="2"/>
      <c r="J93" s="31"/>
    </row>
    <row r="94" spans="2:10" ht="12" customHeight="1" x14ac:dyDescent="0.2">
      <c r="B94" s="34"/>
      <c r="D94" s="31"/>
      <c r="F94" s="4"/>
      <c r="G94" s="31"/>
      <c r="H94" s="1"/>
      <c r="I94" s="4"/>
      <c r="J94" s="31"/>
    </row>
    <row r="95" spans="2:10" ht="12" customHeight="1" x14ac:dyDescent="0.2">
      <c r="B95" s="34"/>
      <c r="D95" s="31"/>
      <c r="F95" s="2"/>
      <c r="G95" s="31"/>
      <c r="H95" s="1"/>
      <c r="I95" s="2"/>
      <c r="J95" s="31"/>
    </row>
    <row r="96" spans="2:10" ht="12" customHeight="1" x14ac:dyDescent="0.2">
      <c r="B96" s="30"/>
      <c r="D96" s="31"/>
      <c r="E96" s="31"/>
      <c r="F96" s="42"/>
      <c r="G96" s="31"/>
      <c r="H96" s="31"/>
      <c r="I96" s="31"/>
      <c r="J96" s="31"/>
    </row>
    <row r="97" spans="1:10" ht="12" customHeight="1" x14ac:dyDescent="0.2">
      <c r="A97" s="43"/>
      <c r="B97" s="44"/>
      <c r="C97" s="44"/>
      <c r="D97" s="44"/>
      <c r="E97" s="44"/>
      <c r="F97" s="44"/>
      <c r="G97" s="44"/>
      <c r="H97" s="44"/>
      <c r="I97" s="44"/>
      <c r="J97" s="44"/>
    </row>
    <row r="98" spans="1:10" ht="12" customHeight="1" x14ac:dyDescent="0.2">
      <c r="A98" s="44"/>
      <c r="B98" s="44"/>
      <c r="C98" s="44"/>
      <c r="D98" s="44"/>
      <c r="E98" s="44"/>
      <c r="F98" s="44"/>
      <c r="G98" s="44"/>
      <c r="H98" s="44"/>
      <c r="I98" s="44"/>
      <c r="J98" s="44"/>
    </row>
    <row r="99" spans="1:10" ht="12" customHeight="1" x14ac:dyDescent="0.2">
      <c r="A99" s="44"/>
      <c r="B99" s="44"/>
      <c r="C99" s="44"/>
      <c r="D99" s="44"/>
      <c r="E99" s="44"/>
      <c r="F99" s="44"/>
      <c r="G99" s="44"/>
      <c r="H99" s="44"/>
      <c r="I99" s="44"/>
      <c r="J99" s="44"/>
    </row>
    <row r="100" spans="1:10" ht="12" customHeight="1" x14ac:dyDescent="0.2">
      <c r="A100" s="44"/>
      <c r="B100" s="44"/>
      <c r="C100" s="44"/>
      <c r="D100" s="44"/>
      <c r="E100" s="44"/>
      <c r="F100" s="44"/>
      <c r="G100" s="44"/>
      <c r="H100" s="44"/>
      <c r="I100" s="44"/>
      <c r="J100" s="44"/>
    </row>
    <row r="101" spans="1:10" ht="12" customHeight="1" x14ac:dyDescent="0.2">
      <c r="A101" s="44"/>
      <c r="B101" s="44"/>
      <c r="C101" s="44"/>
      <c r="D101" s="44"/>
      <c r="E101" s="44"/>
      <c r="F101" s="44"/>
      <c r="G101" s="44"/>
      <c r="H101" s="44"/>
      <c r="I101" s="44"/>
      <c r="J101" s="44"/>
    </row>
    <row r="102" spans="1:10" ht="12" customHeight="1" x14ac:dyDescent="0.2">
      <c r="D102" s="33"/>
      <c r="E102" s="33"/>
      <c r="F102" s="33"/>
      <c r="G102" s="33"/>
      <c r="H102" s="33"/>
      <c r="I102" s="33"/>
      <c r="J102" s="33"/>
    </row>
    <row r="103" spans="1:10" x14ac:dyDescent="0.2">
      <c r="A103" s="45"/>
      <c r="B103" s="46"/>
      <c r="C103" s="45"/>
      <c r="D103" s="47"/>
      <c r="E103" s="47"/>
      <c r="F103" s="48"/>
      <c r="G103" s="47"/>
      <c r="H103" s="47"/>
      <c r="I103" s="48"/>
      <c r="J103" s="45"/>
    </row>
    <row r="104" spans="1:10" x14ac:dyDescent="0.2">
      <c r="A104" s="45"/>
      <c r="B104" s="49"/>
      <c r="C104" s="49"/>
      <c r="D104" s="50"/>
      <c r="E104" s="47"/>
      <c r="F104" s="51"/>
      <c r="G104" s="52"/>
      <c r="H104" s="53"/>
      <c r="I104" s="25"/>
      <c r="J104" s="47"/>
    </row>
    <row r="105" spans="1:10" x14ac:dyDescent="0.2">
      <c r="A105" s="45"/>
      <c r="B105" s="49"/>
      <c r="C105" s="49"/>
      <c r="D105" s="50"/>
      <c r="E105" s="47"/>
      <c r="F105" s="51"/>
      <c r="G105" s="52"/>
      <c r="H105" s="53"/>
      <c r="I105" s="25"/>
      <c r="J105" s="47"/>
    </row>
    <row r="106" spans="1:10" x14ac:dyDescent="0.2">
      <c r="A106" s="45"/>
      <c r="B106" s="49"/>
      <c r="C106" s="49"/>
      <c r="D106" s="50"/>
      <c r="E106" s="47"/>
      <c r="F106" s="54"/>
      <c r="G106" s="55"/>
      <c r="H106" s="24"/>
      <c r="I106" s="54"/>
      <c r="J106" s="47"/>
    </row>
    <row r="107" spans="1:10" x14ac:dyDescent="0.2">
      <c r="A107" s="45"/>
      <c r="B107" s="56"/>
      <c r="C107" s="49"/>
      <c r="D107" s="50"/>
      <c r="E107" s="47"/>
      <c r="F107" s="57"/>
      <c r="G107" s="55"/>
      <c r="H107" s="24"/>
      <c r="I107" s="25"/>
      <c r="J107" s="47"/>
    </row>
    <row r="108" spans="1:10" x14ac:dyDescent="0.2">
      <c r="A108" s="45"/>
      <c r="B108" s="56"/>
      <c r="C108" s="56"/>
      <c r="D108" s="50"/>
      <c r="E108" s="47"/>
      <c r="F108" s="57"/>
      <c r="G108" s="55"/>
      <c r="H108" s="24"/>
      <c r="I108" s="25"/>
      <c r="J108" s="47"/>
    </row>
    <row r="109" spans="1:10" x14ac:dyDescent="0.2">
      <c r="A109" s="45"/>
      <c r="B109" s="45"/>
      <c r="C109" s="49"/>
      <c r="D109" s="50"/>
      <c r="E109" s="47"/>
      <c r="F109" s="58"/>
      <c r="G109" s="55"/>
      <c r="H109" s="24"/>
      <c r="I109" s="25"/>
      <c r="J109" s="47"/>
    </row>
    <row r="110" spans="1:10" x14ac:dyDescent="0.2">
      <c r="A110" s="45"/>
      <c r="B110" s="45"/>
      <c r="C110" s="49"/>
      <c r="D110" s="50"/>
      <c r="E110" s="47"/>
      <c r="F110" s="26"/>
      <c r="G110" s="55"/>
      <c r="H110" s="24"/>
      <c r="I110" s="25"/>
      <c r="J110" s="27"/>
    </row>
    <row r="111" spans="1:10" x14ac:dyDescent="0.2">
      <c r="A111" s="45"/>
      <c r="B111" s="49"/>
      <c r="C111" s="49"/>
      <c r="D111" s="50"/>
      <c r="E111" s="47"/>
      <c r="F111" s="26"/>
      <c r="G111" s="55"/>
      <c r="H111" s="24"/>
      <c r="I111" s="25"/>
      <c r="J111" s="47"/>
    </row>
    <row r="112" spans="1:10" x14ac:dyDescent="0.2">
      <c r="A112" s="45"/>
      <c r="B112" s="49"/>
      <c r="C112" s="49"/>
      <c r="D112" s="50"/>
      <c r="E112" s="47"/>
      <c r="F112" s="26"/>
      <c r="G112" s="55"/>
      <c r="H112" s="24"/>
      <c r="I112" s="25"/>
      <c r="J112" s="47"/>
    </row>
    <row r="113" spans="1:10" x14ac:dyDescent="0.2">
      <c r="A113" s="45"/>
      <c r="B113" s="49"/>
      <c r="C113" s="49"/>
      <c r="D113" s="50"/>
      <c r="E113" s="47"/>
      <c r="F113" s="26"/>
      <c r="G113" s="55"/>
      <c r="H113" s="24"/>
      <c r="I113" s="25"/>
      <c r="J113" s="47"/>
    </row>
    <row r="114" spans="1:10" ht="13.5" thickBot="1" x14ac:dyDescent="0.25">
      <c r="B114" s="30" t="s">
        <v>22</v>
      </c>
      <c r="D114" s="31"/>
      <c r="E114" s="31"/>
      <c r="F114" s="37"/>
      <c r="G114" s="31"/>
      <c r="H114" s="31"/>
      <c r="I114" s="37"/>
      <c r="J114" s="31"/>
    </row>
    <row r="115" spans="1:10" x14ac:dyDescent="0.2">
      <c r="A115" s="38"/>
      <c r="B115" s="108" t="str">
        <f>B54</f>
        <v>The production factor is a means of adjusting the pro forma production components of the revenue requirement to be consistent with Test Year production levels. The production factor has been calculated by dividing Washington’s normalized historical retail load by the Washington pro forma load for the calendar year 2024 period. This calculation is detailed on page 9.1.3. This factor is then applied to the pro forma generation related components of the revenue requirement.</v>
      </c>
      <c r="C115" s="108"/>
      <c r="D115" s="108"/>
      <c r="E115" s="108"/>
      <c r="F115" s="108"/>
      <c r="G115" s="108"/>
      <c r="H115" s="108"/>
      <c r="I115" s="108"/>
      <c r="J115" s="109"/>
    </row>
    <row r="116" spans="1:10" x14ac:dyDescent="0.2">
      <c r="A116" s="39"/>
      <c r="B116" s="110"/>
      <c r="C116" s="110"/>
      <c r="D116" s="110"/>
      <c r="E116" s="110"/>
      <c r="F116" s="110"/>
      <c r="G116" s="110"/>
      <c r="H116" s="110"/>
      <c r="I116" s="110"/>
      <c r="J116" s="111"/>
    </row>
    <row r="117" spans="1:10" x14ac:dyDescent="0.2">
      <c r="A117" s="39"/>
      <c r="B117" s="110"/>
      <c r="C117" s="110"/>
      <c r="D117" s="110"/>
      <c r="E117" s="110"/>
      <c r="F117" s="110"/>
      <c r="G117" s="110"/>
      <c r="H117" s="110"/>
      <c r="I117" s="110"/>
      <c r="J117" s="111"/>
    </row>
    <row r="118" spans="1:10" x14ac:dyDescent="0.2">
      <c r="A118" s="39"/>
      <c r="B118" s="110"/>
      <c r="C118" s="110"/>
      <c r="D118" s="110"/>
      <c r="E118" s="110"/>
      <c r="F118" s="110"/>
      <c r="G118" s="110"/>
      <c r="H118" s="110"/>
      <c r="I118" s="110"/>
      <c r="J118" s="111"/>
    </row>
    <row r="119" spans="1:10" x14ac:dyDescent="0.2">
      <c r="A119" s="39"/>
      <c r="B119" s="110"/>
      <c r="C119" s="110"/>
      <c r="D119" s="110"/>
      <c r="E119" s="110"/>
      <c r="F119" s="110"/>
      <c r="G119" s="110"/>
      <c r="H119" s="110"/>
      <c r="I119" s="110"/>
      <c r="J119" s="111"/>
    </row>
    <row r="120" spans="1:10" x14ac:dyDescent="0.2">
      <c r="A120" s="39"/>
      <c r="B120" s="110"/>
      <c r="C120" s="110"/>
      <c r="D120" s="110"/>
      <c r="E120" s="110"/>
      <c r="F120" s="110"/>
      <c r="G120" s="110"/>
      <c r="H120" s="110"/>
      <c r="I120" s="110"/>
      <c r="J120" s="111"/>
    </row>
    <row r="121" spans="1:10" x14ac:dyDescent="0.2">
      <c r="A121" s="39"/>
      <c r="B121" s="110"/>
      <c r="C121" s="110"/>
      <c r="D121" s="110"/>
      <c r="E121" s="110"/>
      <c r="F121" s="110"/>
      <c r="G121" s="110"/>
      <c r="H121" s="110"/>
      <c r="I121" s="110"/>
      <c r="J121" s="111"/>
    </row>
    <row r="122" spans="1:10" ht="13.5" thickBot="1" x14ac:dyDescent="0.25">
      <c r="A122" s="40"/>
      <c r="B122" s="112"/>
      <c r="C122" s="112"/>
      <c r="D122" s="112"/>
      <c r="E122" s="112"/>
      <c r="F122" s="112"/>
      <c r="G122" s="112"/>
      <c r="H122" s="112"/>
      <c r="I122" s="112"/>
      <c r="J122" s="113"/>
    </row>
    <row r="123" spans="1:10" x14ac:dyDescent="0.2">
      <c r="A123" s="45"/>
      <c r="B123" s="45"/>
      <c r="C123" s="45"/>
      <c r="D123" s="59"/>
      <c r="E123" s="47"/>
      <c r="F123" s="26"/>
      <c r="G123" s="52"/>
      <c r="H123" s="53"/>
      <c r="I123" s="25"/>
      <c r="J123" s="47"/>
    </row>
    <row r="124" spans="1:10" x14ac:dyDescent="0.2">
      <c r="A124" s="45"/>
      <c r="B124" s="45"/>
      <c r="C124" s="45"/>
      <c r="D124" s="59"/>
      <c r="E124" s="47"/>
      <c r="F124" s="26"/>
      <c r="G124" s="52"/>
      <c r="H124" s="24"/>
      <c r="I124" s="25"/>
      <c r="J124" s="47"/>
    </row>
    <row r="125" spans="1:10" x14ac:dyDescent="0.2">
      <c r="A125" s="45"/>
      <c r="B125" s="45"/>
      <c r="C125" s="56"/>
      <c r="D125" s="50"/>
      <c r="E125" s="47"/>
      <c r="F125" s="26"/>
      <c r="G125" s="52"/>
      <c r="H125" s="24"/>
      <c r="I125" s="25"/>
      <c r="J125" s="27"/>
    </row>
    <row r="126" spans="1:10" x14ac:dyDescent="0.2">
      <c r="A126" s="45"/>
      <c r="B126" s="45"/>
      <c r="C126" s="49"/>
      <c r="D126" s="50"/>
      <c r="E126" s="47"/>
      <c r="F126" s="26"/>
      <c r="G126" s="52"/>
      <c r="H126" s="24"/>
      <c r="I126" s="25"/>
      <c r="J126" s="47"/>
    </row>
    <row r="127" spans="1:10" x14ac:dyDescent="0.2">
      <c r="A127" s="45"/>
      <c r="B127" s="45"/>
      <c r="C127" s="45"/>
      <c r="D127" s="59"/>
      <c r="E127" s="47"/>
      <c r="F127" s="26"/>
      <c r="G127" s="52"/>
      <c r="H127" s="24"/>
      <c r="I127" s="25"/>
      <c r="J127" s="47"/>
    </row>
    <row r="128" spans="1:10" x14ac:dyDescent="0.2">
      <c r="A128" s="45"/>
      <c r="B128" s="45"/>
      <c r="C128" s="45"/>
      <c r="D128" s="59"/>
      <c r="E128" s="47"/>
      <c r="F128" s="26"/>
      <c r="G128" s="52"/>
      <c r="H128" s="24"/>
      <c r="I128" s="25"/>
      <c r="J128" s="27"/>
    </row>
    <row r="129" spans="1:10" x14ac:dyDescent="0.2">
      <c r="A129" s="45"/>
      <c r="B129" s="45"/>
      <c r="C129" s="46"/>
      <c r="D129" s="59"/>
      <c r="E129" s="47"/>
      <c r="F129" s="26"/>
      <c r="G129" s="52"/>
      <c r="H129" s="24"/>
      <c r="I129" s="25"/>
      <c r="J129" s="27"/>
    </row>
    <row r="130" spans="1:10" x14ac:dyDescent="0.2">
      <c r="A130" s="45"/>
      <c r="B130" s="45"/>
      <c r="C130" s="45"/>
      <c r="D130" s="59"/>
      <c r="E130" s="47"/>
      <c r="F130" s="26"/>
      <c r="G130" s="52"/>
      <c r="H130" s="24"/>
      <c r="I130" s="25"/>
      <c r="J130" s="47"/>
    </row>
    <row r="131" spans="1:10" x14ac:dyDescent="0.2">
      <c r="A131" s="45"/>
      <c r="B131" s="45"/>
      <c r="C131" s="45"/>
      <c r="D131" s="59"/>
      <c r="E131" s="47"/>
      <c r="F131" s="26"/>
      <c r="G131" s="52"/>
      <c r="H131" s="24"/>
      <c r="I131" s="25"/>
      <c r="J131" s="27"/>
    </row>
    <row r="132" spans="1:10" x14ac:dyDescent="0.2">
      <c r="A132" s="45"/>
      <c r="B132" s="45"/>
      <c r="C132" s="45"/>
      <c r="D132" s="47"/>
      <c r="E132" s="47"/>
      <c r="F132" s="26"/>
      <c r="G132" s="52"/>
      <c r="H132" s="24"/>
      <c r="I132" s="25"/>
      <c r="J132" s="28"/>
    </row>
    <row r="133" spans="1:10" x14ac:dyDescent="0.2">
      <c r="A133" s="45"/>
      <c r="B133" s="45"/>
      <c r="C133" s="45"/>
      <c r="D133" s="47"/>
      <c r="E133" s="47"/>
      <c r="F133" s="60"/>
      <c r="G133" s="61"/>
      <c r="H133" s="62"/>
      <c r="I133" s="60"/>
      <c r="J133" s="47"/>
    </row>
    <row r="134" spans="1:10" x14ac:dyDescent="0.2">
      <c r="A134" s="45"/>
      <c r="B134" s="45"/>
      <c r="C134" s="45"/>
      <c r="D134" s="47"/>
      <c r="E134" s="47"/>
      <c r="F134" s="63"/>
      <c r="G134" s="47"/>
      <c r="H134" s="64"/>
      <c r="I134" s="65"/>
      <c r="J134" s="66"/>
    </row>
    <row r="135" spans="1:10" x14ac:dyDescent="0.2">
      <c r="A135" s="45"/>
      <c r="B135" s="45"/>
      <c r="C135" s="45"/>
      <c r="D135" s="47"/>
      <c r="E135" s="47"/>
      <c r="F135" s="63"/>
      <c r="G135" s="47"/>
      <c r="H135" s="64"/>
      <c r="I135" s="65"/>
      <c r="J135" s="66"/>
    </row>
    <row r="136" spans="1:10" x14ac:dyDescent="0.2">
      <c r="A136" s="45"/>
      <c r="B136" s="45"/>
      <c r="C136" s="45"/>
      <c r="D136" s="47"/>
      <c r="E136" s="47"/>
      <c r="F136" s="63"/>
      <c r="G136" s="47"/>
      <c r="H136" s="64"/>
      <c r="I136" s="65"/>
      <c r="J136" s="66"/>
    </row>
    <row r="137" spans="1:10" x14ac:dyDescent="0.2">
      <c r="A137" s="45"/>
      <c r="B137" s="45"/>
      <c r="C137" s="45"/>
      <c r="D137" s="47"/>
      <c r="E137" s="47"/>
      <c r="F137" s="67"/>
      <c r="G137" s="47"/>
      <c r="H137" s="64"/>
      <c r="I137" s="65"/>
      <c r="J137" s="66"/>
    </row>
    <row r="138" spans="1:10" x14ac:dyDescent="0.2">
      <c r="A138" s="45"/>
      <c r="B138" s="45"/>
      <c r="C138" s="45"/>
      <c r="D138" s="47"/>
      <c r="E138" s="47"/>
      <c r="F138" s="67"/>
      <c r="G138" s="47"/>
      <c r="H138" s="64"/>
      <c r="I138" s="65"/>
      <c r="J138" s="66"/>
    </row>
    <row r="139" spans="1:10" x14ac:dyDescent="0.2">
      <c r="A139" s="45"/>
      <c r="B139" s="45"/>
      <c r="C139" s="45"/>
      <c r="D139" s="47"/>
      <c r="E139" s="47"/>
      <c r="F139" s="67"/>
      <c r="G139" s="47"/>
      <c r="H139" s="64"/>
      <c r="I139" s="65"/>
      <c r="J139" s="66"/>
    </row>
    <row r="140" spans="1:10" x14ac:dyDescent="0.2">
      <c r="A140" s="45"/>
      <c r="B140" s="45"/>
      <c r="C140" s="45"/>
      <c r="D140" s="47"/>
      <c r="E140" s="47"/>
      <c r="F140" s="67"/>
      <c r="G140" s="47"/>
      <c r="H140" s="64"/>
      <c r="I140" s="65"/>
      <c r="J140" s="66"/>
    </row>
    <row r="141" spans="1:10" x14ac:dyDescent="0.2">
      <c r="A141" s="45"/>
      <c r="B141" s="45"/>
      <c r="C141" s="45"/>
      <c r="D141" s="47"/>
      <c r="E141" s="47"/>
      <c r="F141" s="67"/>
      <c r="G141" s="47"/>
      <c r="H141" s="64"/>
      <c r="I141" s="65"/>
      <c r="J141" s="66"/>
    </row>
    <row r="142" spans="1:10" x14ac:dyDescent="0.2">
      <c r="A142" s="45"/>
      <c r="B142" s="45"/>
      <c r="C142" s="45"/>
      <c r="D142" s="47"/>
      <c r="E142" s="47"/>
      <c r="F142" s="67"/>
      <c r="G142" s="47"/>
      <c r="H142" s="64"/>
      <c r="I142" s="65"/>
      <c r="J142" s="66"/>
    </row>
    <row r="143" spans="1:10" x14ac:dyDescent="0.2">
      <c r="A143" s="45"/>
      <c r="B143" s="45"/>
      <c r="C143" s="45"/>
      <c r="D143" s="47"/>
      <c r="E143" s="47"/>
      <c r="F143" s="68"/>
      <c r="G143" s="47"/>
      <c r="H143" s="69"/>
      <c r="I143" s="65"/>
      <c r="J143" s="66"/>
    </row>
    <row r="144" spans="1:10" x14ac:dyDescent="0.2">
      <c r="A144" s="45"/>
      <c r="B144" s="45"/>
      <c r="C144" s="45"/>
      <c r="D144" s="47"/>
      <c r="E144" s="47"/>
      <c r="F144" s="68"/>
      <c r="G144" s="47"/>
      <c r="H144" s="69"/>
      <c r="I144" s="65"/>
      <c r="J144" s="66"/>
    </row>
    <row r="145" spans="1:10" x14ac:dyDescent="0.2">
      <c r="A145" s="45"/>
      <c r="B145" s="45"/>
      <c r="C145" s="45"/>
      <c r="D145" s="47"/>
      <c r="E145" s="47"/>
      <c r="F145" s="48"/>
      <c r="G145" s="47"/>
      <c r="H145" s="47"/>
      <c r="I145" s="45"/>
      <c r="J145" s="45"/>
    </row>
    <row r="146" spans="1:10" x14ac:dyDescent="0.2">
      <c r="A146" s="45"/>
      <c r="B146" s="46" t="s">
        <v>22</v>
      </c>
      <c r="C146" s="45"/>
      <c r="D146" s="47"/>
      <c r="E146" s="47"/>
      <c r="F146" s="26"/>
      <c r="G146" s="47"/>
      <c r="H146" s="47"/>
      <c r="I146" s="47"/>
      <c r="J146" s="27"/>
    </row>
  </sheetData>
  <mergeCells count="2">
    <mergeCell ref="B54:J61"/>
    <mergeCell ref="B115:J122"/>
  </mergeCells>
  <conditionalFormatting sqref="B71 B9:B10 B17:B28">
    <cfRule type="cellIs" dxfId="10" priority="11" stopIfTrue="1" operator="equal">
      <formula>"Title"</formula>
    </cfRule>
  </conditionalFormatting>
  <conditionalFormatting sqref="B30:B31 B34:B52 B72 B62:B70">
    <cfRule type="cellIs" dxfId="9" priority="10" stopIfTrue="1" operator="equal">
      <formula>"Adjustment to Income/Expense/Rate Base:"</formula>
    </cfRule>
  </conditionalFormatting>
  <conditionalFormatting sqref="I7">
    <cfRule type="cellIs" dxfId="8" priority="9" stopIfTrue="1" operator="equal">
      <formula>"Update"</formula>
    </cfRule>
  </conditionalFormatting>
  <conditionalFormatting sqref="B11:B12 B14:B16">
    <cfRule type="cellIs" dxfId="7" priority="8" stopIfTrue="1" operator="equal">
      <formula>"Title"</formula>
    </cfRule>
  </conditionalFormatting>
  <conditionalFormatting sqref="D10">
    <cfRule type="cellIs" dxfId="6" priority="7" stopIfTrue="1" operator="equal">
      <formula>"Title"</formula>
    </cfRule>
  </conditionalFormatting>
  <conditionalFormatting sqref="D11:D12 D14:D16">
    <cfRule type="cellIs" dxfId="5" priority="6" stopIfTrue="1" operator="equal">
      <formula>"Title"</formula>
    </cfRule>
  </conditionalFormatting>
  <conditionalFormatting sqref="B13">
    <cfRule type="cellIs" dxfId="4" priority="5" stopIfTrue="1" operator="equal">
      <formula>"Title"</formula>
    </cfRule>
  </conditionalFormatting>
  <conditionalFormatting sqref="D13">
    <cfRule type="cellIs" dxfId="3" priority="4" stopIfTrue="1" operator="equal">
      <formula>"Title"</formula>
    </cfRule>
  </conditionalFormatting>
  <conditionalFormatting sqref="B32:B33">
    <cfRule type="cellIs" dxfId="2" priority="3" stopIfTrue="1" operator="equal">
      <formula>"Adjustment to Income/Expense/Rate Base:"</formula>
    </cfRule>
  </conditionalFormatting>
  <conditionalFormatting sqref="B73">
    <cfRule type="cellIs" dxfId="1" priority="2" stopIfTrue="1" operator="equal">
      <formula>"Adjustment to Income/Expense/Rate Base:"</formula>
    </cfRule>
  </conditionalFormatting>
  <conditionalFormatting sqref="I68">
    <cfRule type="cellIs" dxfId="0" priority="1" stopIfTrue="1" operator="equal">
      <formula>"Update"</formula>
    </cfRule>
  </conditionalFormatting>
  <dataValidations count="4">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27:E28 E17:E19 E9 E71 E82:E84 E74:E76" xr:uid="{01AF9254-4E5A-4A2C-BA10-C66EA4EC2181}">
      <formula1>"1, 2, 3"</formula1>
    </dataValidation>
    <dataValidation type="list" errorStyle="warning" allowBlank="1" showInputMessage="1" showErrorMessage="1" errorTitle="FERC ACCOUNT" error="This FERC Account is not included in the drop-down list. Is this the account you want to use?" sqref="D9" xr:uid="{DA682E4B-75E9-4074-9391-13B61924EF7B}">
      <formula1>#REF!</formula1>
    </dataValidation>
    <dataValidation type="list" allowBlank="1" showInputMessage="1" showErrorMessage="1" errorTitle="Oops!" error="You must enter a state, or, if the adjustment is system, enter all states." sqref="I7 I68" xr:uid="{8B931DFA-55A1-45C2-BB6A-5FB5DBBF05F6}">
      <formula1>#REF!</formula1>
    </dataValidation>
    <dataValidation type="list" errorStyle="warning" allowBlank="1" showInputMessage="1" showErrorMessage="1" errorTitle="Factor" error="This factor is not included in the drop-down list. Is this the factor you want to use?" sqref="G9" xr:uid="{524315E1-346B-4382-8F32-0F0361A496DD}">
      <formula1>#REF!</formula1>
    </dataValidation>
  </dataValidations>
  <pageMargins left="0.7" right="0.7" top="0.75" bottom="0.75" header="0.3" footer="0.3"/>
  <pageSetup scale="86" fitToHeight="0" orientation="portrait" r:id="rId1"/>
  <rowBreaks count="1" manualBreakCount="1">
    <brk id="6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85884-04B8-444B-A7F9-3CF8EBD901FB}">
  <sheetPr>
    <pageSetUpPr fitToPage="1"/>
  </sheetPr>
  <dimension ref="A1:U56"/>
  <sheetViews>
    <sheetView view="pageBreakPreview" zoomScale="90" zoomScaleNormal="90" zoomScaleSheetLayoutView="90" workbookViewId="0">
      <pane xSplit="4" ySplit="6" topLeftCell="P28" activePane="bottomRight" state="frozen"/>
      <selection activeCell="I30" sqref="I30"/>
      <selection pane="topRight" activeCell="I30" sqref="I30"/>
      <selection pane="bottomLeft" activeCell="I30" sqref="I30"/>
      <selection pane="bottomRight" activeCell="S41" sqref="S41"/>
    </sheetView>
  </sheetViews>
  <sheetFormatPr defaultRowHeight="12.75" x14ac:dyDescent="0.2"/>
  <cols>
    <col min="1" max="1" width="27.140625" style="78" customWidth="1"/>
    <col min="2" max="2" width="10.140625" style="75" bestFit="1" customWidth="1"/>
    <col min="3" max="3" width="10.5703125" style="75" bestFit="1" customWidth="1"/>
    <col min="4" max="4" width="13.28515625" style="78" bestFit="1" customWidth="1"/>
    <col min="5" max="5" width="13.85546875" style="78" bestFit="1" customWidth="1"/>
    <col min="6" max="6" width="11.7109375" style="78" bestFit="1" customWidth="1"/>
    <col min="7" max="7" width="12.140625" style="78" customWidth="1"/>
    <col min="8" max="8" width="12.85546875" style="78" bestFit="1" customWidth="1"/>
    <col min="9" max="9" width="10.7109375" style="78" bestFit="1" customWidth="1"/>
    <col min="10" max="10" width="12.85546875" style="78" bestFit="1" customWidth="1"/>
    <col min="11" max="11" width="11.5703125" style="78" bestFit="1" customWidth="1"/>
    <col min="12" max="12" width="12.85546875" style="78" bestFit="1" customWidth="1"/>
    <col min="13" max="13" width="14" style="78" bestFit="1" customWidth="1"/>
    <col min="14" max="14" width="13.140625" style="78" customWidth="1"/>
    <col min="15" max="15" width="13.85546875" style="78" customWidth="1"/>
    <col min="16" max="16" width="11.7109375" style="78" bestFit="1" customWidth="1"/>
    <col min="17" max="17" width="14" style="78" bestFit="1" customWidth="1"/>
    <col min="18" max="18" width="10.5703125" style="78" bestFit="1" customWidth="1"/>
    <col min="19" max="19" width="14" style="78" bestFit="1" customWidth="1"/>
    <col min="20" max="20" width="11.85546875" style="78" customWidth="1"/>
    <col min="21" max="21" width="5.42578125" style="75" bestFit="1" customWidth="1"/>
    <col min="22" max="16384" width="9.140625" style="78"/>
  </cols>
  <sheetData>
    <row r="1" spans="1:21" x14ac:dyDescent="0.2">
      <c r="A1" s="74" t="s">
        <v>0</v>
      </c>
      <c r="D1" s="76"/>
      <c r="E1" s="76"/>
      <c r="F1" s="76"/>
      <c r="G1" s="76"/>
      <c r="H1" s="74"/>
      <c r="I1" s="74"/>
      <c r="J1" s="76"/>
      <c r="K1" s="74"/>
      <c r="L1" s="74"/>
      <c r="M1" s="74"/>
      <c r="N1" s="74"/>
      <c r="O1" s="74"/>
      <c r="P1" s="74"/>
      <c r="Q1" s="76"/>
      <c r="R1" s="76"/>
      <c r="S1" s="76"/>
      <c r="T1" s="77"/>
      <c r="U1" s="77"/>
    </row>
    <row r="2" spans="1:21" x14ac:dyDescent="0.2">
      <c r="A2" s="74" t="str">
        <f>'9.1 - 9.1.1'!B3</f>
        <v>Washington 2023 General Rate Case</v>
      </c>
      <c r="D2" s="76"/>
      <c r="E2" s="76"/>
      <c r="F2" s="76"/>
      <c r="G2" s="76"/>
      <c r="H2" s="76"/>
      <c r="I2" s="76"/>
      <c r="J2" s="76"/>
      <c r="K2" s="76"/>
      <c r="L2" s="76"/>
      <c r="M2" s="76"/>
      <c r="N2" s="76"/>
      <c r="O2" s="76"/>
      <c r="P2" s="76"/>
      <c r="Q2" s="76"/>
      <c r="R2" s="76"/>
      <c r="S2" s="76"/>
      <c r="T2" s="76"/>
      <c r="U2" s="79"/>
    </row>
    <row r="3" spans="1:21" x14ac:dyDescent="0.2">
      <c r="A3" s="74" t="s">
        <v>73</v>
      </c>
    </row>
    <row r="4" spans="1:21" ht="39" thickBot="1" x14ac:dyDescent="0.25">
      <c r="Q4" s="80" t="s">
        <v>23</v>
      </c>
      <c r="S4" s="80" t="s">
        <v>24</v>
      </c>
    </row>
    <row r="5" spans="1:21" ht="25.5" x14ac:dyDescent="0.2">
      <c r="D5" s="81" t="s">
        <v>25</v>
      </c>
      <c r="E5" s="82"/>
      <c r="F5" s="82"/>
      <c r="G5" s="82"/>
      <c r="H5" s="74"/>
      <c r="I5" s="74"/>
      <c r="J5" s="74"/>
      <c r="K5" s="74"/>
      <c r="L5" s="74"/>
      <c r="M5" s="74"/>
      <c r="N5" s="74"/>
      <c r="O5" s="74"/>
      <c r="P5" s="74"/>
      <c r="Q5" s="81" t="s">
        <v>26</v>
      </c>
      <c r="S5" s="81" t="s">
        <v>26</v>
      </c>
    </row>
    <row r="6" spans="1:21" s="89" customFormat="1" ht="76.5" x14ac:dyDescent="0.2">
      <c r="A6" s="83" t="s">
        <v>27</v>
      </c>
      <c r="B6" s="84" t="s">
        <v>28</v>
      </c>
      <c r="C6" s="84" t="s">
        <v>29</v>
      </c>
      <c r="D6" s="85" t="s">
        <v>30</v>
      </c>
      <c r="E6" s="86" t="s">
        <v>82</v>
      </c>
      <c r="F6" s="86" t="s">
        <v>83</v>
      </c>
      <c r="G6" s="86" t="s">
        <v>84</v>
      </c>
      <c r="H6" s="87" t="s">
        <v>85</v>
      </c>
      <c r="I6" s="87" t="s">
        <v>86</v>
      </c>
      <c r="J6" s="87" t="s">
        <v>87</v>
      </c>
      <c r="K6" s="87" t="s">
        <v>88</v>
      </c>
      <c r="L6" s="87" t="s">
        <v>89</v>
      </c>
      <c r="M6" s="87" t="s">
        <v>90</v>
      </c>
      <c r="N6" s="87" t="s">
        <v>91</v>
      </c>
      <c r="O6" s="87" t="s">
        <v>92</v>
      </c>
      <c r="P6" s="87" t="s">
        <v>93</v>
      </c>
      <c r="Q6" s="85" t="s">
        <v>30</v>
      </c>
      <c r="R6" s="84" t="s">
        <v>31</v>
      </c>
      <c r="S6" s="85" t="s">
        <v>30</v>
      </c>
      <c r="T6" s="84" t="s">
        <v>32</v>
      </c>
      <c r="U6" s="84" t="s">
        <v>33</v>
      </c>
    </row>
    <row r="7" spans="1:21" s="89" customFormat="1" x14ac:dyDescent="0.2">
      <c r="A7" s="90" t="s">
        <v>12</v>
      </c>
      <c r="B7" s="88"/>
      <c r="C7" s="88"/>
      <c r="D7" s="91"/>
      <c r="E7" s="88"/>
      <c r="F7" s="88"/>
      <c r="G7" s="88"/>
      <c r="H7" s="88"/>
      <c r="I7" s="88"/>
      <c r="J7" s="88"/>
      <c r="K7" s="88"/>
      <c r="L7" s="88"/>
      <c r="M7" s="88"/>
      <c r="N7" s="88"/>
      <c r="O7" s="88"/>
      <c r="P7" s="88"/>
      <c r="Q7" s="91"/>
      <c r="R7" s="88"/>
      <c r="S7" s="91"/>
      <c r="T7" s="88"/>
    </row>
    <row r="8" spans="1:21" x14ac:dyDescent="0.2">
      <c r="A8" s="92" t="s">
        <v>34</v>
      </c>
      <c r="B8" s="75">
        <v>312</v>
      </c>
      <c r="C8" s="75" t="s">
        <v>35</v>
      </c>
      <c r="D8" s="7">
        <v>0</v>
      </c>
      <c r="E8" s="8"/>
      <c r="F8" s="8"/>
      <c r="G8" s="8"/>
      <c r="H8" s="8"/>
      <c r="I8" s="8"/>
      <c r="J8" s="8"/>
      <c r="K8" s="8"/>
      <c r="L8" s="8"/>
      <c r="M8" s="8"/>
      <c r="N8" s="8">
        <v>974557.50837129378</v>
      </c>
      <c r="O8" s="8"/>
      <c r="P8" s="8"/>
      <c r="Q8" s="7">
        <f t="shared" ref="Q8:Q14" si="0">SUM(D8:P8)</f>
        <v>974557.50837129378</v>
      </c>
      <c r="R8" s="93">
        <f>'9.1.3'!$C$21</f>
        <v>1.00542</v>
      </c>
      <c r="S8" s="7">
        <f t="shared" ref="S8:S14" si="1">Q8*R8</f>
        <v>979839.61006666615</v>
      </c>
      <c r="T8" s="8">
        <f>S8-Q8</f>
        <v>5282.1016953723738</v>
      </c>
      <c r="U8" s="75">
        <v>9.1</v>
      </c>
    </row>
    <row r="9" spans="1:21" x14ac:dyDescent="0.2">
      <c r="A9" s="92" t="s">
        <v>34</v>
      </c>
      <c r="B9" s="75">
        <v>312</v>
      </c>
      <c r="C9" s="75" t="s">
        <v>36</v>
      </c>
      <c r="D9" s="7">
        <v>0</v>
      </c>
      <c r="E9" s="8"/>
      <c r="F9" s="8"/>
      <c r="G9" s="8"/>
      <c r="H9" s="8"/>
      <c r="I9" s="8"/>
      <c r="J9" s="8"/>
      <c r="K9" s="8"/>
      <c r="L9" s="8"/>
      <c r="M9" s="8"/>
      <c r="N9" s="8">
        <v>2788375.1637930614</v>
      </c>
      <c r="O9" s="8">
        <v>4092535.5975975292</v>
      </c>
      <c r="P9" s="8"/>
      <c r="Q9" s="7">
        <f t="shared" si="0"/>
        <v>6880910.761390591</v>
      </c>
      <c r="R9" s="93">
        <f>'9.1.3'!$C$21</f>
        <v>1.00542</v>
      </c>
      <c r="S9" s="7">
        <f t="shared" si="1"/>
        <v>6918205.2977173282</v>
      </c>
      <c r="T9" s="8">
        <f>S9-Q9</f>
        <v>37294.536326737143</v>
      </c>
      <c r="U9" s="75">
        <v>9.1</v>
      </c>
    </row>
    <row r="10" spans="1:21" x14ac:dyDescent="0.2">
      <c r="A10" s="92" t="s">
        <v>34</v>
      </c>
      <c r="B10" s="75">
        <v>312</v>
      </c>
      <c r="C10" s="75" t="s">
        <v>37</v>
      </c>
      <c r="D10" s="7">
        <v>0</v>
      </c>
      <c r="E10" s="8"/>
      <c r="F10" s="8"/>
      <c r="G10" s="8"/>
      <c r="H10" s="8"/>
      <c r="I10" s="8"/>
      <c r="J10" s="8">
        <v>65622.008743594619</v>
      </c>
      <c r="K10" s="8"/>
      <c r="L10" s="8"/>
      <c r="M10" s="8"/>
      <c r="N10" s="8"/>
      <c r="O10" s="8"/>
      <c r="P10" s="8"/>
      <c r="Q10" s="7">
        <f t="shared" si="0"/>
        <v>65622.008743594619</v>
      </c>
      <c r="R10" s="93">
        <f>'9.1.3'!$C$21</f>
        <v>1.00542</v>
      </c>
      <c r="S10" s="7">
        <f t="shared" si="1"/>
        <v>65977.680030984906</v>
      </c>
      <c r="T10" s="8">
        <f>S10-Q10</f>
        <v>355.67128739028703</v>
      </c>
      <c r="U10" s="75">
        <v>9.1</v>
      </c>
    </row>
    <row r="11" spans="1:21" x14ac:dyDescent="0.2">
      <c r="A11" s="92" t="s">
        <v>38</v>
      </c>
      <c r="B11" s="75">
        <v>332</v>
      </c>
      <c r="C11" s="75" t="s">
        <v>39</v>
      </c>
      <c r="D11" s="7">
        <v>0</v>
      </c>
      <c r="E11" s="8"/>
      <c r="F11" s="8"/>
      <c r="G11" s="8"/>
      <c r="H11" s="8"/>
      <c r="I11" s="8"/>
      <c r="J11" s="8">
        <v>10063134.338369489</v>
      </c>
      <c r="K11" s="8"/>
      <c r="L11" s="8"/>
      <c r="M11" s="8"/>
      <c r="N11" s="8"/>
      <c r="O11" s="8"/>
      <c r="P11" s="8"/>
      <c r="Q11" s="7">
        <f t="shared" si="0"/>
        <v>10063134.338369489</v>
      </c>
      <c r="R11" s="93">
        <f>'9.1.3'!$C$21</f>
        <v>1.00542</v>
      </c>
      <c r="S11" s="7">
        <f t="shared" si="1"/>
        <v>10117676.526483452</v>
      </c>
      <c r="T11" s="8">
        <f t="shared" ref="T11:T14" si="2">S11-Q11</f>
        <v>54542.188113963231</v>
      </c>
      <c r="U11" s="75">
        <v>9.1</v>
      </c>
    </row>
    <row r="12" spans="1:21" x14ac:dyDescent="0.2">
      <c r="A12" s="92" t="s">
        <v>38</v>
      </c>
      <c r="B12" s="75">
        <v>332</v>
      </c>
      <c r="C12" s="75" t="s">
        <v>40</v>
      </c>
      <c r="D12" s="7">
        <v>0</v>
      </c>
      <c r="E12" s="8"/>
      <c r="F12" s="8"/>
      <c r="G12" s="8"/>
      <c r="H12" s="8"/>
      <c r="I12" s="8"/>
      <c r="J12" s="8">
        <v>3921217.1078149672</v>
      </c>
      <c r="K12" s="8"/>
      <c r="L12" s="8"/>
      <c r="M12" s="8"/>
      <c r="N12" s="8"/>
      <c r="O12" s="8"/>
      <c r="P12" s="8"/>
      <c r="Q12" s="7">
        <f t="shared" si="0"/>
        <v>3921217.1078149672</v>
      </c>
      <c r="R12" s="93">
        <f>'9.1.3'!$C$21</f>
        <v>1.00542</v>
      </c>
      <c r="S12" s="7">
        <f t="shared" si="1"/>
        <v>3942470.1045393241</v>
      </c>
      <c r="T12" s="8">
        <f t="shared" si="2"/>
        <v>21252.996724356897</v>
      </c>
      <c r="U12" s="75">
        <v>9.1</v>
      </c>
    </row>
    <row r="13" spans="1:21" x14ac:dyDescent="0.2">
      <c r="A13" s="92" t="s">
        <v>41</v>
      </c>
      <c r="B13" s="75">
        <v>343</v>
      </c>
      <c r="C13" s="75" t="s">
        <v>35</v>
      </c>
      <c r="D13" s="7">
        <v>0</v>
      </c>
      <c r="E13" s="8"/>
      <c r="F13" s="8"/>
      <c r="G13" s="8"/>
      <c r="H13" s="8"/>
      <c r="I13" s="8"/>
      <c r="J13" s="8">
        <v>2333094.5729834349</v>
      </c>
      <c r="K13" s="8"/>
      <c r="L13" s="8"/>
      <c r="M13" s="8"/>
      <c r="N13" s="8"/>
      <c r="O13" s="8"/>
      <c r="P13" s="8"/>
      <c r="Q13" s="7">
        <f t="shared" si="0"/>
        <v>2333094.5729834349</v>
      </c>
      <c r="R13" s="93">
        <f>'9.1.3'!$C$21</f>
        <v>1.00542</v>
      </c>
      <c r="S13" s="7">
        <f t="shared" si="1"/>
        <v>2345739.9455690049</v>
      </c>
      <c r="T13" s="8">
        <f t="shared" si="2"/>
        <v>12645.372585569974</v>
      </c>
      <c r="U13" s="75">
        <v>9.1</v>
      </c>
    </row>
    <row r="14" spans="1:21" x14ac:dyDescent="0.2">
      <c r="A14" s="92" t="s">
        <v>41</v>
      </c>
      <c r="B14" s="75">
        <v>343</v>
      </c>
      <c r="C14" s="75" t="s">
        <v>37</v>
      </c>
      <c r="D14" s="7">
        <v>0</v>
      </c>
      <c r="E14" s="8"/>
      <c r="F14" s="8"/>
      <c r="G14" s="8"/>
      <c r="H14" s="8"/>
      <c r="I14" s="8"/>
      <c r="J14" s="8">
        <v>8928616.7934878301</v>
      </c>
      <c r="K14" s="8">
        <v>2321668.5741803152</v>
      </c>
      <c r="L14" s="8"/>
      <c r="M14" s="8"/>
      <c r="N14" s="8"/>
      <c r="O14" s="8"/>
      <c r="P14" s="8"/>
      <c r="Q14" s="7">
        <f t="shared" si="0"/>
        <v>11250285.367668144</v>
      </c>
      <c r="R14" s="93">
        <f>'9.1.3'!$C$21</f>
        <v>1.00542</v>
      </c>
      <c r="S14" s="7">
        <f t="shared" si="1"/>
        <v>11311261.914360905</v>
      </c>
      <c r="T14" s="8">
        <f t="shared" si="2"/>
        <v>60976.546692760661</v>
      </c>
      <c r="U14" s="75">
        <v>9.1</v>
      </c>
    </row>
    <row r="15" spans="1:21" x14ac:dyDescent="0.2">
      <c r="D15" s="94">
        <f t="shared" ref="D15:Q15" si="3">SUM(D8:D14)</f>
        <v>0</v>
      </c>
      <c r="E15" s="95">
        <f t="shared" si="3"/>
        <v>0</v>
      </c>
      <c r="F15" s="95">
        <f t="shared" si="3"/>
        <v>0</v>
      </c>
      <c r="G15" s="95">
        <f t="shared" si="3"/>
        <v>0</v>
      </c>
      <c r="H15" s="95">
        <f t="shared" si="3"/>
        <v>0</v>
      </c>
      <c r="I15" s="95">
        <f t="shared" si="3"/>
        <v>0</v>
      </c>
      <c r="J15" s="95">
        <f t="shared" si="3"/>
        <v>25311684.821399316</v>
      </c>
      <c r="K15" s="95">
        <f t="shared" si="3"/>
        <v>2321668.5741803152</v>
      </c>
      <c r="L15" s="95">
        <f t="shared" si="3"/>
        <v>0</v>
      </c>
      <c r="M15" s="95">
        <f t="shared" si="3"/>
        <v>0</v>
      </c>
      <c r="N15" s="95">
        <f t="shared" si="3"/>
        <v>3762932.6721643554</v>
      </c>
      <c r="O15" s="95">
        <f t="shared" si="3"/>
        <v>4092535.5975975292</v>
      </c>
      <c r="P15" s="95">
        <f t="shared" si="3"/>
        <v>0</v>
      </c>
      <c r="Q15" s="94">
        <f t="shared" si="3"/>
        <v>35488821.665341511</v>
      </c>
      <c r="R15" s="96"/>
      <c r="S15" s="94">
        <f>SUM(S8:S14)</f>
        <v>35681171.078767665</v>
      </c>
      <c r="T15" s="95">
        <f>SUM(T8:T14)</f>
        <v>192349.41342615057</v>
      </c>
      <c r="U15" s="75">
        <v>9.1</v>
      </c>
    </row>
    <row r="16" spans="1:21" x14ac:dyDescent="0.2">
      <c r="A16" s="74" t="s">
        <v>15</v>
      </c>
      <c r="D16" s="97"/>
      <c r="E16" s="74"/>
      <c r="F16" s="74"/>
      <c r="G16" s="74"/>
      <c r="H16" s="74"/>
      <c r="I16" s="74"/>
      <c r="J16" s="74"/>
      <c r="K16" s="74"/>
      <c r="L16" s="74"/>
      <c r="M16" s="74"/>
      <c r="N16" s="74"/>
      <c r="O16" s="74"/>
      <c r="P16" s="74"/>
      <c r="Q16" s="97"/>
      <c r="R16" s="75"/>
      <c r="S16" s="97"/>
    </row>
    <row r="17" spans="1:21" x14ac:dyDescent="0.2">
      <c r="A17" s="78" t="s">
        <v>34</v>
      </c>
      <c r="B17" s="75" t="s">
        <v>42</v>
      </c>
      <c r="C17" s="75" t="s">
        <v>35</v>
      </c>
      <c r="D17" s="7">
        <v>0</v>
      </c>
      <c r="E17" s="8"/>
      <c r="F17" s="8"/>
      <c r="G17" s="8"/>
      <c r="H17" s="8"/>
      <c r="I17" s="8"/>
      <c r="J17" s="10">
        <v>1.8544490883198628E-9</v>
      </c>
      <c r="K17" s="8"/>
      <c r="L17" s="8"/>
      <c r="M17" s="8"/>
      <c r="N17" s="8">
        <v>-31738.383371459837</v>
      </c>
      <c r="O17" s="8"/>
      <c r="P17" s="8"/>
      <c r="Q17" s="7">
        <f t="shared" ref="Q17:Q23" si="4">SUM(D17:P17)</f>
        <v>-31738.383371457981</v>
      </c>
      <c r="R17" s="93">
        <f>'9.1.3'!$C$21</f>
        <v>1.00542</v>
      </c>
      <c r="S17" s="7">
        <f t="shared" ref="S17:S21" si="5">Q17*R17</f>
        <v>-31910.405409331284</v>
      </c>
      <c r="T17" s="8">
        <f t="shared" ref="T17:T21" si="6">S17-Q17</f>
        <v>-172.02203787330291</v>
      </c>
      <c r="U17" s="75">
        <v>9.1</v>
      </c>
    </row>
    <row r="18" spans="1:21" x14ac:dyDescent="0.2">
      <c r="A18" s="78" t="s">
        <v>34</v>
      </c>
      <c r="B18" s="75" t="s">
        <v>42</v>
      </c>
      <c r="C18" s="75" t="s">
        <v>36</v>
      </c>
      <c r="D18" s="7">
        <v>0</v>
      </c>
      <c r="E18" s="8"/>
      <c r="F18" s="8"/>
      <c r="G18" s="8"/>
      <c r="H18" s="8"/>
      <c r="I18" s="8"/>
      <c r="J18" s="10">
        <v>3.3372798441288331E-9</v>
      </c>
      <c r="K18" s="8"/>
      <c r="L18" s="8"/>
      <c r="M18" s="8"/>
      <c r="N18" s="8">
        <v>-21697.640734047774</v>
      </c>
      <c r="O18" s="8">
        <v>-14379.074326651747</v>
      </c>
      <c r="P18" s="8"/>
      <c r="Q18" s="7">
        <f t="shared" si="4"/>
        <v>-36076.715060696188</v>
      </c>
      <c r="R18" s="93">
        <f>'9.1.3'!$C$21</f>
        <v>1.00542</v>
      </c>
      <c r="S18" s="7">
        <f t="shared" si="5"/>
        <v>-36272.250856325161</v>
      </c>
      <c r="T18" s="8">
        <f t="shared" si="6"/>
        <v>-195.53579562897357</v>
      </c>
      <c r="U18" s="75">
        <v>9.1</v>
      </c>
    </row>
    <row r="19" spans="1:21" x14ac:dyDescent="0.2">
      <c r="A19" s="78" t="s">
        <v>34</v>
      </c>
      <c r="B19" s="75" t="s">
        <v>42</v>
      </c>
      <c r="C19" s="75" t="s">
        <v>37</v>
      </c>
      <c r="D19" s="7">
        <v>0</v>
      </c>
      <c r="E19" s="8"/>
      <c r="F19" s="8"/>
      <c r="G19" s="8"/>
      <c r="H19" s="8"/>
      <c r="I19" s="8"/>
      <c r="J19" s="8">
        <v>-341238.15199765324</v>
      </c>
      <c r="K19" s="8"/>
      <c r="L19" s="8"/>
      <c r="M19" s="8"/>
      <c r="N19" s="8"/>
      <c r="O19" s="8"/>
      <c r="P19" s="8"/>
      <c r="Q19" s="7">
        <f t="shared" si="4"/>
        <v>-341238.15199765324</v>
      </c>
      <c r="R19" s="93">
        <f>'9.1.3'!$C$21</f>
        <v>1.00542</v>
      </c>
      <c r="S19" s="7">
        <f t="shared" si="5"/>
        <v>-343087.66278148053</v>
      </c>
      <c r="T19" s="8">
        <f t="shared" si="6"/>
        <v>-1849.5107838272816</v>
      </c>
      <c r="U19" s="75">
        <v>9.1</v>
      </c>
    </row>
    <row r="20" spans="1:21" x14ac:dyDescent="0.2">
      <c r="A20" s="78" t="s">
        <v>38</v>
      </c>
      <c r="B20" s="75" t="s">
        <v>43</v>
      </c>
      <c r="C20" s="75" t="s">
        <v>39</v>
      </c>
      <c r="D20" s="7">
        <v>0</v>
      </c>
      <c r="E20" s="8"/>
      <c r="F20" s="8"/>
      <c r="G20" s="8"/>
      <c r="H20" s="8"/>
      <c r="I20" s="8"/>
      <c r="J20" s="8">
        <v>-2940829.2233847505</v>
      </c>
      <c r="K20" s="8"/>
      <c r="L20" s="8"/>
      <c r="M20" s="8"/>
      <c r="N20" s="8"/>
      <c r="O20" s="8"/>
      <c r="P20" s="8"/>
      <c r="Q20" s="7">
        <f t="shared" si="4"/>
        <v>-2940829.2233847505</v>
      </c>
      <c r="R20" s="93">
        <f>'9.1.3'!$C$21</f>
        <v>1.00542</v>
      </c>
      <c r="S20" s="7">
        <f t="shared" si="5"/>
        <v>-2956768.517775496</v>
      </c>
      <c r="T20" s="8">
        <f t="shared" si="6"/>
        <v>-15939.294390745461</v>
      </c>
      <c r="U20" s="75">
        <v>9.1</v>
      </c>
    </row>
    <row r="21" spans="1:21" x14ac:dyDescent="0.2">
      <c r="A21" s="78" t="s">
        <v>38</v>
      </c>
      <c r="B21" s="75" t="s">
        <v>43</v>
      </c>
      <c r="C21" s="75" t="s">
        <v>40</v>
      </c>
      <c r="D21" s="7">
        <v>0</v>
      </c>
      <c r="E21" s="8"/>
      <c r="F21" s="8"/>
      <c r="G21" s="8"/>
      <c r="H21" s="8"/>
      <c r="I21" s="8"/>
      <c r="J21" s="8">
        <v>-1293363.7613770964</v>
      </c>
      <c r="K21" s="8"/>
      <c r="L21" s="8"/>
      <c r="M21" s="8"/>
      <c r="N21" s="8"/>
      <c r="O21" s="8"/>
      <c r="P21" s="8"/>
      <c r="Q21" s="7">
        <f t="shared" si="4"/>
        <v>-1293363.7613770964</v>
      </c>
      <c r="R21" s="93">
        <f>'9.1.3'!$C$21</f>
        <v>1.00542</v>
      </c>
      <c r="S21" s="7">
        <f t="shared" si="5"/>
        <v>-1300373.7929637602</v>
      </c>
      <c r="T21" s="8">
        <f t="shared" si="6"/>
        <v>-7010.0315866637975</v>
      </c>
      <c r="U21" s="75">
        <v>9.1</v>
      </c>
    </row>
    <row r="22" spans="1:21" x14ac:dyDescent="0.2">
      <c r="A22" s="78" t="s">
        <v>41</v>
      </c>
      <c r="B22" s="75" t="s">
        <v>44</v>
      </c>
      <c r="C22" s="75" t="s">
        <v>35</v>
      </c>
      <c r="D22" s="7">
        <v>0</v>
      </c>
      <c r="E22" s="8"/>
      <c r="F22" s="8"/>
      <c r="G22" s="8"/>
      <c r="H22" s="8"/>
      <c r="I22" s="8"/>
      <c r="J22" s="8">
        <v>-8466747.5519295391</v>
      </c>
      <c r="K22" s="8"/>
      <c r="L22" s="8"/>
      <c r="M22" s="8"/>
      <c r="N22" s="8"/>
      <c r="O22" s="8"/>
      <c r="P22" s="8"/>
      <c r="Q22" s="7">
        <f t="shared" si="4"/>
        <v>-8466747.5519295391</v>
      </c>
      <c r="R22" s="93">
        <f>'9.1.3'!$C$21</f>
        <v>1.00542</v>
      </c>
      <c r="S22" s="7">
        <f>Q22*R22</f>
        <v>-8512637.3236609977</v>
      </c>
      <c r="T22" s="8">
        <f>S22-Q22</f>
        <v>-45889.771731458604</v>
      </c>
      <c r="U22" s="75">
        <v>9.1</v>
      </c>
    </row>
    <row r="23" spans="1:21" x14ac:dyDescent="0.2">
      <c r="A23" s="78" t="s">
        <v>41</v>
      </c>
      <c r="B23" s="75" t="s">
        <v>44</v>
      </c>
      <c r="C23" s="75" t="s">
        <v>37</v>
      </c>
      <c r="D23" s="7">
        <v>0</v>
      </c>
      <c r="E23" s="8"/>
      <c r="F23" s="8"/>
      <c r="G23" s="8"/>
      <c r="H23" s="8"/>
      <c r="I23" s="8"/>
      <c r="J23" s="8">
        <v>-22890283.690290529</v>
      </c>
      <c r="K23" s="8">
        <v>-5246.4809077935124</v>
      </c>
      <c r="L23" s="8"/>
      <c r="M23" s="8"/>
      <c r="N23" s="8"/>
      <c r="O23" s="8"/>
      <c r="P23" s="8"/>
      <c r="Q23" s="7">
        <f t="shared" si="4"/>
        <v>-22895530.171198323</v>
      </c>
      <c r="R23" s="93">
        <f>'9.1.3'!$C$21</f>
        <v>1.00542</v>
      </c>
      <c r="S23" s="7">
        <f>Q23*R23</f>
        <v>-23019623.944726218</v>
      </c>
      <c r="T23" s="8">
        <f>S23-Q23</f>
        <v>-124093.77352789417</v>
      </c>
      <c r="U23" s="75">
        <v>9.1</v>
      </c>
    </row>
    <row r="24" spans="1:21" x14ac:dyDescent="0.2">
      <c r="D24" s="11">
        <f t="shared" ref="D24:Q24" si="7">SUM(D17:D23)</f>
        <v>0</v>
      </c>
      <c r="E24" s="12">
        <f t="shared" si="7"/>
        <v>0</v>
      </c>
      <c r="F24" s="12">
        <f t="shared" si="7"/>
        <v>0</v>
      </c>
      <c r="G24" s="12">
        <f t="shared" si="7"/>
        <v>0</v>
      </c>
      <c r="H24" s="12">
        <f t="shared" si="7"/>
        <v>0</v>
      </c>
      <c r="I24" s="12">
        <f t="shared" si="7"/>
        <v>0</v>
      </c>
      <c r="J24" s="12">
        <f t="shared" si="7"/>
        <v>-35932462.378979564</v>
      </c>
      <c r="K24" s="12">
        <f t="shared" si="7"/>
        <v>-5246.4809077935124</v>
      </c>
      <c r="L24" s="12">
        <f t="shared" si="7"/>
        <v>0</v>
      </c>
      <c r="M24" s="12">
        <f t="shared" si="7"/>
        <v>0</v>
      </c>
      <c r="N24" s="12">
        <f t="shared" si="7"/>
        <v>-53436.024105507611</v>
      </c>
      <c r="O24" s="12">
        <f t="shared" si="7"/>
        <v>-14379.074326651747</v>
      </c>
      <c r="P24" s="12">
        <f t="shared" si="7"/>
        <v>0</v>
      </c>
      <c r="Q24" s="11">
        <f t="shared" si="7"/>
        <v>-36005523.958319515</v>
      </c>
      <c r="R24" s="96"/>
      <c r="S24" s="11">
        <f>SUM(S17:S23)</f>
        <v>-36200673.898173608</v>
      </c>
      <c r="T24" s="12">
        <f>SUM(T17:T23)</f>
        <v>-195149.93985409159</v>
      </c>
      <c r="U24" s="75">
        <v>9.1</v>
      </c>
    </row>
    <row r="25" spans="1:21" x14ac:dyDescent="0.2">
      <c r="A25" s="90" t="s">
        <v>16</v>
      </c>
      <c r="D25" s="98"/>
      <c r="Q25" s="98"/>
      <c r="R25" s="75"/>
      <c r="S25" s="98"/>
    </row>
    <row r="26" spans="1:21" x14ac:dyDescent="0.2">
      <c r="A26" s="78" t="s">
        <v>34</v>
      </c>
      <c r="B26" s="75" t="s">
        <v>45</v>
      </c>
      <c r="C26" s="75" t="s">
        <v>35</v>
      </c>
      <c r="D26" s="7">
        <v>0</v>
      </c>
      <c r="E26" s="8"/>
      <c r="F26" s="8"/>
      <c r="G26" s="8"/>
      <c r="H26" s="8"/>
      <c r="I26" s="8"/>
      <c r="J26" s="8"/>
      <c r="K26" s="8"/>
      <c r="L26" s="8"/>
      <c r="M26" s="8">
        <v>572166.37959284044</v>
      </c>
      <c r="N26" s="8">
        <v>22122.455440028367</v>
      </c>
      <c r="O26" s="8"/>
      <c r="P26" s="8"/>
      <c r="Q26" s="7">
        <f t="shared" ref="Q26:Q33" si="8">SUM(D26:P26)</f>
        <v>594288.83503286878</v>
      </c>
      <c r="R26" s="93">
        <f>'9.1.3'!$C$21</f>
        <v>1.00542</v>
      </c>
      <c r="S26" s="7">
        <f t="shared" ref="S26:S33" si="9">Q26*R26</f>
        <v>597509.88051874691</v>
      </c>
      <c r="T26" s="8">
        <f t="shared" ref="T26:T33" si="10">S26-Q26</f>
        <v>3221.0454858781304</v>
      </c>
      <c r="U26" s="75">
        <v>9.1</v>
      </c>
    </row>
    <row r="27" spans="1:21" x14ac:dyDescent="0.2">
      <c r="A27" s="78" t="s">
        <v>34</v>
      </c>
      <c r="B27" s="75" t="s">
        <v>45</v>
      </c>
      <c r="C27" s="75" t="s">
        <v>36</v>
      </c>
      <c r="D27" s="7">
        <v>0</v>
      </c>
      <c r="E27" s="8"/>
      <c r="F27" s="8"/>
      <c r="G27" s="8"/>
      <c r="H27" s="8"/>
      <c r="I27" s="8"/>
      <c r="J27" s="8"/>
      <c r="K27" s="8"/>
      <c r="L27" s="8">
        <v>418474.67101061583</v>
      </c>
      <c r="M27" s="8">
        <v>2380374.5121890185</v>
      </c>
      <c r="N27" s="8">
        <v>23593.450389796959</v>
      </c>
      <c r="O27" s="8">
        <v>36782.493716064637</v>
      </c>
      <c r="P27" s="8"/>
      <c r="Q27" s="7">
        <f t="shared" si="8"/>
        <v>2859225.127305496</v>
      </c>
      <c r="R27" s="93">
        <f>'9.1.3'!$C$21</f>
        <v>1.00542</v>
      </c>
      <c r="S27" s="7">
        <f t="shared" si="9"/>
        <v>2874722.1274954919</v>
      </c>
      <c r="T27" s="8">
        <f t="shared" si="10"/>
        <v>15497.000189995859</v>
      </c>
      <c r="U27" s="75">
        <v>9.1</v>
      </c>
    </row>
    <row r="28" spans="1:21" x14ac:dyDescent="0.2">
      <c r="A28" s="78" t="s">
        <v>34</v>
      </c>
      <c r="B28" s="75" t="s">
        <v>45</v>
      </c>
      <c r="C28" s="75" t="s">
        <v>37</v>
      </c>
      <c r="D28" s="7">
        <v>0</v>
      </c>
      <c r="E28" s="8"/>
      <c r="F28" s="8"/>
      <c r="G28" s="8"/>
      <c r="H28" s="8"/>
      <c r="I28" s="8"/>
      <c r="J28" s="8">
        <v>165276.85248227988</v>
      </c>
      <c r="K28" s="8"/>
      <c r="L28" s="8"/>
      <c r="M28" s="8"/>
      <c r="N28" s="8"/>
      <c r="O28" s="8"/>
      <c r="P28" s="8"/>
      <c r="Q28" s="7">
        <f t="shared" si="8"/>
        <v>165276.85248227988</v>
      </c>
      <c r="R28" s="93">
        <f>'9.1.3'!$C$21</f>
        <v>1.00542</v>
      </c>
      <c r="S28" s="7">
        <f t="shared" si="9"/>
        <v>166172.65302273384</v>
      </c>
      <c r="T28" s="8">
        <f t="shared" si="10"/>
        <v>895.80054045395809</v>
      </c>
      <c r="U28" s="75">
        <v>9.1</v>
      </c>
    </row>
    <row r="29" spans="1:21" x14ac:dyDescent="0.2">
      <c r="A29" s="78" t="s">
        <v>38</v>
      </c>
      <c r="B29" s="75" t="s">
        <v>46</v>
      </c>
      <c r="C29" s="75" t="s">
        <v>39</v>
      </c>
      <c r="D29" s="7">
        <v>0</v>
      </c>
      <c r="E29" s="8"/>
      <c r="F29" s="8"/>
      <c r="G29" s="8"/>
      <c r="H29" s="8"/>
      <c r="I29" s="8"/>
      <c r="J29" s="8">
        <v>170597.77722182867</v>
      </c>
      <c r="K29" s="8"/>
      <c r="L29" s="8"/>
      <c r="M29" s="8"/>
      <c r="N29" s="8"/>
      <c r="O29" s="8"/>
      <c r="P29" s="8"/>
      <c r="Q29" s="7">
        <f t="shared" si="8"/>
        <v>170597.77722182867</v>
      </c>
      <c r="R29" s="93">
        <f>'9.1.3'!$C$21</f>
        <v>1.00542</v>
      </c>
      <c r="S29" s="7">
        <f t="shared" si="9"/>
        <v>171522.41717437099</v>
      </c>
      <c r="T29" s="8">
        <f t="shared" si="10"/>
        <v>924.6399525423185</v>
      </c>
      <c r="U29" s="75">
        <v>9.1</v>
      </c>
    </row>
    <row r="30" spans="1:21" x14ac:dyDescent="0.2">
      <c r="A30" s="78" t="s">
        <v>38</v>
      </c>
      <c r="B30" s="75" t="s">
        <v>46</v>
      </c>
      <c r="C30" s="75" t="s">
        <v>40</v>
      </c>
      <c r="D30" s="7">
        <v>0</v>
      </c>
      <c r="E30" s="8"/>
      <c r="F30" s="8"/>
      <c r="G30" s="8"/>
      <c r="H30" s="8"/>
      <c r="I30" s="8"/>
      <c r="J30" s="8">
        <v>170235.09781299328</v>
      </c>
      <c r="K30" s="8"/>
      <c r="L30" s="8"/>
      <c r="M30" s="8"/>
      <c r="N30" s="8"/>
      <c r="O30" s="8"/>
      <c r="P30" s="8"/>
      <c r="Q30" s="7">
        <f t="shared" si="8"/>
        <v>170235.09781299328</v>
      </c>
      <c r="R30" s="93">
        <f>'9.1.3'!$C$21</f>
        <v>1.00542</v>
      </c>
      <c r="S30" s="7">
        <f t="shared" si="9"/>
        <v>171157.7720431397</v>
      </c>
      <c r="T30" s="8">
        <f t="shared" si="10"/>
        <v>922.67423014642554</v>
      </c>
      <c r="U30" s="75">
        <v>9.1</v>
      </c>
    </row>
    <row r="31" spans="1:21" x14ac:dyDescent="0.2">
      <c r="A31" s="78" t="s">
        <v>41</v>
      </c>
      <c r="B31" s="75" t="s">
        <v>47</v>
      </c>
      <c r="C31" s="75" t="s">
        <v>35</v>
      </c>
      <c r="D31" s="7">
        <v>0</v>
      </c>
      <c r="E31" s="8"/>
      <c r="F31" s="8"/>
      <c r="G31" s="8"/>
      <c r="H31" s="8"/>
      <c r="I31" s="8"/>
      <c r="J31" s="8">
        <v>-164135.246099493</v>
      </c>
      <c r="K31" s="8"/>
      <c r="L31" s="8"/>
      <c r="M31" s="8"/>
      <c r="N31" s="8"/>
      <c r="O31" s="8"/>
      <c r="P31" s="8"/>
      <c r="Q31" s="7">
        <f t="shared" si="8"/>
        <v>-164135.246099493</v>
      </c>
      <c r="R31" s="93">
        <f>'9.1.3'!$C$21</f>
        <v>1.00542</v>
      </c>
      <c r="S31" s="7">
        <f t="shared" si="9"/>
        <v>-165024.85913335226</v>
      </c>
      <c r="T31" s="8">
        <f t="shared" si="10"/>
        <v>-889.61303385926294</v>
      </c>
      <c r="U31" s="75">
        <v>9.1</v>
      </c>
    </row>
    <row r="32" spans="1:21" x14ac:dyDescent="0.2">
      <c r="A32" s="78" t="s">
        <v>41</v>
      </c>
      <c r="B32" s="75" t="s">
        <v>47</v>
      </c>
      <c r="C32" s="75" t="s">
        <v>37</v>
      </c>
      <c r="D32" s="7">
        <v>0</v>
      </c>
      <c r="E32" s="8"/>
      <c r="F32" s="8"/>
      <c r="G32" s="8"/>
      <c r="H32" s="8"/>
      <c r="I32" s="8"/>
      <c r="J32" s="8">
        <v>389160.45460325631</v>
      </c>
      <c r="K32" s="8">
        <v>97710.70532217549</v>
      </c>
      <c r="L32" s="8"/>
      <c r="M32" s="8"/>
      <c r="N32" s="8"/>
      <c r="O32" s="8"/>
      <c r="P32" s="8"/>
      <c r="Q32" s="7">
        <f t="shared" si="8"/>
        <v>486871.15992543183</v>
      </c>
      <c r="R32" s="93">
        <f>'9.1.3'!$C$21</f>
        <v>1.00542</v>
      </c>
      <c r="S32" s="7">
        <f t="shared" si="9"/>
        <v>489510.00161222764</v>
      </c>
      <c r="T32" s="8">
        <f t="shared" si="10"/>
        <v>2638.8416867958149</v>
      </c>
      <c r="U32" s="75">
        <v>9.1</v>
      </c>
    </row>
    <row r="33" spans="1:21" x14ac:dyDescent="0.2">
      <c r="A33" s="78" t="s">
        <v>41</v>
      </c>
      <c r="B33" s="75" t="s">
        <v>47</v>
      </c>
      <c r="C33" s="75" t="s">
        <v>48</v>
      </c>
      <c r="D33" s="7">
        <v>0</v>
      </c>
      <c r="E33" s="8"/>
      <c r="F33" s="8"/>
      <c r="G33" s="8"/>
      <c r="H33" s="8"/>
      <c r="I33" s="8"/>
      <c r="J33" s="8">
        <v>0</v>
      </c>
      <c r="K33" s="8"/>
      <c r="L33" s="8"/>
      <c r="M33" s="8"/>
      <c r="N33" s="8"/>
      <c r="O33" s="8"/>
      <c r="P33" s="8"/>
      <c r="Q33" s="7">
        <f t="shared" si="8"/>
        <v>0</v>
      </c>
      <c r="R33" s="93">
        <f>'9.1.3'!$C$21</f>
        <v>1.00542</v>
      </c>
      <c r="S33" s="7">
        <f t="shared" si="9"/>
        <v>0</v>
      </c>
      <c r="T33" s="8">
        <f t="shared" si="10"/>
        <v>0</v>
      </c>
      <c r="U33" s="75">
        <v>9.1</v>
      </c>
    </row>
    <row r="34" spans="1:21" x14ac:dyDescent="0.2">
      <c r="D34" s="11">
        <f t="shared" ref="D34:Q34" si="11">SUM(D26:D33)</f>
        <v>0</v>
      </c>
      <c r="E34" s="12">
        <f t="shared" si="11"/>
        <v>0</v>
      </c>
      <c r="F34" s="12">
        <f t="shared" ref="F34" si="12">SUM(F26:F33)</f>
        <v>0</v>
      </c>
      <c r="G34" s="12">
        <f t="shared" si="11"/>
        <v>0</v>
      </c>
      <c r="H34" s="12">
        <f t="shared" si="11"/>
        <v>0</v>
      </c>
      <c r="I34" s="12">
        <f t="shared" si="11"/>
        <v>0</v>
      </c>
      <c r="J34" s="12">
        <f t="shared" si="11"/>
        <v>731134.93602086511</v>
      </c>
      <c r="K34" s="12">
        <f t="shared" si="11"/>
        <v>97710.70532217549</v>
      </c>
      <c r="L34" s="12">
        <f t="shared" si="11"/>
        <v>418474.67101061583</v>
      </c>
      <c r="M34" s="12">
        <f t="shared" si="11"/>
        <v>2952540.8917818591</v>
      </c>
      <c r="N34" s="12">
        <f t="shared" si="11"/>
        <v>45715.905829825322</v>
      </c>
      <c r="O34" s="12">
        <f t="shared" si="11"/>
        <v>36782.493716064637</v>
      </c>
      <c r="P34" s="12">
        <f t="shared" si="11"/>
        <v>0</v>
      </c>
      <c r="Q34" s="11">
        <f t="shared" si="11"/>
        <v>4282359.6036814051</v>
      </c>
      <c r="R34" s="96"/>
      <c r="S34" s="11">
        <f>SUM(S26:S33)</f>
        <v>4305569.9927333593</v>
      </c>
      <c r="T34" s="12">
        <f>SUM(T26:T33)</f>
        <v>23210.389051953243</v>
      </c>
      <c r="U34" s="75">
        <v>9.1</v>
      </c>
    </row>
    <row r="35" spans="1:21" x14ac:dyDescent="0.2">
      <c r="D35" s="13"/>
      <c r="E35" s="14"/>
      <c r="F35" s="14"/>
      <c r="G35" s="14"/>
      <c r="H35" s="14"/>
      <c r="I35" s="14"/>
      <c r="J35" s="14"/>
      <c r="K35" s="14"/>
      <c r="L35" s="14"/>
      <c r="M35" s="14"/>
      <c r="N35" s="14"/>
      <c r="O35" s="14"/>
      <c r="P35" s="14"/>
      <c r="Q35" s="13"/>
      <c r="R35" s="96"/>
      <c r="S35" s="13"/>
      <c r="T35" s="14"/>
    </row>
    <row r="36" spans="1:21" x14ac:dyDescent="0.2">
      <c r="A36" s="74" t="s">
        <v>17</v>
      </c>
      <c r="D36" s="98"/>
      <c r="Q36" s="98"/>
      <c r="R36" s="75"/>
      <c r="S36" s="98"/>
    </row>
    <row r="37" spans="1:21" x14ac:dyDescent="0.2">
      <c r="A37" s="78" t="s">
        <v>41</v>
      </c>
      <c r="B37" s="99">
        <v>545</v>
      </c>
      <c r="C37" s="75" t="s">
        <v>37</v>
      </c>
      <c r="D37" s="7">
        <v>0</v>
      </c>
      <c r="E37" s="8">
        <v>105808.56245657759</v>
      </c>
      <c r="F37" s="8"/>
      <c r="G37" s="8"/>
      <c r="H37" s="8"/>
      <c r="I37" s="8"/>
      <c r="J37" s="8"/>
      <c r="K37" s="8"/>
      <c r="L37" s="8"/>
      <c r="M37" s="8"/>
      <c r="N37" s="8"/>
      <c r="O37" s="8"/>
      <c r="P37" s="8"/>
      <c r="Q37" s="101">
        <f>SUM(D37:P37)</f>
        <v>105808.56245657759</v>
      </c>
      <c r="R37" s="93">
        <f>'9.1.3'!$C$21</f>
        <v>1.00542</v>
      </c>
      <c r="S37" s="101">
        <f t="shared" ref="S37:S38" si="13">Q37*R37</f>
        <v>106382.04486509225</v>
      </c>
      <c r="T37" s="8">
        <f t="shared" ref="T37:T38" si="14">S37-Q37</f>
        <v>573.4824085146538</v>
      </c>
      <c r="U37" s="75" t="s">
        <v>14</v>
      </c>
    </row>
    <row r="38" spans="1:21" x14ac:dyDescent="0.2">
      <c r="A38" s="78" t="s">
        <v>41</v>
      </c>
      <c r="B38" s="99">
        <v>549</v>
      </c>
      <c r="C38" s="75" t="s">
        <v>37</v>
      </c>
      <c r="D38" s="7">
        <v>0</v>
      </c>
      <c r="E38" s="8"/>
      <c r="F38" s="8"/>
      <c r="G38" s="8"/>
      <c r="H38" s="8"/>
      <c r="I38" s="8"/>
      <c r="J38" s="8"/>
      <c r="K38" s="8">
        <v>131145.17024851745</v>
      </c>
      <c r="L38" s="8"/>
      <c r="M38" s="8"/>
      <c r="N38" s="8"/>
      <c r="O38" s="8"/>
      <c r="P38" s="8"/>
      <c r="Q38" s="101">
        <f>SUM(D38:P38)</f>
        <v>131145.17024851745</v>
      </c>
      <c r="R38" s="93">
        <f>'9.1.3'!$C$21</f>
        <v>1.00542</v>
      </c>
      <c r="S38" s="101">
        <f t="shared" si="13"/>
        <v>131855.97707126441</v>
      </c>
      <c r="T38" s="8">
        <f t="shared" si="14"/>
        <v>710.80682274696301</v>
      </c>
      <c r="U38" s="75" t="s">
        <v>14</v>
      </c>
    </row>
    <row r="39" spans="1:21" x14ac:dyDescent="0.2">
      <c r="B39" s="99"/>
      <c r="D39" s="11">
        <f>SUM(D37:D38)</f>
        <v>0</v>
      </c>
      <c r="E39" s="12">
        <f t="shared" ref="E39:Q39" si="15">SUM(E37:E38)</f>
        <v>105808.56245657759</v>
      </c>
      <c r="F39" s="12">
        <f t="shared" si="15"/>
        <v>0</v>
      </c>
      <c r="G39" s="12">
        <f t="shared" si="15"/>
        <v>0</v>
      </c>
      <c r="H39" s="12">
        <f t="shared" si="15"/>
        <v>0</v>
      </c>
      <c r="I39" s="12">
        <f t="shared" si="15"/>
        <v>0</v>
      </c>
      <c r="J39" s="12">
        <f t="shared" si="15"/>
        <v>0</v>
      </c>
      <c r="K39" s="12">
        <f t="shared" si="15"/>
        <v>131145.17024851745</v>
      </c>
      <c r="L39" s="12">
        <f t="shared" si="15"/>
        <v>0</v>
      </c>
      <c r="M39" s="12">
        <f t="shared" si="15"/>
        <v>0</v>
      </c>
      <c r="N39" s="12">
        <f t="shared" si="15"/>
        <v>0</v>
      </c>
      <c r="O39" s="12">
        <f t="shared" si="15"/>
        <v>0</v>
      </c>
      <c r="P39" s="12">
        <f t="shared" si="15"/>
        <v>0</v>
      </c>
      <c r="Q39" s="11">
        <f t="shared" si="15"/>
        <v>236953.73270509503</v>
      </c>
      <c r="R39" s="96"/>
      <c r="S39" s="11">
        <f t="shared" ref="S39:T39" si="16">SUM(S37:S38)</f>
        <v>238238.02193635667</v>
      </c>
      <c r="T39" s="12">
        <f t="shared" si="16"/>
        <v>1284.2892312616168</v>
      </c>
      <c r="U39" s="75" t="s">
        <v>14</v>
      </c>
    </row>
    <row r="40" spans="1:21" x14ac:dyDescent="0.2">
      <c r="B40" s="99"/>
      <c r="D40" s="13"/>
      <c r="E40" s="14"/>
      <c r="F40" s="14"/>
      <c r="G40" s="14"/>
      <c r="H40" s="14"/>
      <c r="I40" s="14"/>
      <c r="J40" s="14"/>
      <c r="K40" s="14"/>
      <c r="L40" s="14"/>
      <c r="M40" s="14"/>
      <c r="N40" s="14"/>
      <c r="O40" s="14"/>
      <c r="P40" s="14"/>
      <c r="Q40" s="13"/>
      <c r="R40" s="96"/>
      <c r="S40" s="13"/>
      <c r="T40" s="14"/>
    </row>
    <row r="41" spans="1:21" x14ac:dyDescent="0.2">
      <c r="A41" s="74" t="s">
        <v>18</v>
      </c>
      <c r="D41" s="101"/>
      <c r="E41" s="102"/>
      <c r="F41" s="102"/>
      <c r="G41" s="102"/>
      <c r="H41" s="102"/>
      <c r="I41" s="102"/>
      <c r="J41" s="102"/>
      <c r="K41" s="102"/>
      <c r="L41" s="102"/>
      <c r="M41" s="102"/>
      <c r="N41" s="102"/>
      <c r="O41" s="102"/>
      <c r="P41" s="102"/>
      <c r="Q41" s="101"/>
      <c r="R41" s="93"/>
      <c r="S41" s="101"/>
      <c r="T41" s="8"/>
    </row>
    <row r="42" spans="1:21" x14ac:dyDescent="0.2">
      <c r="A42" s="78" t="s">
        <v>49</v>
      </c>
      <c r="B42" s="75" t="s">
        <v>50</v>
      </c>
      <c r="C42" s="75" t="s">
        <v>48</v>
      </c>
      <c r="D42" s="7">
        <v>1285828.8120363725</v>
      </c>
      <c r="E42" s="8"/>
      <c r="F42" s="8"/>
      <c r="G42" s="8">
        <v>19038327.299635988</v>
      </c>
      <c r="H42" s="8"/>
      <c r="I42" s="8"/>
      <c r="J42" s="8"/>
      <c r="K42" s="8"/>
      <c r="L42" s="8"/>
      <c r="M42" s="8"/>
      <c r="N42" s="8"/>
      <c r="O42" s="8"/>
      <c r="P42" s="8"/>
      <c r="Q42" s="101">
        <f>SUM(D42:P42)</f>
        <v>20324156.11167236</v>
      </c>
      <c r="R42" s="93">
        <f>'9.1.3'!$C$21</f>
        <v>1.00542</v>
      </c>
      <c r="S42" s="101">
        <f t="shared" ref="S42:S45" si="17">Q42*R42</f>
        <v>20434313.037797622</v>
      </c>
      <c r="T42" s="8">
        <f t="shared" ref="T42:T45" si="18">S42-Q42</f>
        <v>110156.92612526193</v>
      </c>
      <c r="U42" s="75" t="s">
        <v>14</v>
      </c>
    </row>
    <row r="43" spans="1:21" x14ac:dyDescent="0.2">
      <c r="A43" s="78" t="s">
        <v>51</v>
      </c>
      <c r="B43" s="75" t="s">
        <v>52</v>
      </c>
      <c r="C43" s="75" t="s">
        <v>48</v>
      </c>
      <c r="D43" s="7">
        <v>84296523.331427723</v>
      </c>
      <c r="E43" s="8"/>
      <c r="F43" s="8">
        <v>-7141820.6973571628</v>
      </c>
      <c r="G43" s="8">
        <v>22439693.650710579</v>
      </c>
      <c r="H43" s="8"/>
      <c r="I43" s="8"/>
      <c r="J43" s="8"/>
      <c r="K43" s="8"/>
      <c r="L43" s="8"/>
      <c r="M43" s="8"/>
      <c r="N43" s="8"/>
      <c r="O43" s="8"/>
      <c r="P43" s="8"/>
      <c r="Q43" s="101">
        <f>SUM(D43:P43)</f>
        <v>99594396.284781143</v>
      </c>
      <c r="R43" s="93">
        <f>'9.1.3'!$C$21</f>
        <v>1.00542</v>
      </c>
      <c r="S43" s="101">
        <f t="shared" si="17"/>
        <v>100134197.91264465</v>
      </c>
      <c r="T43" s="8">
        <f t="shared" si="18"/>
        <v>539801.62786351144</v>
      </c>
      <c r="U43" s="75" t="s">
        <v>14</v>
      </c>
    </row>
    <row r="44" spans="1:21" x14ac:dyDescent="0.2">
      <c r="A44" s="78" t="s">
        <v>53</v>
      </c>
      <c r="B44" s="75" t="s">
        <v>54</v>
      </c>
      <c r="C44" s="75" t="s">
        <v>48</v>
      </c>
      <c r="D44" s="7">
        <v>12723339.304625418</v>
      </c>
      <c r="E44" s="8"/>
      <c r="F44" s="8"/>
      <c r="G44" s="8">
        <v>630176.87420901121</v>
      </c>
      <c r="H44" s="8"/>
      <c r="I44" s="8"/>
      <c r="J44" s="8"/>
      <c r="K44" s="8"/>
      <c r="L44" s="8"/>
      <c r="M44" s="8"/>
      <c r="N44" s="8"/>
      <c r="O44" s="8"/>
      <c r="P44" s="8"/>
      <c r="Q44" s="101">
        <f>SUM(D44:P44)</f>
        <v>13353516.178834429</v>
      </c>
      <c r="R44" s="93">
        <f>'9.1.3'!$C$21</f>
        <v>1.00542</v>
      </c>
      <c r="S44" s="101">
        <f t="shared" si="17"/>
        <v>13425892.236523712</v>
      </c>
      <c r="T44" s="8">
        <f t="shared" si="18"/>
        <v>72376.057689283043</v>
      </c>
      <c r="U44" s="75" t="s">
        <v>14</v>
      </c>
    </row>
    <row r="45" spans="1:21" x14ac:dyDescent="0.2">
      <c r="A45" s="78" t="s">
        <v>55</v>
      </c>
      <c r="B45" s="75" t="s">
        <v>56</v>
      </c>
      <c r="C45" s="75" t="s">
        <v>48</v>
      </c>
      <c r="D45" s="7">
        <v>41439814.738135822</v>
      </c>
      <c r="E45" s="8"/>
      <c r="F45" s="8"/>
      <c r="G45" s="8">
        <v>-2151384.5804369897</v>
      </c>
      <c r="H45" s="8"/>
      <c r="I45" s="8"/>
      <c r="J45" s="8"/>
      <c r="K45" s="8"/>
      <c r="L45" s="8"/>
      <c r="M45" s="8"/>
      <c r="N45" s="8"/>
      <c r="O45" s="8"/>
      <c r="P45" s="8"/>
      <c r="Q45" s="101">
        <f>SUM(D45:P45)</f>
        <v>39288430.157698832</v>
      </c>
      <c r="R45" s="93">
        <f>'9.1.3'!$C$21</f>
        <v>1.00542</v>
      </c>
      <c r="S45" s="101">
        <f t="shared" si="17"/>
        <v>39501373.449153557</v>
      </c>
      <c r="T45" s="8">
        <f t="shared" si="18"/>
        <v>212943.29145472497</v>
      </c>
      <c r="U45" s="75" t="s">
        <v>14</v>
      </c>
    </row>
    <row r="46" spans="1:21" x14ac:dyDescent="0.2">
      <c r="A46" s="78" t="s">
        <v>55</v>
      </c>
      <c r="B46" s="75" t="s">
        <v>57</v>
      </c>
      <c r="C46" s="75" t="s">
        <v>48</v>
      </c>
      <c r="D46" s="7">
        <v>31464376.724635519</v>
      </c>
      <c r="E46" s="8"/>
      <c r="F46" s="8"/>
      <c r="G46" s="8">
        <v>35281566.63017948</v>
      </c>
      <c r="H46" s="8"/>
      <c r="I46" s="8"/>
      <c r="J46" s="8"/>
      <c r="K46" s="8"/>
      <c r="L46" s="8"/>
      <c r="M46" s="8"/>
      <c r="N46" s="8"/>
      <c r="O46" s="8"/>
      <c r="P46" s="8"/>
      <c r="Q46" s="101">
        <f>SUM(D46:P46)</f>
        <v>66745943.354814999</v>
      </c>
      <c r="R46" s="93">
        <f>'9.1.3'!$C$21</f>
        <v>1.00542</v>
      </c>
      <c r="S46" s="101">
        <f>Q46*R46</f>
        <v>67107706.367798097</v>
      </c>
      <c r="T46" s="8">
        <f>S46-Q46</f>
        <v>361763.01298309863</v>
      </c>
      <c r="U46" s="75" t="s">
        <v>14</v>
      </c>
    </row>
    <row r="47" spans="1:21" x14ac:dyDescent="0.2">
      <c r="B47" s="78"/>
      <c r="C47" s="78"/>
      <c r="D47" s="94">
        <f>SUM(D43:D46)-D42</f>
        <v>168638225.28678811</v>
      </c>
      <c r="E47" s="95">
        <f t="shared" ref="E47:T47" si="19">SUM(E43:E46)-E42</f>
        <v>0</v>
      </c>
      <c r="F47" s="95">
        <f t="shared" si="19"/>
        <v>-7141820.6973571628</v>
      </c>
      <c r="G47" s="95">
        <f t="shared" si="19"/>
        <v>37161725.275026098</v>
      </c>
      <c r="H47" s="95">
        <f t="shared" si="19"/>
        <v>0</v>
      </c>
      <c r="I47" s="95">
        <f t="shared" si="19"/>
        <v>0</v>
      </c>
      <c r="J47" s="95">
        <f t="shared" si="19"/>
        <v>0</v>
      </c>
      <c r="K47" s="95">
        <f t="shared" si="19"/>
        <v>0</v>
      </c>
      <c r="L47" s="95">
        <f t="shared" si="19"/>
        <v>0</v>
      </c>
      <c r="M47" s="95">
        <f t="shared" si="19"/>
        <v>0</v>
      </c>
      <c r="N47" s="95">
        <f t="shared" si="19"/>
        <v>0</v>
      </c>
      <c r="O47" s="95">
        <f t="shared" si="19"/>
        <v>0</v>
      </c>
      <c r="P47" s="95">
        <f t="shared" si="19"/>
        <v>0</v>
      </c>
      <c r="Q47" s="94">
        <f t="shared" si="19"/>
        <v>198658129.86445704</v>
      </c>
      <c r="R47" s="103"/>
      <c r="S47" s="94">
        <f t="shared" si="19"/>
        <v>199734856.92832237</v>
      </c>
      <c r="T47" s="95">
        <f t="shared" si="19"/>
        <v>1076727.0638653561</v>
      </c>
      <c r="U47" s="75" t="s">
        <v>14</v>
      </c>
    </row>
    <row r="48" spans="1:21" x14ac:dyDescent="0.2">
      <c r="B48" s="78"/>
      <c r="C48" s="78"/>
      <c r="D48" s="13"/>
      <c r="E48" s="103"/>
      <c r="F48" s="103"/>
      <c r="G48" s="103"/>
      <c r="H48" s="103"/>
      <c r="I48" s="103"/>
      <c r="J48" s="103"/>
      <c r="K48" s="103"/>
      <c r="L48" s="104"/>
      <c r="M48" s="104"/>
      <c r="N48" s="104"/>
      <c r="O48" s="104"/>
      <c r="P48" s="104"/>
      <c r="Q48" s="13"/>
      <c r="R48" s="103"/>
      <c r="S48" s="13"/>
      <c r="T48" s="103"/>
    </row>
    <row r="49" spans="1:21" x14ac:dyDescent="0.2">
      <c r="A49" s="74" t="s">
        <v>19</v>
      </c>
      <c r="D49" s="101"/>
      <c r="E49" s="102"/>
      <c r="F49" s="102"/>
      <c r="G49" s="102"/>
      <c r="H49" s="102"/>
      <c r="I49" s="102"/>
      <c r="J49" s="102"/>
      <c r="K49" s="102"/>
      <c r="L49" s="102"/>
      <c r="M49" s="102"/>
      <c r="N49" s="102"/>
      <c r="O49" s="102"/>
      <c r="P49" s="102"/>
      <c r="Q49" s="101"/>
      <c r="R49" s="93"/>
      <c r="S49" s="101"/>
      <c r="T49" s="8"/>
    </row>
    <row r="50" spans="1:21" x14ac:dyDescent="0.2">
      <c r="A50" s="78" t="s">
        <v>76</v>
      </c>
      <c r="B50" s="99">
        <v>456</v>
      </c>
      <c r="C50" s="75" t="s">
        <v>36</v>
      </c>
      <c r="D50" s="7">
        <v>0</v>
      </c>
      <c r="E50" s="8"/>
      <c r="F50" s="8"/>
      <c r="G50" s="8"/>
      <c r="H50" s="8"/>
      <c r="I50" s="8"/>
      <c r="J50" s="8"/>
      <c r="K50" s="8"/>
      <c r="L50" s="8"/>
      <c r="M50" s="8"/>
      <c r="N50" s="8"/>
      <c r="O50" s="8"/>
      <c r="P50" s="8">
        <v>-1020828.0428092993</v>
      </c>
      <c r="Q50" s="100">
        <f>SUM(D50:P50)</f>
        <v>-1020828.0428092993</v>
      </c>
      <c r="R50" s="93">
        <f>'9.1.3'!$C$21</f>
        <v>1.00542</v>
      </c>
      <c r="S50" s="100">
        <f t="shared" ref="S50" si="20">Q50*R50</f>
        <v>-1026360.9308013257</v>
      </c>
      <c r="T50" s="15">
        <f t="shared" ref="T50" si="21">S50-Q50</f>
        <v>-5532.8879920264008</v>
      </c>
      <c r="U50" s="75" t="s">
        <v>14</v>
      </c>
    </row>
    <row r="51" spans="1:21" x14ac:dyDescent="0.2">
      <c r="B51" s="99"/>
      <c r="D51" s="7"/>
      <c r="E51" s="8"/>
      <c r="F51" s="8"/>
      <c r="G51" s="8"/>
      <c r="H51" s="8"/>
      <c r="I51" s="8"/>
      <c r="J51" s="8"/>
      <c r="K51" s="8"/>
      <c r="L51" s="8"/>
      <c r="M51" s="8"/>
      <c r="N51" s="8"/>
      <c r="O51" s="8"/>
      <c r="P51" s="8"/>
      <c r="Q51" s="100"/>
      <c r="R51" s="93"/>
      <c r="S51" s="100"/>
      <c r="T51" s="15"/>
    </row>
    <row r="52" spans="1:21" x14ac:dyDescent="0.2">
      <c r="A52" s="74" t="s">
        <v>20</v>
      </c>
      <c r="D52" s="98"/>
      <c r="Q52" s="98"/>
      <c r="R52" s="75"/>
      <c r="S52" s="98"/>
    </row>
    <row r="53" spans="1:21" x14ac:dyDescent="0.2">
      <c r="A53" s="78" t="s">
        <v>58</v>
      </c>
      <c r="B53" s="99">
        <v>40910</v>
      </c>
      <c r="C53" s="75" t="s">
        <v>37</v>
      </c>
      <c r="D53" s="7">
        <v>0</v>
      </c>
      <c r="E53" s="8"/>
      <c r="F53" s="8"/>
      <c r="G53" s="8"/>
      <c r="H53" s="8">
        <v>-6025906.1791799143</v>
      </c>
      <c r="I53" s="8"/>
      <c r="J53" s="8"/>
      <c r="K53" s="8"/>
      <c r="L53" s="8"/>
      <c r="M53" s="8"/>
      <c r="N53" s="8"/>
      <c r="O53" s="8"/>
      <c r="P53" s="8"/>
      <c r="Q53" s="100">
        <f>SUM(D53:P53)</f>
        <v>-6025906.1791799143</v>
      </c>
      <c r="R53" s="93">
        <f>'9.1.3'!$C$21</f>
        <v>1.00542</v>
      </c>
      <c r="S53" s="100">
        <f t="shared" ref="S53" si="22">Q53*R53</f>
        <v>-6058566.590671069</v>
      </c>
      <c r="T53" s="15">
        <f t="shared" ref="T53" si="23">S53-Q53</f>
        <v>-32660.411491154693</v>
      </c>
      <c r="U53" s="75" t="s">
        <v>14</v>
      </c>
    </row>
    <row r="54" spans="1:21" x14ac:dyDescent="0.2">
      <c r="B54" s="99"/>
      <c r="D54" s="13"/>
      <c r="E54" s="14"/>
      <c r="F54" s="14"/>
      <c r="G54" s="14"/>
      <c r="H54" s="14"/>
      <c r="I54" s="14"/>
      <c r="J54" s="14"/>
      <c r="K54" s="14"/>
      <c r="L54" s="14"/>
      <c r="M54" s="14"/>
      <c r="N54" s="14"/>
      <c r="O54" s="14"/>
      <c r="P54" s="14"/>
      <c r="Q54" s="13"/>
      <c r="R54" s="96"/>
      <c r="S54" s="13"/>
      <c r="T54" s="14"/>
    </row>
    <row r="55" spans="1:21" x14ac:dyDescent="0.2">
      <c r="A55" s="74" t="s">
        <v>21</v>
      </c>
      <c r="D55" s="101"/>
      <c r="E55" s="102"/>
      <c r="F55" s="102"/>
      <c r="G55" s="102"/>
      <c r="H55" s="102"/>
      <c r="I55" s="102"/>
      <c r="J55" s="102"/>
      <c r="K55" s="102"/>
      <c r="L55" s="102"/>
      <c r="M55" s="102"/>
      <c r="N55" s="102"/>
      <c r="O55" s="102"/>
      <c r="P55" s="102"/>
      <c r="Q55" s="101"/>
      <c r="R55" s="93"/>
      <c r="S55" s="101"/>
      <c r="T55" s="8"/>
    </row>
    <row r="56" spans="1:21" ht="13.5" thickBot="1" x14ac:dyDescent="0.25">
      <c r="A56" s="78" t="s">
        <v>59</v>
      </c>
      <c r="B56" s="99">
        <v>408</v>
      </c>
      <c r="C56" s="75" t="s">
        <v>37</v>
      </c>
      <c r="D56" s="105">
        <v>0</v>
      </c>
      <c r="E56" s="8"/>
      <c r="F56" s="8"/>
      <c r="G56" s="8"/>
      <c r="H56" s="8"/>
      <c r="I56" s="8">
        <v>232524.95270601709</v>
      </c>
      <c r="J56" s="8"/>
      <c r="K56" s="8"/>
      <c r="L56" s="8"/>
      <c r="M56" s="8"/>
      <c r="N56" s="8"/>
      <c r="O56" s="8"/>
      <c r="P56" s="8"/>
      <c r="Q56" s="106">
        <f>SUM(D56:P56)</f>
        <v>232524.95270601709</v>
      </c>
      <c r="R56" s="93">
        <f>'9.1.3'!$C$21</f>
        <v>1.00542</v>
      </c>
      <c r="S56" s="106">
        <f t="shared" ref="S56" si="24">Q56*R56</f>
        <v>233785.23794968371</v>
      </c>
      <c r="T56" s="15">
        <f t="shared" ref="T56" si="25">S56-Q56</f>
        <v>1260.2852436666144</v>
      </c>
      <c r="U56" s="75" t="s">
        <v>14</v>
      </c>
    </row>
  </sheetData>
  <pageMargins left="0.7" right="0.7" top="0.75" bottom="0.75" header="0.3" footer="0.3"/>
  <pageSetup scale="46" firstPageNumber="2" fitToHeight="0" orientation="landscape" useFirstPageNumber="1" r:id="rId1"/>
  <headerFooter>
    <oddFooter>&amp;C&amp;"Arial,Regular"&amp;10Page 9.1.2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B2C8D-7150-4EEE-99AA-15D0CD246688}">
  <sheetPr>
    <pageSetUpPr fitToPage="1"/>
  </sheetPr>
  <dimension ref="A1:H30"/>
  <sheetViews>
    <sheetView view="pageBreakPreview" zoomScale="85" zoomScaleNormal="100" zoomScaleSheetLayoutView="85" workbookViewId="0"/>
  </sheetViews>
  <sheetFormatPr defaultRowHeight="12.75" x14ac:dyDescent="0.2"/>
  <cols>
    <col min="1" max="1" width="9.140625" style="73"/>
    <col min="2" max="2" width="18.5703125" style="73" customWidth="1"/>
    <col min="3" max="3" width="15" style="73" bestFit="1" customWidth="1"/>
    <col min="4" max="4" width="8" style="73" customWidth="1"/>
    <col min="5" max="5" width="15.28515625" style="73" customWidth="1"/>
    <col min="6" max="6" width="11.85546875" style="73" customWidth="1"/>
    <col min="7" max="7" width="12.85546875" style="73" bestFit="1" customWidth="1"/>
    <col min="8" max="8" width="10.28515625" style="73" bestFit="1" customWidth="1"/>
    <col min="9" max="16384" width="9.140625" style="73"/>
  </cols>
  <sheetData>
    <row r="1" spans="1:8" x14ac:dyDescent="0.2">
      <c r="A1" s="5" t="s">
        <v>0</v>
      </c>
      <c r="H1" s="72" t="s">
        <v>81</v>
      </c>
    </row>
    <row r="2" spans="1:8" x14ac:dyDescent="0.2">
      <c r="A2" s="5" t="str">
        <f>'9.1 - 9.1.1'!B3</f>
        <v>Washington 2023 General Rate Case</v>
      </c>
    </row>
    <row r="3" spans="1:8" x14ac:dyDescent="0.2">
      <c r="A3" s="5" t="s">
        <v>73</v>
      </c>
    </row>
    <row r="6" spans="1:8" x14ac:dyDescent="0.2">
      <c r="A6" s="18" t="s">
        <v>60</v>
      </c>
      <c r="H6" s="6"/>
    </row>
    <row r="7" spans="1:8" x14ac:dyDescent="0.2">
      <c r="A7" s="6"/>
      <c r="H7" s="6"/>
    </row>
    <row r="8" spans="1:8" x14ac:dyDescent="0.2">
      <c r="C8" s="9" t="s">
        <v>4</v>
      </c>
      <c r="H8" s="6"/>
    </row>
    <row r="9" spans="1:8" x14ac:dyDescent="0.2">
      <c r="A9" s="73" t="s">
        <v>61</v>
      </c>
      <c r="C9" s="8">
        <v>4215927.6809999999</v>
      </c>
      <c r="G9" s="14"/>
      <c r="H9" s="6"/>
    </row>
    <row r="10" spans="1:8" x14ac:dyDescent="0.2">
      <c r="A10" s="73" t="s">
        <v>62</v>
      </c>
      <c r="C10" s="8">
        <v>-165.6250466741505</v>
      </c>
      <c r="E10" s="17"/>
      <c r="G10" s="14"/>
      <c r="H10" s="6"/>
    </row>
    <row r="11" spans="1:8" x14ac:dyDescent="0.2">
      <c r="A11" s="73" t="s">
        <v>63</v>
      </c>
      <c r="C11" s="19">
        <v>-21584.677015499998</v>
      </c>
      <c r="E11" s="17"/>
      <c r="G11" s="14"/>
      <c r="H11" s="6"/>
    </row>
    <row r="12" spans="1:8" ht="6" customHeight="1" x14ac:dyDescent="0.2">
      <c r="C12" s="9"/>
      <c r="H12" s="6"/>
    </row>
    <row r="13" spans="1:8" x14ac:dyDescent="0.2">
      <c r="A13" s="73" t="s">
        <v>64</v>
      </c>
      <c r="C13" s="8">
        <f>SUM(C9:C11)</f>
        <v>4194177.3789378256</v>
      </c>
      <c r="D13" s="73" t="s">
        <v>65</v>
      </c>
      <c r="H13" s="73" t="s">
        <v>66</v>
      </c>
    </row>
    <row r="14" spans="1:8" x14ac:dyDescent="0.2">
      <c r="H14" s="6"/>
    </row>
    <row r="15" spans="1:8" x14ac:dyDescent="0.2">
      <c r="H15" s="6"/>
    </row>
    <row r="16" spans="1:8" x14ac:dyDescent="0.2">
      <c r="A16" s="18" t="s">
        <v>67</v>
      </c>
      <c r="H16" s="6"/>
    </row>
    <row r="17" spans="1:8" x14ac:dyDescent="0.2">
      <c r="A17" s="6"/>
      <c r="H17" s="6"/>
    </row>
    <row r="18" spans="1:8" x14ac:dyDescent="0.2">
      <c r="C18" s="9" t="s">
        <v>4</v>
      </c>
      <c r="H18" s="6"/>
    </row>
    <row r="19" spans="1:8" x14ac:dyDescent="0.2">
      <c r="A19" s="73" t="s">
        <v>68</v>
      </c>
      <c r="C19" s="8">
        <v>4171556.7615377414</v>
      </c>
      <c r="D19" s="73" t="s">
        <v>69</v>
      </c>
    </row>
    <row r="20" spans="1:8" x14ac:dyDescent="0.2">
      <c r="C20" s="8"/>
    </row>
    <row r="21" spans="1:8" x14ac:dyDescent="0.2">
      <c r="A21" s="5" t="s">
        <v>31</v>
      </c>
      <c r="B21" s="5"/>
      <c r="C21" s="20">
        <f>ROUND(C13/C19,5)</f>
        <v>1.00542</v>
      </c>
      <c r="H21" s="73" t="s">
        <v>80</v>
      </c>
    </row>
    <row r="25" spans="1:8" x14ac:dyDescent="0.2">
      <c r="B25" s="114" t="s">
        <v>31</v>
      </c>
      <c r="C25" s="115"/>
      <c r="D25" s="115"/>
      <c r="E25" s="115"/>
      <c r="F25" s="116"/>
    </row>
    <row r="27" spans="1:8" x14ac:dyDescent="0.2">
      <c r="C27" s="21"/>
      <c r="E27" s="16" t="s">
        <v>70</v>
      </c>
      <c r="F27" s="107">
        <f>C13</f>
        <v>4194177.3789378256</v>
      </c>
      <c r="G27" s="73" t="s">
        <v>71</v>
      </c>
    </row>
    <row r="28" spans="1:8" x14ac:dyDescent="0.2">
      <c r="C28" s="21"/>
      <c r="E28" s="16" t="s">
        <v>72</v>
      </c>
      <c r="F28" s="107">
        <f>C19</f>
        <v>4171556.7615377414</v>
      </c>
      <c r="G28" s="73" t="s">
        <v>71</v>
      </c>
    </row>
    <row r="29" spans="1:8" x14ac:dyDescent="0.2">
      <c r="C29" s="71"/>
    </row>
    <row r="30" spans="1:8" x14ac:dyDescent="0.2">
      <c r="C30" s="21" t="s">
        <v>31</v>
      </c>
      <c r="F30" s="22">
        <f>ROUND(F27/F28,5)</f>
        <v>1.00542</v>
      </c>
      <c r="G30" s="23"/>
    </row>
  </sheetData>
  <mergeCells count="1">
    <mergeCell ref="B25:F25"/>
  </mergeCells>
  <pageMargins left="0.7" right="0.7" top="0.75" bottom="0.75" header="0.3" footer="0.3"/>
  <pageSetup scale="9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2023-04-10T07:00:00+00:00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01D24CB1-4DFC-4AF9-AE9A-B099705E0DFF}"/>
</file>

<file path=customXml/itemProps2.xml><?xml version="1.0" encoding="utf-8"?>
<ds:datastoreItem xmlns:ds="http://schemas.openxmlformats.org/officeDocument/2006/customXml" ds:itemID="{0E2319B8-BCA6-40E7-BDB2-6077F2468258}"/>
</file>

<file path=customXml/itemProps3.xml><?xml version="1.0" encoding="utf-8"?>
<ds:datastoreItem xmlns:ds="http://schemas.openxmlformats.org/officeDocument/2006/customXml" ds:itemID="{3D6EB982-ECC8-4EC2-858D-53766FF25A4C}"/>
</file>

<file path=customXml/itemProps4.xml><?xml version="1.0" encoding="utf-8"?>
<ds:datastoreItem xmlns:ds="http://schemas.openxmlformats.org/officeDocument/2006/customXml" ds:itemID="{C2E670CA-89F6-4923-8BAF-50C5CF6D42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9.1 - 9.1.1</vt:lpstr>
      <vt:lpstr>9.1.2</vt:lpstr>
      <vt:lpstr>9.1.3</vt:lpstr>
      <vt:lpstr>'9.1 - 9.1.1'!Print_Area</vt:lpstr>
      <vt:lpstr>'9.1.2'!Print_Area</vt:lpstr>
      <vt:lpstr>'9.1.2'!Print_Titles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2023-03-01T20:55:04Z</dcterms:created>
  <dcterms:modified xsi:type="dcterms:W3CDTF">2023-03-12T19:55:46Z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