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rojects.gasco.com/operations/2017RateCase/WARateCase/Testimony and Exhibits/Rate Mechanisms_Decoupling/"/>
    </mc:Choice>
  </mc:AlternateContent>
  <bookViews>
    <workbookView xWindow="0" yWindow="0" windowWidth="28800" windowHeight="118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G56" i="1"/>
  <c r="I51" i="1"/>
  <c r="H51" i="1"/>
  <c r="G51" i="1"/>
  <c r="F51" i="1"/>
  <c r="E51" i="1"/>
  <c r="D56" i="1"/>
  <c r="H56" i="1"/>
  <c r="D51" i="1"/>
  <c r="E56" i="1"/>
  <c r="I56" i="1"/>
  <c r="D55" i="1"/>
  <c r="H55" i="1"/>
  <c r="I50" i="1"/>
  <c r="H50" i="1"/>
  <c r="G50" i="1"/>
  <c r="F50" i="1"/>
  <c r="E50" i="1"/>
  <c r="E55" i="1"/>
  <c r="I55" i="1"/>
  <c r="D50" i="1"/>
  <c r="F55" i="1"/>
  <c r="G55" i="1"/>
  <c r="G54" i="1"/>
  <c r="D49" i="1"/>
  <c r="F54" i="1"/>
  <c r="I54" i="1"/>
  <c r="E54" i="1"/>
  <c r="H54" i="1"/>
  <c r="D54" i="1"/>
  <c r="I49" i="1"/>
  <c r="H49" i="1"/>
  <c r="G49" i="1"/>
  <c r="F49" i="1"/>
  <c r="E49" i="1"/>
  <c r="D57" i="1"/>
  <c r="H57" i="1"/>
  <c r="E57" i="1"/>
  <c r="I57" i="1"/>
  <c r="F57" i="1"/>
  <c r="I52" i="1"/>
  <c r="H52" i="1"/>
  <c r="G52" i="1"/>
  <c r="F52" i="1"/>
  <c r="E52" i="1"/>
  <c r="G57" i="1"/>
  <c r="D52" i="1"/>
</calcChain>
</file>

<file path=xl/sharedStrings.xml><?xml version="1.0" encoding="utf-8"?>
<sst xmlns="http://schemas.openxmlformats.org/spreadsheetml/2006/main" count="80" uniqueCount="42">
  <si>
    <t>NW Natural Gas Company</t>
  </si>
  <si>
    <t>Exh. KTW-2</t>
  </si>
  <si>
    <t xml:space="preserve">Less: </t>
  </si>
  <si>
    <t>Margin Revenue Calculation for Decoupling Mechanism</t>
  </si>
  <si>
    <t>Less:</t>
  </si>
  <si>
    <t>Margin Rate per Therm</t>
  </si>
  <si>
    <t>Total Volumetric Charge per Therm</t>
  </si>
  <si>
    <t>Temporary Adjustment per Therm</t>
  </si>
  <si>
    <t>Commodity Rate per Therm</t>
  </si>
  <si>
    <t>Pipeline Capacity Rate per Therm</t>
  </si>
  <si>
    <t>Permanent Amortization Adjustment per Therm</t>
  </si>
  <si>
    <t>From a rate perspective and used in the monthly Decoupling calculation, the margin revenue used can be viewed as:</t>
  </si>
  <si>
    <t>Group 1 - Residential Schedule 1</t>
  </si>
  <si>
    <t>Group 2 - Residential Schedule 2 and Dry-out Schedule 27</t>
  </si>
  <si>
    <t>Group 3 - Commercial Schedule 1 and 3</t>
  </si>
  <si>
    <t>Group 4 - Commercial firm and Interruptible Sales Schedule 41 and 42</t>
  </si>
  <si>
    <t>Customer Grouping</t>
  </si>
  <si>
    <t>or, simply:</t>
  </si>
  <si>
    <t>Total Base Rate</t>
  </si>
  <si>
    <t>* For groups with multiple rate schedules, the rates have been weighted by volume (see Exh. KTW-3)</t>
  </si>
  <si>
    <t>January</t>
  </si>
  <si>
    <t>February</t>
  </si>
  <si>
    <t>March</t>
  </si>
  <si>
    <t>April</t>
  </si>
  <si>
    <t>May</t>
  </si>
  <si>
    <t>June</t>
  </si>
  <si>
    <t>July</t>
  </si>
  <si>
    <t>August</t>
  </si>
  <si>
    <t>September</t>
  </si>
  <si>
    <t>October</t>
  </si>
  <si>
    <t>November</t>
  </si>
  <si>
    <t>December</t>
  </si>
  <si>
    <t>Adjustment Schedule 305.1 - Excess Deferred Income Taxes</t>
  </si>
  <si>
    <t>Reference:</t>
  </si>
  <si>
    <t>Margin Rate for Decoupling*</t>
  </si>
  <si>
    <t>Normalized Use per Customer Group [1]</t>
  </si>
  <si>
    <t>Current WA Tariff Book</t>
  </si>
  <si>
    <t>Decoupling Margin-per-Customer Group</t>
  </si>
  <si>
    <t>Normalized volume multiplied by the margin rate per therm, as described above, will generate the margin revenue per customer.  During the monthly accounting close process, NW Natural will multiply the margin revenue per customer by the total customers active at month end. The tables below display the margin rate for Decoupling, normalized therms per customer group and the margin per customer proposed:</t>
  </si>
  <si>
    <t>Page 1 of 1</t>
  </si>
  <si>
    <t>NEW-NWN-KTW-2-WP-1-4-2019</t>
  </si>
  <si>
    <t>[1] See NEW-NWN-KTW-2a-WP-1-4-2019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</si>
</sst>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00000_);_(&quot;$&quot;* \(#,##0.00000\);_(&quot;$&quot;* &quot;-&quot;??_);_(@_)"/>
    <numFmt numFmtId="165" formatCode="#,##0.0"/>
    <numFmt numFmtId="166" formatCode="_(&quot;$&quot;* #,##0.00_);_(&quot;$&quot;* \(#,##0.00\);_(&quot;$&quot;* &quot;-&quot;?????_);_(@_)"/>
  </numFmts>
  <fonts count="7" x14ac:knownFonts="1">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1"/>
      <color theme="1"/>
      <name val="Times New Roman"/>
      <family val="1"/>
    </font>
    <font>
      <sz val="9"/>
      <color theme="1"/>
      <name val="Times New Roman"/>
      <family val="1"/>
    </font>
    <font>
      <sz val="12"/>
      <color theme="1"/>
      <name val="Times New Roman"/>
      <family val="1"/>
    </font>
  </fonts>
  <fills count="2">
    <fill>
      <patternFill patternType="none"/>
    </fill>
    <fill>
      <patternFill patternType="gray125"/>
    </fill>
  </fills>
  <borders count="1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applyFill="1"/>
    <xf numFmtId="0" fontId="4" fillId="0" borderId="0" xfId="0" applyFont="1"/>
    <xf numFmtId="0" fontId="4" fillId="0" borderId="1" xfId="0" applyFont="1" applyBorder="1"/>
    <xf numFmtId="0" fontId="4" fillId="0" borderId="2" xfId="0" applyFont="1" applyBorder="1" applyAlignment="1">
      <alignment horizontal="center" vertical="center"/>
    </xf>
    <xf numFmtId="0" fontId="4" fillId="0" borderId="0" xfId="0" applyFont="1" applyBorder="1"/>
    <xf numFmtId="0" fontId="3" fillId="0" borderId="0" xfId="0" applyFont="1" applyBorder="1"/>
    <xf numFmtId="0" fontId="4" fillId="0" borderId="3"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3" fillId="0" borderId="9" xfId="0" applyFont="1" applyBorder="1"/>
    <xf numFmtId="0" fontId="4" fillId="0" borderId="11" xfId="0" applyFont="1" applyBorder="1" applyAlignment="1">
      <alignment horizontal="left" vertical="center"/>
    </xf>
    <xf numFmtId="0" fontId="4" fillId="0" borderId="12" xfId="0" applyFont="1" applyBorder="1" applyAlignment="1">
      <alignment horizontal="center" vertical="center"/>
    </xf>
    <xf numFmtId="0" fontId="3" fillId="0" borderId="13" xfId="0" applyFont="1" applyBorder="1"/>
    <xf numFmtId="0" fontId="3" fillId="0" borderId="15" xfId="0" applyFont="1" applyBorder="1"/>
    <xf numFmtId="0" fontId="4" fillId="0" borderId="16" xfId="0" applyFont="1" applyBorder="1" applyAlignment="1">
      <alignment horizontal="center" vertical="center"/>
    </xf>
    <xf numFmtId="0" fontId="4" fillId="0" borderId="18" xfId="0" applyFont="1" applyBorder="1" applyAlignment="1">
      <alignment horizontal="center" wrapText="1"/>
    </xf>
    <xf numFmtId="164" fontId="3" fillId="0" borderId="10" xfId="2" applyNumberFormat="1" applyFont="1" applyBorder="1"/>
    <xf numFmtId="0" fontId="5" fillId="0" borderId="13" xfId="0" applyFont="1" applyBorder="1"/>
    <xf numFmtId="0" fontId="3" fillId="0" borderId="3" xfId="0" applyFont="1" applyBorder="1"/>
    <xf numFmtId="165" fontId="3" fillId="0" borderId="0" xfId="1" applyNumberFormat="1" applyFont="1" applyFill="1" applyBorder="1" applyAlignment="1">
      <alignment horizontal="center"/>
    </xf>
    <xf numFmtId="165" fontId="3" fillId="0" borderId="10" xfId="1" applyNumberFormat="1" applyFont="1" applyFill="1" applyBorder="1" applyAlignment="1">
      <alignment horizontal="center"/>
    </xf>
    <xf numFmtId="0" fontId="4" fillId="0" borderId="16"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65" fontId="3" fillId="0" borderId="14" xfId="1" applyNumberFormat="1" applyFont="1" applyFill="1" applyBorder="1" applyAlignment="1">
      <alignment horizontal="center"/>
    </xf>
    <xf numFmtId="165" fontId="3" fillId="0" borderId="15" xfId="1" applyNumberFormat="1" applyFont="1" applyFill="1" applyBorder="1" applyAlignment="1">
      <alignment horizontal="center"/>
    </xf>
    <xf numFmtId="166" fontId="3" fillId="0" borderId="0" xfId="0" applyNumberFormat="1" applyFont="1" applyBorder="1" applyAlignment="1">
      <alignment horizontal="center"/>
    </xf>
    <xf numFmtId="166" fontId="3" fillId="0" borderId="10" xfId="0" applyNumberFormat="1" applyFont="1" applyBorder="1" applyAlignment="1">
      <alignment horizontal="center"/>
    </xf>
    <xf numFmtId="166" fontId="3" fillId="0" borderId="14" xfId="0" applyNumberFormat="1" applyFont="1" applyBorder="1" applyAlignment="1">
      <alignment horizontal="center"/>
    </xf>
    <xf numFmtId="166" fontId="3" fillId="0" borderId="15" xfId="0" applyNumberFormat="1" applyFont="1" applyBorder="1" applyAlignment="1">
      <alignment horizontal="center"/>
    </xf>
    <xf numFmtId="44" fontId="3" fillId="0" borderId="0" xfId="0" applyNumberFormat="1" applyFont="1" applyBorder="1"/>
    <xf numFmtId="44" fontId="4" fillId="0" borderId="0" xfId="0" applyNumberFormat="1" applyFont="1" applyBorder="1"/>
    <xf numFmtId="0" fontId="3" fillId="0" borderId="0" xfId="0" applyFont="1" applyFill="1"/>
    <xf numFmtId="0" fontId="6" fillId="0" borderId="0" xfId="0" applyFont="1"/>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tabSelected="1" view="pageBreakPreview" topLeftCell="A7" zoomScale="60" zoomScaleNormal="100" workbookViewId="0">
      <selection activeCell="C60" sqref="C60"/>
    </sheetView>
  </sheetViews>
  <sheetFormatPr defaultColWidth="9.140625" defaultRowHeight="15" x14ac:dyDescent="0.25"/>
  <cols>
    <col min="1" max="1" width="2.42578125" style="2" customWidth="1"/>
    <col min="2" max="2" width="2" style="2" customWidth="1"/>
    <col min="3" max="3" width="60.140625" style="2" customWidth="1"/>
    <col min="4" max="9" width="19.42578125" style="2" customWidth="1"/>
    <col min="10" max="10" width="16.85546875" style="2" bestFit="1" customWidth="1"/>
    <col min="11" max="16384" width="9.140625" style="2"/>
  </cols>
  <sheetData>
    <row r="1" spans="1:9" ht="17.45" x14ac:dyDescent="0.3">
      <c r="A1" s="1" t="s">
        <v>0</v>
      </c>
      <c r="I1" s="36" t="s">
        <v>1</v>
      </c>
    </row>
    <row r="2" spans="1:9" ht="15.6" x14ac:dyDescent="0.3">
      <c r="A2" s="3" t="s">
        <v>1</v>
      </c>
      <c r="I2" s="36" t="s">
        <v>39</v>
      </c>
    </row>
    <row r="3" spans="1:9" ht="13.9" x14ac:dyDescent="0.25">
      <c r="A3" s="4" t="s">
        <v>3</v>
      </c>
    </row>
    <row r="6" spans="1:9" x14ac:dyDescent="0.25">
      <c r="B6" s="37" t="s">
        <v>11</v>
      </c>
      <c r="C6" s="38"/>
      <c r="D6" s="38"/>
      <c r="E6" s="38"/>
    </row>
    <row r="7" spans="1:9" x14ac:dyDescent="0.25">
      <c r="B7" s="38"/>
      <c r="C7" s="38"/>
      <c r="D7" s="38"/>
      <c r="E7" s="38"/>
    </row>
    <row r="8" spans="1:9" ht="13.9" x14ac:dyDescent="0.25">
      <c r="B8" s="2" t="s">
        <v>6</v>
      </c>
      <c r="E8" s="21" t="s">
        <v>33</v>
      </c>
    </row>
    <row r="9" spans="1:9" ht="13.9" x14ac:dyDescent="0.25">
      <c r="B9" s="2" t="s">
        <v>4</v>
      </c>
    </row>
    <row r="10" spans="1:9" ht="13.9" x14ac:dyDescent="0.25">
      <c r="C10" s="2" t="s">
        <v>7</v>
      </c>
      <c r="E10" s="35" t="s">
        <v>36</v>
      </c>
    </row>
    <row r="11" spans="1:9" ht="13.9" x14ac:dyDescent="0.25">
      <c r="C11" s="2" t="s">
        <v>8</v>
      </c>
      <c r="E11" s="35" t="s">
        <v>36</v>
      </c>
    </row>
    <row r="12" spans="1:9" ht="13.9" x14ac:dyDescent="0.25">
      <c r="C12" s="2" t="s">
        <v>9</v>
      </c>
      <c r="E12" s="35" t="s">
        <v>36</v>
      </c>
    </row>
    <row r="13" spans="1:9" ht="13.9" x14ac:dyDescent="0.25">
      <c r="C13" s="2" t="s">
        <v>10</v>
      </c>
      <c r="E13" s="2" t="s">
        <v>32</v>
      </c>
    </row>
    <row r="14" spans="1:9" ht="13.9" x14ac:dyDescent="0.25">
      <c r="B14" s="5" t="s">
        <v>5</v>
      </c>
      <c r="C14" s="5"/>
    </row>
    <row r="15" spans="1:9" ht="13.9" x14ac:dyDescent="0.25">
      <c r="B15" s="7"/>
      <c r="C15" s="7"/>
    </row>
    <row r="16" spans="1:9" ht="13.9" x14ac:dyDescent="0.25">
      <c r="B16" s="7" t="s">
        <v>17</v>
      </c>
      <c r="C16" s="7"/>
    </row>
    <row r="17" spans="2:5" ht="13.9" x14ac:dyDescent="0.25">
      <c r="B17" s="7"/>
      <c r="C17" s="7"/>
    </row>
    <row r="18" spans="2:5" ht="13.9" x14ac:dyDescent="0.25">
      <c r="B18" s="8" t="s">
        <v>18</v>
      </c>
      <c r="C18" s="7"/>
      <c r="E18" s="8" t="s">
        <v>40</v>
      </c>
    </row>
    <row r="19" spans="2:5" ht="13.9" x14ac:dyDescent="0.25">
      <c r="B19" s="2" t="s">
        <v>2</v>
      </c>
    </row>
    <row r="20" spans="2:5" ht="13.9" x14ac:dyDescent="0.25">
      <c r="C20" s="2" t="s">
        <v>10</v>
      </c>
      <c r="E20" s="2" t="s">
        <v>32</v>
      </c>
    </row>
    <row r="21" spans="2:5" ht="13.9" x14ac:dyDescent="0.25">
      <c r="B21" s="5" t="s">
        <v>5</v>
      </c>
      <c r="C21" s="5"/>
    </row>
    <row r="23" spans="2:5" ht="15" customHeight="1" x14ac:dyDescent="0.25">
      <c r="B23" s="39" t="s">
        <v>38</v>
      </c>
      <c r="C23" s="39"/>
      <c r="D23" s="39"/>
      <c r="E23" s="39"/>
    </row>
    <row r="24" spans="2:5" x14ac:dyDescent="0.25">
      <c r="B24" s="39"/>
      <c r="C24" s="39"/>
      <c r="D24" s="39"/>
      <c r="E24" s="39"/>
    </row>
    <row r="25" spans="2:5" x14ac:dyDescent="0.25">
      <c r="B25" s="39"/>
      <c r="C25" s="39"/>
      <c r="D25" s="39"/>
      <c r="E25" s="39"/>
    </row>
    <row r="26" spans="2:5" x14ac:dyDescent="0.25">
      <c r="B26" s="39"/>
      <c r="C26" s="39"/>
      <c r="D26" s="39"/>
      <c r="E26" s="39"/>
    </row>
    <row r="27" spans="2:5" ht="15.75" thickBot="1" x14ac:dyDescent="0.3">
      <c r="B27" s="39"/>
      <c r="C27" s="39"/>
      <c r="D27" s="39"/>
      <c r="E27" s="39"/>
    </row>
    <row r="28" spans="2:5" ht="27" customHeight="1" x14ac:dyDescent="0.25">
      <c r="C28" s="17" t="s">
        <v>16</v>
      </c>
      <c r="D28" s="18" t="s">
        <v>34</v>
      </c>
    </row>
    <row r="29" spans="2:5" ht="13.9" x14ac:dyDescent="0.25">
      <c r="C29" s="12" t="s">
        <v>12</v>
      </c>
      <c r="D29" s="19">
        <v>0.91220999999999997</v>
      </c>
    </row>
    <row r="30" spans="2:5" ht="13.9" x14ac:dyDescent="0.25">
      <c r="C30" s="12" t="s">
        <v>13</v>
      </c>
      <c r="D30" s="19">
        <v>0.49251</v>
      </c>
    </row>
    <row r="31" spans="2:5" ht="13.9" x14ac:dyDescent="0.25">
      <c r="C31" s="12" t="s">
        <v>14</v>
      </c>
      <c r="D31" s="19">
        <v>0.48000999999999999</v>
      </c>
    </row>
    <row r="32" spans="2:5" ht="13.9" x14ac:dyDescent="0.25">
      <c r="C32" s="12" t="s">
        <v>15</v>
      </c>
      <c r="D32" s="19">
        <v>0.27849000000000002</v>
      </c>
    </row>
    <row r="33" spans="3:9" ht="14.45" thickBot="1" x14ac:dyDescent="0.3">
      <c r="C33" s="20" t="s">
        <v>19</v>
      </c>
      <c r="D33" s="16"/>
    </row>
    <row r="34" spans="3:9" ht="14.45" thickBot="1" x14ac:dyDescent="0.3"/>
    <row r="35" spans="3:9" ht="14.45" thickBot="1" x14ac:dyDescent="0.3">
      <c r="C35" s="40" t="s">
        <v>35</v>
      </c>
      <c r="D35" s="41"/>
      <c r="E35" s="41"/>
      <c r="F35" s="41"/>
      <c r="G35" s="41"/>
      <c r="H35" s="41"/>
      <c r="I35" s="42"/>
    </row>
    <row r="36" spans="3:9" ht="13.9" x14ac:dyDescent="0.25">
      <c r="C36" s="24" t="s">
        <v>16</v>
      </c>
      <c r="D36" s="25" t="s">
        <v>20</v>
      </c>
      <c r="E36" s="25" t="s">
        <v>21</v>
      </c>
      <c r="F36" s="25" t="s">
        <v>22</v>
      </c>
      <c r="G36" s="25" t="s">
        <v>23</v>
      </c>
      <c r="H36" s="25" t="s">
        <v>24</v>
      </c>
      <c r="I36" s="26" t="s">
        <v>25</v>
      </c>
    </row>
    <row r="37" spans="3:9" ht="13.9" x14ac:dyDescent="0.25">
      <c r="C37" s="12" t="s">
        <v>12</v>
      </c>
      <c r="D37" s="22">
        <v>34.526154434012106</v>
      </c>
      <c r="E37" s="22">
        <v>28.200870003445015</v>
      </c>
      <c r="F37" s="22">
        <v>25.377085129898838</v>
      </c>
      <c r="G37" s="22">
        <v>18.901087308597837</v>
      </c>
      <c r="H37" s="22">
        <v>12.696686383443033</v>
      </c>
      <c r="I37" s="23">
        <v>9.1311230816505233</v>
      </c>
    </row>
    <row r="38" spans="3:9" ht="13.9" x14ac:dyDescent="0.25">
      <c r="C38" s="12" t="s">
        <v>13</v>
      </c>
      <c r="D38" s="22">
        <v>110.50042570449472</v>
      </c>
      <c r="E38" s="22">
        <v>89.207521228338933</v>
      </c>
      <c r="F38" s="22">
        <v>78.002947502442368</v>
      </c>
      <c r="G38" s="22">
        <v>55.391614465682856</v>
      </c>
      <c r="H38" s="22">
        <v>32.961705056528722</v>
      </c>
      <c r="I38" s="23">
        <v>20.687940746026623</v>
      </c>
    </row>
    <row r="39" spans="3:9" ht="13.9" x14ac:dyDescent="0.25">
      <c r="C39" s="12" t="s">
        <v>14</v>
      </c>
      <c r="D39" s="22">
        <v>437.37341117865532</v>
      </c>
      <c r="E39" s="22">
        <v>353.98442336533299</v>
      </c>
      <c r="F39" s="22">
        <v>311.63287471616638</v>
      </c>
      <c r="G39" s="22">
        <v>225.46336776345552</v>
      </c>
      <c r="H39" s="22">
        <v>145.57558361881144</v>
      </c>
      <c r="I39" s="23">
        <v>104.26180395118639</v>
      </c>
    </row>
    <row r="40" spans="3:9" ht="13.9" x14ac:dyDescent="0.25">
      <c r="C40" s="12" t="s">
        <v>15</v>
      </c>
      <c r="D40" s="22">
        <v>7229.2436239143444</v>
      </c>
      <c r="E40" s="22">
        <v>6037.5841865094435</v>
      </c>
      <c r="F40" s="22">
        <v>5722.485788868903</v>
      </c>
      <c r="G40" s="22">
        <v>4625.7760163391204</v>
      </c>
      <c r="H40" s="22">
        <v>3732.6094769290926</v>
      </c>
      <c r="I40" s="23">
        <v>3173.4090149594467</v>
      </c>
    </row>
    <row r="41" spans="3:9" ht="13.9" x14ac:dyDescent="0.25">
      <c r="C41" s="13" t="s">
        <v>16</v>
      </c>
      <c r="D41" s="6" t="s">
        <v>26</v>
      </c>
      <c r="E41" s="6" t="s">
        <v>27</v>
      </c>
      <c r="F41" s="6" t="s">
        <v>28</v>
      </c>
      <c r="G41" s="6" t="s">
        <v>29</v>
      </c>
      <c r="H41" s="6" t="s">
        <v>30</v>
      </c>
      <c r="I41" s="14" t="s">
        <v>31</v>
      </c>
    </row>
    <row r="42" spans="3:9" ht="13.9" x14ac:dyDescent="0.25">
      <c r="C42" s="12" t="s">
        <v>12</v>
      </c>
      <c r="D42" s="22">
        <v>7.6981512361923112</v>
      </c>
      <c r="E42" s="22">
        <v>7.6684761112039199</v>
      </c>
      <c r="F42" s="22">
        <v>8.0378772463332382</v>
      </c>
      <c r="G42" s="22">
        <v>15.442766364554274</v>
      </c>
      <c r="H42" s="22">
        <v>25.745769022266416</v>
      </c>
      <c r="I42" s="23">
        <v>35.013519117855424</v>
      </c>
    </row>
    <row r="43" spans="3:9" ht="13.9" x14ac:dyDescent="0.25">
      <c r="C43" s="12" t="s">
        <v>13</v>
      </c>
      <c r="D43" s="22">
        <v>17.180164082259086</v>
      </c>
      <c r="E43" s="22">
        <v>17.074751578638544</v>
      </c>
      <c r="F43" s="22">
        <v>18.714912163865101</v>
      </c>
      <c r="G43" s="22">
        <v>42.71603081771854</v>
      </c>
      <c r="H43" s="22">
        <v>79.703995626454443</v>
      </c>
      <c r="I43" s="23">
        <v>112.23154090898554</v>
      </c>
    </row>
    <row r="44" spans="3:9" ht="13.9" x14ac:dyDescent="0.25">
      <c r="C44" s="12" t="s">
        <v>14</v>
      </c>
      <c r="D44" s="22">
        <v>94.3824997423025</v>
      </c>
      <c r="E44" s="22">
        <v>94.084089775679047</v>
      </c>
      <c r="F44" s="22">
        <v>96.36071521598852</v>
      </c>
      <c r="G44" s="22">
        <v>179.02890902133831</v>
      </c>
      <c r="H44" s="22">
        <v>318.12751529389323</v>
      </c>
      <c r="I44" s="23">
        <v>444.14260909331841</v>
      </c>
    </row>
    <row r="45" spans="3:9" ht="14.45" thickBot="1" x14ac:dyDescent="0.3">
      <c r="C45" s="15" t="s">
        <v>15</v>
      </c>
      <c r="D45" s="27">
        <v>2615.9538441635095</v>
      </c>
      <c r="E45" s="27">
        <v>2612.3779762062445</v>
      </c>
      <c r="F45" s="27">
        <v>2591.7569543319614</v>
      </c>
      <c r="G45" s="27">
        <v>4133.4829908063675</v>
      </c>
      <c r="H45" s="27">
        <v>5736.1771188582443</v>
      </c>
      <c r="I45" s="28">
        <v>7310.3595117569666</v>
      </c>
    </row>
    <row r="46" spans="3:9" ht="14.45" thickBot="1" x14ac:dyDescent="0.3"/>
    <row r="47" spans="3:9" ht="14.45" thickBot="1" x14ac:dyDescent="0.3">
      <c r="C47" s="40" t="s">
        <v>37</v>
      </c>
      <c r="D47" s="41"/>
      <c r="E47" s="41"/>
      <c r="F47" s="41"/>
      <c r="G47" s="41"/>
      <c r="H47" s="41"/>
      <c r="I47" s="42"/>
    </row>
    <row r="48" spans="3:9" ht="13.9" x14ac:dyDescent="0.25">
      <c r="C48" s="10" t="s">
        <v>16</v>
      </c>
      <c r="D48" s="9" t="s">
        <v>20</v>
      </c>
      <c r="E48" s="9" t="s">
        <v>21</v>
      </c>
      <c r="F48" s="9" t="s">
        <v>22</v>
      </c>
      <c r="G48" s="9" t="s">
        <v>23</v>
      </c>
      <c r="H48" s="9" t="s">
        <v>24</v>
      </c>
      <c r="I48" s="11" t="s">
        <v>25</v>
      </c>
    </row>
    <row r="49" spans="3:12" ht="13.9" x14ac:dyDescent="0.25">
      <c r="C49" s="12" t="s">
        <v>12</v>
      </c>
      <c r="D49" s="29">
        <f>D37*$D29</f>
        <v>31.495103336250182</v>
      </c>
      <c r="E49" s="29">
        <f>E37*D29</f>
        <v>25.725115625842577</v>
      </c>
      <c r="F49" s="29">
        <f>F37*D29</f>
        <v>23.149230826345018</v>
      </c>
      <c r="G49" s="29">
        <f>G37*D29</f>
        <v>17.241760853776032</v>
      </c>
      <c r="H49" s="29">
        <f>H37*D29</f>
        <v>11.582044285840569</v>
      </c>
      <c r="I49" s="30">
        <f>I37*D29</f>
        <v>8.3295017863124237</v>
      </c>
    </row>
    <row r="50" spans="3:12" ht="13.9" x14ac:dyDescent="0.25">
      <c r="C50" s="12" t="s">
        <v>13</v>
      </c>
      <c r="D50" s="29">
        <f>D38*D30</f>
        <v>54.422564663720692</v>
      </c>
      <c r="E50" s="29">
        <f>E38*D30</f>
        <v>43.935596280169207</v>
      </c>
      <c r="F50" s="29">
        <f>F38*D30</f>
        <v>38.417231674427889</v>
      </c>
      <c r="G50" s="29">
        <f>G38*D30</f>
        <v>27.280924040493463</v>
      </c>
      <c r="H50" s="29">
        <f>H38*D30</f>
        <v>16.233969357390961</v>
      </c>
      <c r="I50" s="30">
        <f>I38*D30</f>
        <v>10.189017696825571</v>
      </c>
    </row>
    <row r="51" spans="3:12" ht="13.9" x14ac:dyDescent="0.25">
      <c r="C51" s="12" t="s">
        <v>14</v>
      </c>
      <c r="D51" s="29">
        <f>D39*D31</f>
        <v>209.94361109986633</v>
      </c>
      <c r="E51" s="29">
        <f>E39*D31</f>
        <v>169.91606305959348</v>
      </c>
      <c r="F51" s="29">
        <f>F39*D31</f>
        <v>149.58689619250703</v>
      </c>
      <c r="G51" s="29">
        <f>G39*D31</f>
        <v>108.22467116013628</v>
      </c>
      <c r="H51" s="29">
        <f>H39*D31</f>
        <v>69.877735892865672</v>
      </c>
      <c r="I51" s="30">
        <f>I39*D31</f>
        <v>50.04670851460898</v>
      </c>
    </row>
    <row r="52" spans="3:12" ht="13.9" x14ac:dyDescent="0.25">
      <c r="C52" s="12" t="s">
        <v>15</v>
      </c>
      <c r="D52" s="29">
        <f>D40*D32</f>
        <v>2013.2720568239058</v>
      </c>
      <c r="E52" s="29">
        <f>E40*D32</f>
        <v>1681.406820101015</v>
      </c>
      <c r="F52" s="29">
        <f>F40*D32</f>
        <v>1593.6550673421009</v>
      </c>
      <c r="G52" s="29">
        <f>G40*D32</f>
        <v>1288.2323627902817</v>
      </c>
      <c r="H52" s="29">
        <f>H40*D32</f>
        <v>1039.4944132299831</v>
      </c>
      <c r="I52" s="30">
        <f>I40*D32</f>
        <v>883.76267657605638</v>
      </c>
    </row>
    <row r="53" spans="3:12" ht="13.9" x14ac:dyDescent="0.25">
      <c r="C53" s="13" t="s">
        <v>16</v>
      </c>
      <c r="D53" s="6" t="s">
        <v>26</v>
      </c>
      <c r="E53" s="6" t="s">
        <v>27</v>
      </c>
      <c r="F53" s="6" t="s">
        <v>28</v>
      </c>
      <c r="G53" s="6" t="s">
        <v>29</v>
      </c>
      <c r="H53" s="6" t="s">
        <v>30</v>
      </c>
      <c r="I53" s="14" t="s">
        <v>31</v>
      </c>
    </row>
    <row r="54" spans="3:12" ht="13.9" x14ac:dyDescent="0.25">
      <c r="C54" s="12" t="s">
        <v>12</v>
      </c>
      <c r="D54" s="29">
        <f>D42*D29</f>
        <v>7.0223305391669877</v>
      </c>
      <c r="E54" s="29">
        <f>E42*D29</f>
        <v>6.9952605934013272</v>
      </c>
      <c r="F54" s="29">
        <f>F42*D29</f>
        <v>7.3322320028776433</v>
      </c>
      <c r="G54" s="29">
        <f>G42*D29</f>
        <v>14.087045905410054</v>
      </c>
      <c r="H54" s="29">
        <f>H42*D29</f>
        <v>23.485547959801647</v>
      </c>
      <c r="I54" s="30">
        <f>I42*D29</f>
        <v>31.939682274498896</v>
      </c>
    </row>
    <row r="55" spans="3:12" ht="13.9" x14ac:dyDescent="0.25">
      <c r="C55" s="12" t="s">
        <v>13</v>
      </c>
      <c r="D55" s="29">
        <f>D43*D30</f>
        <v>8.4614026121534227</v>
      </c>
      <c r="E55" s="29">
        <f>E43*D30</f>
        <v>8.4094858999952695</v>
      </c>
      <c r="F55" s="29">
        <f>F43*D30</f>
        <v>9.2172813898252013</v>
      </c>
      <c r="G55" s="29">
        <f>G43*D30</f>
        <v>21.03807233803456</v>
      </c>
      <c r="H55" s="29">
        <f>H43*D30</f>
        <v>39.255014885985076</v>
      </c>
      <c r="I55" s="30">
        <f>I43*D30</f>
        <v>55.275156213084465</v>
      </c>
    </row>
    <row r="56" spans="3:12" ht="13.9" x14ac:dyDescent="0.25">
      <c r="C56" s="12" t="s">
        <v>14</v>
      </c>
      <c r="D56" s="29">
        <f>D44*D31</f>
        <v>45.30454370130262</v>
      </c>
      <c r="E56" s="29">
        <f>E44*D31</f>
        <v>45.161303933223699</v>
      </c>
      <c r="F56" s="29">
        <f>F44*D31</f>
        <v>46.25410691082665</v>
      </c>
      <c r="G56" s="29">
        <f>G44*D31</f>
        <v>85.935666619332594</v>
      </c>
      <c r="H56" s="29">
        <f>H44*D31</f>
        <v>152.70438861622168</v>
      </c>
      <c r="I56" s="30">
        <f>I44*D31</f>
        <v>213.19289379088377</v>
      </c>
    </row>
    <row r="57" spans="3:12" ht="14.45" thickBot="1" x14ac:dyDescent="0.3">
      <c r="C57" s="15" t="s">
        <v>15</v>
      </c>
      <c r="D57" s="31">
        <f>D45*D32</f>
        <v>728.51698606109585</v>
      </c>
      <c r="E57" s="31">
        <f>E45*D32</f>
        <v>727.52114259367704</v>
      </c>
      <c r="F57" s="31">
        <f>F45*D32</f>
        <v>721.77839421190799</v>
      </c>
      <c r="G57" s="31">
        <f>G45*D32</f>
        <v>1151.1336781096654</v>
      </c>
      <c r="H57" s="31">
        <f>H45*D32</f>
        <v>1597.4679658308326</v>
      </c>
      <c r="I57" s="32">
        <f>I45*D32</f>
        <v>2035.8620204291979</v>
      </c>
    </row>
    <row r="59" spans="3:12" ht="13.9" x14ac:dyDescent="0.25">
      <c r="C59" s="8" t="s">
        <v>41</v>
      </c>
      <c r="D59" s="8"/>
      <c r="E59" s="8"/>
      <c r="F59" s="8"/>
      <c r="G59" s="8"/>
      <c r="H59" s="8"/>
      <c r="I59" s="8"/>
      <c r="J59" s="8"/>
      <c r="K59" s="8"/>
      <c r="L59" s="8"/>
    </row>
    <row r="60" spans="3:12" ht="13.9" x14ac:dyDescent="0.25">
      <c r="C60" s="8"/>
      <c r="D60" s="33"/>
      <c r="E60" s="33"/>
      <c r="F60" s="33"/>
      <c r="G60" s="33"/>
      <c r="H60" s="33"/>
      <c r="I60" s="33"/>
      <c r="J60" s="33"/>
      <c r="K60" s="8"/>
      <c r="L60" s="8"/>
    </row>
    <row r="61" spans="3:12" ht="13.9" x14ac:dyDescent="0.25">
      <c r="C61" s="8"/>
      <c r="D61" s="33"/>
      <c r="E61" s="33"/>
      <c r="F61" s="33"/>
      <c r="G61" s="33"/>
      <c r="H61" s="33"/>
      <c r="I61" s="33"/>
      <c r="J61" s="33"/>
      <c r="K61" s="8"/>
      <c r="L61" s="8"/>
    </row>
    <row r="62" spans="3:12" ht="13.9" x14ac:dyDescent="0.25">
      <c r="C62" s="8"/>
      <c r="D62" s="33"/>
      <c r="E62" s="33"/>
      <c r="F62" s="33"/>
      <c r="G62" s="33"/>
      <c r="H62" s="33"/>
      <c r="I62" s="33"/>
      <c r="J62" s="33"/>
      <c r="K62" s="8"/>
      <c r="L62" s="8"/>
    </row>
    <row r="63" spans="3:12" ht="13.9" x14ac:dyDescent="0.25">
      <c r="C63" s="8"/>
      <c r="D63" s="33"/>
      <c r="E63" s="33"/>
      <c r="F63" s="33"/>
      <c r="G63" s="33"/>
      <c r="H63" s="33"/>
      <c r="I63" s="33"/>
      <c r="J63" s="33"/>
      <c r="K63" s="8"/>
      <c r="L63" s="8"/>
    </row>
    <row r="64" spans="3:12" ht="13.9" x14ac:dyDescent="0.25">
      <c r="C64" s="8"/>
      <c r="D64" s="8"/>
      <c r="E64" s="8"/>
      <c r="F64" s="8"/>
      <c r="G64" s="8"/>
      <c r="H64" s="8"/>
      <c r="I64" s="8"/>
      <c r="J64" s="33"/>
      <c r="K64" s="8"/>
      <c r="L64" s="8"/>
    </row>
    <row r="65" spans="3:12" ht="13.9" x14ac:dyDescent="0.25">
      <c r="C65" s="8"/>
      <c r="D65" s="33"/>
      <c r="E65" s="33"/>
      <c r="F65" s="33"/>
      <c r="G65" s="33"/>
      <c r="H65" s="33"/>
      <c r="I65" s="33"/>
      <c r="J65" s="33"/>
      <c r="K65" s="8"/>
      <c r="L65" s="8"/>
    </row>
    <row r="66" spans="3:12" ht="13.9" x14ac:dyDescent="0.25">
      <c r="C66" s="8"/>
      <c r="D66" s="33"/>
      <c r="E66" s="33"/>
      <c r="F66" s="33"/>
      <c r="G66" s="33"/>
      <c r="H66" s="33"/>
      <c r="I66" s="33"/>
      <c r="J66" s="33"/>
      <c r="K66" s="8"/>
      <c r="L66" s="8"/>
    </row>
    <row r="67" spans="3:12" ht="13.9" x14ac:dyDescent="0.25">
      <c r="C67" s="8"/>
      <c r="D67" s="33"/>
      <c r="E67" s="33"/>
      <c r="F67" s="33"/>
      <c r="G67" s="33"/>
      <c r="H67" s="33"/>
      <c r="I67" s="33"/>
      <c r="J67" s="33"/>
      <c r="K67" s="8"/>
      <c r="L67" s="8"/>
    </row>
    <row r="68" spans="3:12" ht="13.9" x14ac:dyDescent="0.25">
      <c r="C68" s="8"/>
      <c r="D68" s="33"/>
      <c r="E68" s="33"/>
      <c r="F68" s="33"/>
      <c r="G68" s="33"/>
      <c r="H68" s="33"/>
      <c r="I68" s="33"/>
      <c r="J68" s="33"/>
      <c r="K68" s="8"/>
      <c r="L68" s="8"/>
    </row>
    <row r="69" spans="3:12" ht="13.9" x14ac:dyDescent="0.25">
      <c r="C69" s="8"/>
      <c r="D69" s="8"/>
      <c r="E69" s="8"/>
      <c r="F69" s="8"/>
      <c r="G69" s="8"/>
      <c r="H69" s="8"/>
      <c r="I69" s="8"/>
      <c r="J69" s="34"/>
      <c r="K69" s="8"/>
      <c r="L69" s="8"/>
    </row>
    <row r="70" spans="3:12" ht="13.9" x14ac:dyDescent="0.25">
      <c r="C70" s="8"/>
      <c r="D70" s="8"/>
      <c r="E70" s="8"/>
      <c r="F70" s="8"/>
      <c r="G70" s="8"/>
      <c r="H70" s="8"/>
      <c r="I70" s="8"/>
      <c r="J70" s="8"/>
      <c r="K70" s="8"/>
      <c r="L70" s="8"/>
    </row>
  </sheetData>
  <mergeCells count="4">
    <mergeCell ref="B6:E7"/>
    <mergeCell ref="B23:E27"/>
    <mergeCell ref="C47:I47"/>
    <mergeCell ref="C35:I35"/>
  </mergeCells>
  <pageMargins left="0.7" right="0.7" top="0.75" bottom="0.75" header="0.3" footer="0.3"/>
  <pageSetup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C0F86E6201B749BFF193A83EBAB7E2" ma:contentTypeVersion="68" ma:contentTypeDescription="" ma:contentTypeScope="" ma:versionID="ee89bc93af1846dfb672425f630839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2018-12-31T08:00:00+00:00</OpenedDate>
    <SignificantOrder xmlns="dc463f71-b30c-4ab2-9473-d307f9d35888">false</SignificantOrder>
    <Date1 xmlns="dc463f71-b30c-4ab2-9473-d307f9d35888">2018-12-31T08:00:00+00:00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181053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2EF4F0B-B387-48A3-83E0-62DC2E1983D2}">
  <ds:schemaRefs>
    <ds:schemaRef ds:uri="http://schemas.microsoft.com/sharepoint/v3/contenttype/forms"/>
  </ds:schemaRefs>
</ds:datastoreItem>
</file>

<file path=customXml/itemProps2.xml><?xml version="1.0" encoding="utf-8"?>
<ds:datastoreItem xmlns:ds="http://schemas.openxmlformats.org/officeDocument/2006/customXml" ds:itemID="{DAB52CA5-DA66-4A17-8840-DC84F61C8050}"/>
</file>

<file path=customXml/itemProps3.xml><?xml version="1.0" encoding="utf-8"?>
<ds:datastoreItem xmlns:ds="http://schemas.openxmlformats.org/officeDocument/2006/customXml" ds:itemID="{86EF28D2-3F93-418B-A6E5-2B1D50582614}">
  <ds:schemaRef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B5DDD34A-06DB-4578-BFDF-1E8860D2DD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Kyle T.</dc:creator>
  <cp:lastModifiedBy>Walker, Kyle T.</cp:lastModifiedBy>
  <cp:lastPrinted>2018-12-20T13:20:47Z</cp:lastPrinted>
  <dcterms:created xsi:type="dcterms:W3CDTF">2018-12-07T16:46:50Z</dcterms:created>
  <dcterms:modified xsi:type="dcterms:W3CDTF">2018-12-20T19:24:53Z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0x0101006E56B4D1795A2E4DB2F0B01679ED314A007AC0F86E6201B749BFF193A83EBAB7E2</vt:lpwstr>
  </property>
  <property fmtid="{D5CDD505-2E9C-101B-9397-08002B2CF9AE}" pid="3" name="_docset_NoMedatataSyncRequired">
    <vt:lpwstr>False</vt:lpwstr>
  </property>
  <property fmtid="{D5CDD505-2E9C-101B-9397-08002B2CF9AE}" pid="4" name="IsEFSEC">
    <vt:bool>false</vt:bool>
  </property>
</Properties>
</file>