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2017_ WA Elec and Gas GRC\Rebuttal Testimony &amp; Exhibits\Thies\"/>
    </mc:Choice>
  </mc:AlternateContent>
  <bookViews>
    <workbookView xWindow="0" yWindow="0" windowWidth="28800" windowHeight="11445" tabRatio="841"/>
  </bookViews>
  <sheets>
    <sheet name="Exhibit No. Page 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hidden="1">{"Print_Detail",#N/A,FALSE,"Redemption_Maturity Extract"}</definedName>
    <definedName name="AcctGrp">[1]Amort!$O$34</definedName>
    <definedName name="ActualsDate">[2]Sheet2!$B$1</definedName>
    <definedName name="b" hidden="1">{"Print_Detail",#N/A,FALSE,"Redemption_Maturity Extract"}</definedName>
    <definedName name="CurrDte">[3]Debt!$C$1</definedName>
    <definedName name="d">[4]Sheet2!$B$8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fadf">[5]Sheet2!$B$8</definedName>
    <definedName name="DollarType">[1]Amort!$R$1</definedName>
    <definedName name="EndAR">#N/A</definedName>
    <definedName name="EndCash">#N/A</definedName>
    <definedName name="EndCashTCI">#N/A</definedName>
    <definedName name="EndSTDebt">#N/A</definedName>
    <definedName name="EndTCI">#N/A</definedName>
    <definedName name="fasd">[5]Sheet2!$B$8</definedName>
    <definedName name="FERC_Lkup">'[6]Interest Accrued-Paid'!$AY$6:$AZ$29</definedName>
    <definedName name="MaxAR">#N/A</definedName>
    <definedName name="MaxCash">#N/A</definedName>
    <definedName name="MaxTCI">#N/A</definedName>
    <definedName name="MinAR">#N/A</definedName>
    <definedName name="MinCash">#N/A</definedName>
    <definedName name="MinTCI">#N/A</definedName>
    <definedName name="NetCash">#N/A</definedName>
    <definedName name="PriceDate_E">[2]Sheet2!$B$5</definedName>
    <definedName name="PriceDate_G">[2]Sheet2!$B$6</definedName>
    <definedName name="_xlnm.Print_Area" localSheetId="0">'Exhibit No. Page 2'!$A$1:$K$16</definedName>
    <definedName name="Print_ScenDate">[2]Sheet2!$B$2</definedName>
    <definedName name="Scenario_Name">[2]Sheet2!$B$8</definedName>
    <definedName name="solver_adj" localSheetId="0" hidden="1">'Exhibit No. Page 2'!$G$6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'Exhibit No. Page 2'!$I$10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0.0818</definedName>
    <definedName name="Start_Page">[2]Sheet2!$B$10</definedName>
    <definedName name="wrn.All._.Sheets." hidden="1">{"IncSt",#N/A,FALSE,"IS";"BalSht",#N/A,FALSE,"BS";"IntCash",#N/A,FALSE,"Int. Cash";"Stats",#N/A,FALSE,"Stats"}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Pivot1." hidden="1">{"Pivot1",#N/A,FALSE,"Redemption_Maturity Extract"}</definedName>
    <definedName name="wrn.Pivot2." hidden="1">{"Pivot2",#N/A,FALSE,"Redemption_Maturity Extract"}</definedName>
  </definedNames>
  <calcPr calcId="152511" calcMode="manual"/>
</workbook>
</file>

<file path=xl/calcChain.xml><?xml version="1.0" encoding="utf-8"?>
<calcChain xmlns="http://schemas.openxmlformats.org/spreadsheetml/2006/main">
  <c r="E41" i="2" l="1"/>
  <c r="I39" i="2"/>
  <c r="I38" i="2"/>
  <c r="I37" i="2"/>
  <c r="E30" i="2"/>
  <c r="I28" i="2"/>
  <c r="I27" i="2"/>
  <c r="E20" i="2"/>
  <c r="I18" i="2"/>
  <c r="I17" i="2"/>
  <c r="I7" i="2"/>
  <c r="I20" i="2" l="1"/>
  <c r="I30" i="2"/>
  <c r="E10" i="2"/>
  <c r="I8" i="2"/>
  <c r="I6" i="2" l="1"/>
  <c r="I10" i="2" l="1"/>
</calcChain>
</file>

<file path=xl/sharedStrings.xml><?xml version="1.0" encoding="utf-8"?>
<sst xmlns="http://schemas.openxmlformats.org/spreadsheetml/2006/main" count="42" uniqueCount="14">
  <si>
    <t>Cost</t>
  </si>
  <si>
    <t>Component</t>
  </si>
  <si>
    <t>Common Equity</t>
  </si>
  <si>
    <t xml:space="preserve">Total   </t>
  </si>
  <si>
    <t xml:space="preserve">Proposed Cost of Capital </t>
  </si>
  <si>
    <t>Proposed</t>
  </si>
  <si>
    <t>Structure</t>
  </si>
  <si>
    <t>Staff - David Parcell (DCP-1T)</t>
  </si>
  <si>
    <t>Short Term Debt</t>
  </si>
  <si>
    <t>Long Term Debt</t>
  </si>
  <si>
    <t>Avista Corporation</t>
  </si>
  <si>
    <t>Public Counsel - David Garrett (DJG-1T)</t>
  </si>
  <si>
    <t>ICNU - Michael Gorman (MPG-1T)</t>
  </si>
  <si>
    <t>Total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</si>
</sst>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&quot;$&quot;\ #,##0_);\(&quot;$&quot;\ #,##0\)"/>
    <numFmt numFmtId="167" formatCode="&quot;$&quot;\ #,##0.00_);\(&quot;$&quot;\ #,##0.00\)"/>
    <numFmt numFmtId="168" formatCode="@*."/>
    <numFmt numFmtId="169" formatCode="[$-409]mmm\-yy;@"/>
    <numFmt numFmtId="170" formatCode="0.00_)"/>
    <numFmt numFmtId="171" formatCode="General_)"/>
    <numFmt numFmtId="172" formatCode="#,##0.00;[Red]\(#,##0.00\)"/>
    <numFmt numFmtId="173" formatCode="#,##0,_);\(#,##0,\)"/>
    <numFmt numFmtId="174" formatCode="_-* #,##0.00_-;\-* #,##0.00_-;_-* &quot;-&quot;??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&quot;$&quot;#,##0.00;[Red]\-&quot;$&quot;#,##0.00"/>
    <numFmt numFmtId="179" formatCode="&quot;$&quot;#,##0;\-&quot;$&quot;#,##0"/>
    <numFmt numFmtId="180" formatCode="0.0%"/>
  </numFmts>
  <fonts count="8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Geneva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name val="Helv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name val="MS Sans Serif"/>
      <family val="2"/>
    </font>
    <font>
      <sz val="10"/>
      <color indexed="12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2"/>
      <color indexed="10"/>
      <name val="Times New Roman"/>
      <family val="1"/>
    </font>
    <font>
      <b/>
      <sz val="11"/>
      <name val="Helv"/>
    </font>
    <font>
      <sz val="10"/>
      <color indexed="60"/>
      <name val="Arial"/>
      <family val="2"/>
    </font>
    <font>
      <b/>
      <i/>
      <sz val="16"/>
      <name val="Helv"/>
    </font>
    <font>
      <sz val="10"/>
      <name val="Courier"/>
      <family val="3"/>
    </font>
    <font>
      <sz val="12"/>
      <name val="Tms Rmn"/>
    </font>
    <font>
      <sz val="10"/>
      <name val="Tms Rmn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80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4" fontId="1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39" fontId="14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3" applyNumberFormat="0" applyAlignment="0" applyProtection="0"/>
    <xf numFmtId="0" fontId="22" fillId="0" borderId="0"/>
    <xf numFmtId="0" fontId="23" fillId="21" borderId="4" applyNumberFormat="0" applyAlignment="0" applyProtection="0"/>
    <xf numFmtId="0" fontId="24" fillId="22" borderId="0">
      <alignment horizontal="left"/>
    </xf>
    <xf numFmtId="0" fontId="16" fillId="22" borderId="0">
      <alignment horizontal="right"/>
    </xf>
    <xf numFmtId="0" fontId="16" fillId="22" borderId="0">
      <alignment horizontal="center"/>
    </xf>
    <xf numFmtId="0" fontId="16" fillId="22" borderId="0">
      <alignment horizontal="right"/>
    </xf>
    <xf numFmtId="0" fontId="25" fillId="22" borderId="0">
      <alignment horizontal="left"/>
    </xf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3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2" fontId="12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27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13" fillId="23" borderId="0" applyNumberFormat="0" applyBorder="0" applyAlignment="0" applyProtection="0"/>
    <xf numFmtId="0" fontId="30" fillId="0" borderId="0">
      <alignment horizontal="left"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0" fontId="13" fillId="24" borderId="8" applyNumberFormat="0" applyBorder="0" applyAlignment="0" applyProtection="0"/>
    <xf numFmtId="0" fontId="34" fillId="7" borderId="3" applyNumberFormat="0" applyAlignment="0" applyProtection="0"/>
    <xf numFmtId="168" fontId="14" fillId="0" borderId="0" applyFont="0" applyFill="0" applyBorder="0" applyAlignment="0" applyProtection="0">
      <alignment horizontal="left" indent="1"/>
    </xf>
    <xf numFmtId="0" fontId="24" fillId="22" borderId="0">
      <alignment horizontal="left"/>
    </xf>
    <xf numFmtId="0" fontId="24" fillId="22" borderId="0">
      <alignment horizontal="left"/>
    </xf>
    <xf numFmtId="0" fontId="35" fillId="0" borderId="9" applyNumberFormat="0" applyFill="0" applyAlignment="0" applyProtection="0"/>
    <xf numFmtId="0" fontId="36" fillId="25" borderId="0"/>
    <xf numFmtId="0" fontId="37" fillId="0" borderId="1"/>
    <xf numFmtId="169" fontId="14" fillId="26" borderId="0" applyFont="0" applyFill="0" applyBorder="0" applyAlignment="0" applyProtection="0"/>
    <xf numFmtId="0" fontId="38" fillId="27" borderId="0" applyNumberFormat="0" applyBorder="0" applyAlignment="0" applyProtection="0"/>
    <xf numFmtId="17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171" fontId="40" fillId="0" borderId="0"/>
    <xf numFmtId="0" fontId="11" fillId="0" borderId="0"/>
    <xf numFmtId="0" fontId="41" fillId="0" borderId="0"/>
    <xf numFmtId="0" fontId="4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14" fillId="0" borderId="0"/>
    <xf numFmtId="0" fontId="42" fillId="0" borderId="0"/>
    <xf numFmtId="0" fontId="42" fillId="0" borderId="0"/>
    <xf numFmtId="0" fontId="9" fillId="0" borderId="0"/>
    <xf numFmtId="37" fontId="14" fillId="0" borderId="0"/>
    <xf numFmtId="0" fontId="42" fillId="0" borderId="0"/>
    <xf numFmtId="0" fontId="4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8" fillId="28" borderId="10" applyNumberFormat="0" applyFont="0" applyAlignment="0" applyProtection="0"/>
    <xf numFmtId="0" fontId="43" fillId="20" borderId="11" applyNumberFormat="0" applyAlignment="0" applyProtection="0"/>
    <xf numFmtId="172" fontId="18" fillId="22" borderId="0" applyBorder="0">
      <alignment horizontal="right"/>
    </xf>
    <xf numFmtId="172" fontId="18" fillId="22" borderId="0">
      <alignment horizontal="right"/>
    </xf>
    <xf numFmtId="40" fontId="44" fillId="29" borderId="0">
      <alignment horizontal="right"/>
    </xf>
    <xf numFmtId="0" fontId="45" fillId="29" borderId="0">
      <alignment horizontal="right"/>
    </xf>
    <xf numFmtId="0" fontId="46" fillId="29" borderId="2"/>
    <xf numFmtId="0" fontId="46" fillId="0" borderId="0" applyBorder="0">
      <alignment horizontal="centerContinuous"/>
    </xf>
    <xf numFmtId="0" fontId="47" fillId="0" borderId="0" applyBorder="0">
      <alignment horizontal="centerContinuous"/>
    </xf>
    <xf numFmtId="10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4" fillId="22" borderId="0">
      <alignment horizontal="center"/>
    </xf>
    <xf numFmtId="49" fontId="48" fillId="22" borderId="0">
      <alignment horizontal="center"/>
    </xf>
    <xf numFmtId="0" fontId="16" fillId="22" borderId="0">
      <alignment horizontal="center"/>
    </xf>
    <xf numFmtId="0" fontId="16" fillId="22" borderId="0">
      <alignment horizontal="centerContinuous"/>
    </xf>
    <xf numFmtId="0" fontId="15" fillId="22" borderId="0">
      <alignment horizontal="left"/>
    </xf>
    <xf numFmtId="49" fontId="15" fillId="22" borderId="0">
      <alignment horizontal="center"/>
    </xf>
    <xf numFmtId="0" fontId="24" fillId="22" borderId="0">
      <alignment horizontal="left"/>
    </xf>
    <xf numFmtId="49" fontId="15" fillId="22" borderId="0">
      <alignment horizontal="left"/>
    </xf>
    <xf numFmtId="0" fontId="24" fillId="22" borderId="0">
      <alignment horizontal="centerContinuous"/>
    </xf>
    <xf numFmtId="0" fontId="24" fillId="22" borderId="0">
      <alignment horizontal="right"/>
    </xf>
    <xf numFmtId="49" fontId="24" fillId="22" borderId="0">
      <alignment horizontal="left"/>
    </xf>
    <xf numFmtId="0" fontId="16" fillId="22" borderId="0">
      <alignment horizontal="right"/>
    </xf>
    <xf numFmtId="0" fontId="15" fillId="30" borderId="0">
      <alignment horizontal="center"/>
    </xf>
    <xf numFmtId="0" fontId="17" fillId="30" borderId="0">
      <alignment horizontal="center"/>
    </xf>
    <xf numFmtId="0" fontId="37" fillId="0" borderId="0"/>
    <xf numFmtId="173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50" fillId="22" borderId="0">
      <alignment horizontal="center"/>
    </xf>
    <xf numFmtId="0" fontId="51" fillId="0" borderId="0" applyNumberFormat="0" applyFill="0" applyBorder="0" applyAlignment="0" applyProtection="0"/>
    <xf numFmtId="0" fontId="52" fillId="0" borderId="0" applyFill="0" applyBorder="0" applyAlignment="0" applyProtection="0"/>
    <xf numFmtId="43" fontId="8" fillId="0" borderId="0" applyFont="0" applyFill="0" applyBorder="0" applyAlignment="0" applyProtection="0"/>
    <xf numFmtId="37" fontId="14" fillId="0" borderId="0"/>
    <xf numFmtId="43" fontId="11" fillId="0" borderId="0" applyFont="0" applyFill="0" applyBorder="0" applyAlignment="0" applyProtection="0"/>
    <xf numFmtId="40" fontId="44" fillId="29" borderId="0">
      <alignment horizontal="right"/>
    </xf>
    <xf numFmtId="0" fontId="7" fillId="0" borderId="0"/>
    <xf numFmtId="43" fontId="7" fillId="0" borderId="0" applyFont="0" applyFill="0" applyBorder="0" applyAlignment="0" applyProtection="0"/>
    <xf numFmtId="0" fontId="53" fillId="0" borderId="0"/>
    <xf numFmtId="43" fontId="11" fillId="0" borderId="0" applyFont="0" applyFill="0" applyBorder="0" applyAlignment="0" applyProtection="0"/>
    <xf numFmtId="0" fontId="53" fillId="0" borderId="0"/>
    <xf numFmtId="43" fontId="11" fillId="0" borderId="0" applyFont="0" applyFill="0" applyBorder="0" applyAlignment="0" applyProtection="0"/>
    <xf numFmtId="0" fontId="53" fillId="0" borderId="0"/>
    <xf numFmtId="0" fontId="53" fillId="0" borderId="0"/>
    <xf numFmtId="43" fontId="11" fillId="0" borderId="0" applyFont="0" applyFill="0" applyBorder="0" applyAlignment="0" applyProtection="0"/>
    <xf numFmtId="0" fontId="53" fillId="0" borderId="0"/>
    <xf numFmtId="43" fontId="11" fillId="0" borderId="0" applyFont="0" applyFill="0" applyBorder="0" applyAlignment="0" applyProtection="0"/>
    <xf numFmtId="0" fontId="53" fillId="0" borderId="0"/>
    <xf numFmtId="43" fontId="11" fillId="0" borderId="0" applyFont="0" applyFill="0" applyBorder="0" applyAlignment="0" applyProtection="0"/>
    <xf numFmtId="0" fontId="53" fillId="0" borderId="0"/>
    <xf numFmtId="43" fontId="11" fillId="0" borderId="0" applyFont="0" applyFill="0" applyBorder="0" applyAlignment="0" applyProtection="0"/>
    <xf numFmtId="0" fontId="53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3" fillId="0" borderId="0"/>
    <xf numFmtId="9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Fill="0" applyBorder="0" applyAlignment="0" applyProtection="0">
      <protection locked="0"/>
    </xf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37" fontId="14" fillId="0" borderId="0"/>
    <xf numFmtId="0" fontId="42" fillId="0" borderId="0"/>
    <xf numFmtId="0" fontId="42" fillId="0" borderId="0"/>
    <xf numFmtId="0" fontId="7" fillId="0" borderId="0"/>
    <xf numFmtId="37" fontId="14" fillId="0" borderId="0"/>
    <xf numFmtId="37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55" fillId="22" borderId="0" applyBorder="0">
      <alignment horizontal="right"/>
    </xf>
    <xf numFmtId="0" fontId="56" fillId="22" borderId="0">
      <alignment horizontal="center"/>
    </xf>
    <xf numFmtId="0" fontId="57" fillId="22" borderId="0" applyBorder="0"/>
    <xf numFmtId="0" fontId="57" fillId="22" borderId="0" applyBorder="0">
      <alignment horizontal="centerContinuous"/>
    </xf>
    <xf numFmtId="0" fontId="58" fillId="22" borderId="0" applyBorder="0">
      <alignment horizontal="centerContinuous"/>
    </xf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14" fillId="0" borderId="0"/>
    <xf numFmtId="40" fontId="44" fillId="29" borderId="0">
      <alignment horizontal="right"/>
    </xf>
    <xf numFmtId="43" fontId="11" fillId="0" borderId="0" applyFont="0" applyFill="0" applyBorder="0" applyAlignment="0" applyProtection="0"/>
    <xf numFmtId="37" fontId="14" fillId="0" borderId="0"/>
    <xf numFmtId="37" fontId="14" fillId="0" borderId="0"/>
    <xf numFmtId="40" fontId="44" fillId="29" borderId="0">
      <alignment horizontal="right"/>
    </xf>
    <xf numFmtId="40" fontId="44" fillId="29" borderId="0">
      <alignment horizontal="right"/>
    </xf>
    <xf numFmtId="43" fontId="11" fillId="0" borderId="0" applyFont="0" applyFill="0" applyBorder="0" applyAlignment="0" applyProtection="0"/>
    <xf numFmtId="40" fontId="44" fillId="29" borderId="0">
      <alignment horizontal="right"/>
    </xf>
    <xf numFmtId="43" fontId="11" fillId="0" borderId="0" applyFont="0" applyFill="0" applyBorder="0" applyAlignment="0" applyProtection="0"/>
    <xf numFmtId="37" fontId="14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0" fillId="22" borderId="0" applyBorder="0">
      <alignment horizontal="centerContinuous"/>
    </xf>
    <xf numFmtId="0" fontId="61" fillId="32" borderId="0" applyBorder="0">
      <alignment horizontal="centerContinuous"/>
    </xf>
    <xf numFmtId="43" fontId="12" fillId="0" borderId="0" applyFont="0" applyFill="0" applyBorder="0" applyAlignment="0" applyProtection="0"/>
    <xf numFmtId="0" fontId="59" fillId="31" borderId="0">
      <alignment horizontal="center"/>
    </xf>
    <xf numFmtId="0" fontId="12" fillId="0" borderId="0"/>
    <xf numFmtId="0" fontId="6" fillId="0" borderId="0"/>
    <xf numFmtId="0" fontId="12" fillId="0" borderId="0"/>
    <xf numFmtId="0" fontId="59" fillId="31" borderId="0">
      <alignment horizontal="center"/>
    </xf>
    <xf numFmtId="0" fontId="45" fillId="29" borderId="0">
      <alignment horizontal="right"/>
    </xf>
    <xf numFmtId="0" fontId="23" fillId="32" borderId="0"/>
    <xf numFmtId="0" fontId="60" fillId="22" borderId="0" applyBorder="0">
      <alignment horizontal="centerContinuous"/>
    </xf>
    <xf numFmtId="0" fontId="46" fillId="0" borderId="0" applyBorder="0">
      <alignment horizontal="centerContinuous"/>
    </xf>
    <xf numFmtId="0" fontId="61" fillId="32" borderId="0" applyBorder="0">
      <alignment horizontal="centerContinuous"/>
    </xf>
    <xf numFmtId="0" fontId="47" fillId="0" borderId="0" applyBorder="0">
      <alignment horizontal="centerContinuous"/>
    </xf>
    <xf numFmtId="0" fontId="6" fillId="0" borderId="0"/>
    <xf numFmtId="40" fontId="44" fillId="29" borderId="0">
      <alignment horizontal="right"/>
    </xf>
    <xf numFmtId="43" fontId="11" fillId="0" borderId="0" applyFont="0" applyFill="0" applyBorder="0" applyAlignment="0" applyProtection="0"/>
    <xf numFmtId="37" fontId="1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3" applyNumberFormat="0" applyAlignment="0" applyProtection="0"/>
    <xf numFmtId="0" fontId="66" fillId="21" borderId="4" applyNumberFormat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7" borderId="3" applyNumberFormat="0" applyAlignment="0" applyProtection="0"/>
    <xf numFmtId="0" fontId="72" fillId="7" borderId="3" applyNumberFormat="0" applyAlignment="0" applyProtection="0"/>
    <xf numFmtId="0" fontId="72" fillId="7" borderId="3" applyNumberFormat="0" applyAlignment="0" applyProtection="0"/>
    <xf numFmtId="0" fontId="72" fillId="7" borderId="3" applyNumberFormat="0" applyAlignment="0" applyProtection="0"/>
    <xf numFmtId="0" fontId="73" fillId="0" borderId="9" applyNumberFormat="0" applyFill="0" applyAlignment="0" applyProtection="0"/>
    <xf numFmtId="0" fontId="74" fillId="27" borderId="0" applyNumberFormat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28" borderId="10" applyNumberFormat="0" applyFont="0" applyAlignment="0" applyProtection="0"/>
    <xf numFmtId="0" fontId="75" fillId="20" borderId="11" applyNumberFormat="0" applyAlignment="0" applyProtection="0"/>
    <xf numFmtId="9" fontId="11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4" fillId="7" borderId="3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7" borderId="3" applyNumberFormat="0" applyAlignment="0" applyProtection="0"/>
    <xf numFmtId="0" fontId="11" fillId="0" borderId="0"/>
    <xf numFmtId="0" fontId="4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34" fillId="7" borderId="3" applyNumberFormat="0" applyAlignment="0" applyProtection="0"/>
    <xf numFmtId="0" fontId="34" fillId="7" borderId="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7" borderId="3" applyNumberFormat="0" applyAlignment="0" applyProtection="0"/>
    <xf numFmtId="0" fontId="34" fillId="7" borderId="3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7" borderId="3" applyNumberForma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34" fillId="7" borderId="3" applyNumberFormat="0" applyAlignment="0" applyProtection="0"/>
    <xf numFmtId="0" fontId="34" fillId="7" borderId="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5" fillId="0" borderId="0" applyFont="0" applyFill="0" applyBorder="0" applyAlignment="0" applyProtection="0"/>
    <xf numFmtId="0" fontId="79" fillId="0" borderId="0"/>
    <xf numFmtId="9" fontId="11" fillId="0" borderId="0" applyFont="0" applyFill="0" applyBorder="0" applyAlignment="0" applyProtection="0"/>
    <xf numFmtId="0" fontId="34" fillId="7" borderId="3" applyNumberFormat="0" applyAlignment="0" applyProtection="0"/>
    <xf numFmtId="0" fontId="34" fillId="7" borderId="3" applyNumberFormat="0" applyAlignment="0" applyProtection="0"/>
    <xf numFmtId="0" fontId="34" fillId="7" borderId="3" applyNumberFormat="0" applyAlignment="0" applyProtection="0"/>
    <xf numFmtId="0" fontId="34" fillId="7" borderId="3" applyNumberFormat="0" applyAlignment="0" applyProtection="0"/>
    <xf numFmtId="0" fontId="34" fillId="7" borderId="3" applyNumberFormat="0" applyAlignment="0" applyProtection="0"/>
    <xf numFmtId="0" fontId="34" fillId="7" borderId="3" applyNumberFormat="0" applyAlignment="0" applyProtection="0"/>
    <xf numFmtId="0" fontId="34" fillId="7" borderId="3" applyNumberFormat="0" applyAlignment="0" applyProtection="0"/>
    <xf numFmtId="0" fontId="34" fillId="7" borderId="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9" fillId="0" borderId="0"/>
    <xf numFmtId="9" fontId="11" fillId="0" borderId="0" applyFont="0" applyFill="0" applyBorder="0" applyAlignment="0" applyProtection="0"/>
    <xf numFmtId="0" fontId="79" fillId="0" borderId="0"/>
    <xf numFmtId="9" fontId="11" fillId="0" borderId="0" applyFont="0" applyFill="0" applyBorder="0" applyAlignment="0" applyProtection="0"/>
    <xf numFmtId="0" fontId="79" fillId="0" borderId="0"/>
    <xf numFmtId="9" fontId="11" fillId="0" borderId="0" applyFont="0" applyFill="0" applyBorder="0" applyAlignment="0" applyProtection="0"/>
    <xf numFmtId="0" fontId="79" fillId="0" borderId="0"/>
    <xf numFmtId="9" fontId="11" fillId="0" borderId="0" applyFont="0" applyFill="0" applyBorder="0" applyAlignment="0" applyProtection="0"/>
    <xf numFmtId="0" fontId="79" fillId="0" borderId="0"/>
    <xf numFmtId="9" fontId="11" fillId="0" borderId="0" applyFont="0" applyFill="0" applyBorder="0" applyAlignment="0" applyProtection="0"/>
    <xf numFmtId="0" fontId="79" fillId="0" borderId="0"/>
    <xf numFmtId="0" fontId="7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37" fontId="1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4" fillId="0" borderId="0"/>
    <xf numFmtId="0" fontId="3" fillId="0" borderId="0"/>
    <xf numFmtId="0" fontId="3" fillId="0" borderId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3" fontId="5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1" fillId="0" borderId="0">
      <alignment readingOrder="1"/>
    </xf>
    <xf numFmtId="0" fontId="3" fillId="0" borderId="0"/>
    <xf numFmtId="3" fontId="5" fillId="0" borderId="0"/>
    <xf numFmtId="3" fontId="5" fillId="0" borderId="0"/>
    <xf numFmtId="0" fontId="11" fillId="0" borderId="0">
      <alignment readingOrder="1"/>
    </xf>
    <xf numFmtId="0" fontId="11" fillId="0" borderId="0">
      <alignment readingOrder="1"/>
    </xf>
    <xf numFmtId="0" fontId="11" fillId="0" borderId="0">
      <alignment readingOrder="1"/>
    </xf>
    <xf numFmtId="0" fontId="11" fillId="0" borderId="0">
      <alignment readingOrder="1"/>
    </xf>
    <xf numFmtId="0" fontId="3" fillId="0" borderId="0"/>
    <xf numFmtId="0" fontId="11" fillId="0" borderId="0">
      <alignment readingOrder="1"/>
    </xf>
    <xf numFmtId="0" fontId="52" fillId="0" borderId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" fontId="5" fillId="0" borderId="0"/>
    <xf numFmtId="3" fontId="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>
      <alignment readingOrder="1"/>
    </xf>
    <xf numFmtId="0" fontId="11" fillId="0" borderId="0">
      <alignment readingOrder="1"/>
    </xf>
    <xf numFmtId="0" fontId="3" fillId="0" borderId="0"/>
    <xf numFmtId="0" fontId="11" fillId="0" borderId="0">
      <alignment readingOrder="1"/>
    </xf>
    <xf numFmtId="0" fontId="11" fillId="0" borderId="0">
      <alignment readingOrder="1"/>
    </xf>
    <xf numFmtId="0" fontId="11" fillId="0" borderId="0">
      <alignment readingOrder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>
      <alignment readingOrder="1"/>
    </xf>
    <xf numFmtId="0" fontId="11" fillId="0" borderId="0">
      <alignment readingOrder="1"/>
    </xf>
    <xf numFmtId="0" fontId="3" fillId="0" borderId="0"/>
    <xf numFmtId="0" fontId="11" fillId="0" borderId="0">
      <alignment readingOrder="1"/>
    </xf>
    <xf numFmtId="0" fontId="11" fillId="0" borderId="0">
      <alignment readingOrder="1"/>
    </xf>
    <xf numFmtId="0" fontId="11" fillId="0" borderId="0">
      <alignment readingOrder="1"/>
    </xf>
    <xf numFmtId="0" fontId="11" fillId="0" borderId="0">
      <alignment readingOrder="1"/>
    </xf>
    <xf numFmtId="0" fontId="3" fillId="0" borderId="0"/>
    <xf numFmtId="0" fontId="11" fillId="0" borderId="0">
      <alignment readingOrder="1"/>
    </xf>
    <xf numFmtId="0" fontId="3" fillId="0" borderId="0"/>
    <xf numFmtId="0" fontId="11" fillId="0" borderId="0">
      <alignment readingOrder="1"/>
    </xf>
    <xf numFmtId="0" fontId="11" fillId="0" borderId="0">
      <alignment readingOrder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81" fillId="0" borderId="0" xfId="0" applyFont="1"/>
    <xf numFmtId="0" fontId="83" fillId="0" borderId="18" xfId="0" applyFont="1" applyBorder="1"/>
    <xf numFmtId="0" fontId="83" fillId="0" borderId="14" xfId="0" applyFont="1" applyBorder="1" applyAlignment="1">
      <alignment horizontal="center"/>
    </xf>
    <xf numFmtId="3" fontId="83" fillId="0" borderId="14" xfId="0" applyNumberFormat="1" applyFont="1" applyBorder="1" applyAlignment="1">
      <alignment horizontal="center"/>
    </xf>
    <xf numFmtId="3" fontId="83" fillId="0" borderId="26" xfId="0" applyNumberFormat="1" applyFont="1" applyBorder="1" applyAlignment="1">
      <alignment horizontal="center"/>
    </xf>
    <xf numFmtId="2" fontId="83" fillId="0" borderId="14" xfId="0" applyNumberFormat="1" applyFont="1" applyBorder="1" applyAlignment="1">
      <alignment horizontal="center"/>
    </xf>
    <xf numFmtId="0" fontId="83" fillId="0" borderId="19" xfId="0" applyFont="1" applyBorder="1"/>
    <xf numFmtId="0" fontId="83" fillId="0" borderId="0" xfId="0" applyFont="1" applyFill="1" applyBorder="1" applyAlignment="1">
      <alignment horizontal="left"/>
    </xf>
    <xf numFmtId="44" fontId="81" fillId="0" borderId="0" xfId="1" applyFont="1"/>
    <xf numFmtId="0" fontId="83" fillId="0" borderId="16" xfId="0" applyFont="1" applyBorder="1"/>
    <xf numFmtId="164" fontId="83" fillId="0" borderId="13" xfId="0" applyNumberFormat="1" applyFont="1" applyBorder="1" applyAlignment="1">
      <alignment horizontal="center"/>
    </xf>
    <xf numFmtId="3" fontId="83" fillId="0" borderId="13" xfId="0" applyNumberFormat="1" applyFont="1" applyBorder="1" applyAlignment="1">
      <alignment horizontal="center"/>
    </xf>
    <xf numFmtId="10" fontId="83" fillId="0" borderId="15" xfId="0" applyNumberFormat="1" applyFont="1" applyBorder="1" applyAlignment="1">
      <alignment horizontal="center"/>
    </xf>
    <xf numFmtId="3" fontId="83" fillId="0" borderId="25" xfId="0" applyNumberFormat="1" applyFont="1" applyBorder="1" applyAlignment="1">
      <alignment horizontal="center"/>
    </xf>
    <xf numFmtId="2" fontId="83" fillId="0" borderId="15" xfId="0" applyNumberFormat="1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83" fillId="0" borderId="17" xfId="0" applyFont="1" applyBorder="1"/>
    <xf numFmtId="10" fontId="83" fillId="0" borderId="0" xfId="2" applyNumberFormat="1" applyFont="1" applyFill="1" applyBorder="1" applyAlignment="1">
      <alignment horizontal="right"/>
    </xf>
    <xf numFmtId="0" fontId="83" fillId="0" borderId="16" xfId="0" applyFont="1" applyFill="1" applyBorder="1"/>
    <xf numFmtId="0" fontId="83" fillId="0" borderId="13" xfId="0" applyFont="1" applyFill="1" applyBorder="1"/>
    <xf numFmtId="3" fontId="83" fillId="0" borderId="13" xfId="0" applyNumberFormat="1" applyFont="1" applyFill="1" applyBorder="1"/>
    <xf numFmtId="180" fontId="83" fillId="0" borderId="14" xfId="2" applyNumberFormat="1" applyFont="1" applyFill="1" applyBorder="1" applyAlignment="1">
      <alignment horizontal="center"/>
    </xf>
    <xf numFmtId="3" fontId="83" fillId="0" borderId="14" xfId="0" applyNumberFormat="1" applyFont="1" applyFill="1" applyBorder="1"/>
    <xf numFmtId="10" fontId="83" fillId="0" borderId="14" xfId="2" applyNumberFormat="1" applyFont="1" applyFill="1" applyBorder="1" applyAlignment="1">
      <alignment horizontal="center"/>
    </xf>
    <xf numFmtId="10" fontId="83" fillId="0" borderId="17" xfId="2" applyNumberFormat="1" applyFont="1" applyFill="1" applyBorder="1"/>
    <xf numFmtId="42" fontId="83" fillId="0" borderId="0" xfId="2" applyNumberFormat="1" applyFont="1" applyFill="1" applyBorder="1" applyAlignment="1">
      <alignment horizontal="right"/>
    </xf>
    <xf numFmtId="42" fontId="83" fillId="0" borderId="0" xfId="0" applyNumberFormat="1" applyFont="1" applyFill="1" applyBorder="1" applyAlignment="1">
      <alignment horizontal="left"/>
    </xf>
    <xf numFmtId="180" fontId="83" fillId="0" borderId="13" xfId="2" applyNumberFormat="1" applyFont="1" applyFill="1" applyBorder="1" applyAlignment="1">
      <alignment horizontal="center"/>
    </xf>
    <xf numFmtId="0" fontId="83" fillId="0" borderId="17" xfId="0" applyFont="1" applyFill="1" applyBorder="1"/>
    <xf numFmtId="10" fontId="81" fillId="0" borderId="0" xfId="2" applyNumberFormat="1" applyFont="1" applyBorder="1" applyAlignment="1">
      <alignment horizontal="right"/>
    </xf>
    <xf numFmtId="10" fontId="83" fillId="0" borderId="0" xfId="0" applyNumberFormat="1" applyFont="1" applyFill="1" applyBorder="1" applyAlignment="1">
      <alignment horizontal="left"/>
    </xf>
    <xf numFmtId="2" fontId="83" fillId="0" borderId="13" xfId="0" applyNumberFormat="1" applyFont="1" applyFill="1" applyBorder="1"/>
    <xf numFmtId="180" fontId="83" fillId="0" borderId="15" xfId="2" applyNumberFormat="1" applyFont="1" applyFill="1" applyBorder="1" applyAlignment="1">
      <alignment horizontal="center"/>
    </xf>
    <xf numFmtId="2" fontId="83" fillId="0" borderId="25" xfId="0" applyNumberFormat="1" applyFont="1" applyFill="1" applyBorder="1"/>
    <xf numFmtId="10" fontId="83" fillId="0" borderId="15" xfId="2" applyNumberFormat="1" applyFont="1" applyFill="1" applyBorder="1" applyAlignment="1">
      <alignment horizontal="center"/>
    </xf>
    <xf numFmtId="165" fontId="81" fillId="0" borderId="0" xfId="244" applyNumberFormat="1" applyFont="1" applyBorder="1"/>
    <xf numFmtId="44" fontId="81" fillId="0" borderId="0" xfId="0" applyNumberFormat="1" applyFont="1"/>
    <xf numFmtId="2" fontId="83" fillId="0" borderId="14" xfId="0" applyNumberFormat="1" applyFont="1" applyFill="1" applyBorder="1"/>
    <xf numFmtId="10" fontId="83" fillId="0" borderId="14" xfId="0" applyNumberFormat="1" applyFont="1" applyFill="1" applyBorder="1" applyAlignment="1">
      <alignment horizontal="center"/>
    </xf>
    <xf numFmtId="0" fontId="83" fillId="0" borderId="13" xfId="0" applyFont="1" applyFill="1" applyBorder="1" applyAlignment="1">
      <alignment horizontal="right"/>
    </xf>
    <xf numFmtId="180" fontId="83" fillId="0" borderId="23" xfId="0" applyNumberFormat="1" applyFont="1" applyFill="1" applyBorder="1" applyAlignment="1">
      <alignment horizontal="center"/>
    </xf>
    <xf numFmtId="10" fontId="82" fillId="0" borderId="23" xfId="0" applyNumberFormat="1" applyFont="1" applyFill="1" applyBorder="1" applyAlignment="1">
      <alignment horizontal="center"/>
    </xf>
    <xf numFmtId="10" fontId="82" fillId="0" borderId="17" xfId="0" applyNumberFormat="1" applyFont="1" applyFill="1" applyBorder="1"/>
    <xf numFmtId="0" fontId="83" fillId="0" borderId="20" xfId="0" applyFont="1" applyFill="1" applyBorder="1"/>
    <xf numFmtId="0" fontId="83" fillId="0" borderId="21" xfId="0" applyFont="1" applyFill="1" applyBorder="1"/>
    <xf numFmtId="0" fontId="83" fillId="0" borderId="24" xfId="0" applyFont="1" applyFill="1" applyBorder="1"/>
    <xf numFmtId="0" fontId="83" fillId="0" borderId="22" xfId="0" applyFont="1" applyFill="1" applyBorder="1"/>
    <xf numFmtId="0" fontId="81" fillId="0" borderId="0" xfId="0" applyFont="1" applyFill="1" applyBorder="1"/>
    <xf numFmtId="0" fontId="83" fillId="0" borderId="0" xfId="0" applyFont="1"/>
    <xf numFmtId="37" fontId="84" fillId="0" borderId="0" xfId="1" quotePrefix="1" applyNumberFormat="1" applyFont="1" applyFill="1" applyBorder="1" applyAlignment="1">
      <alignment horizontal="left"/>
    </xf>
    <xf numFmtId="10" fontId="83" fillId="0" borderId="13" xfId="2" applyNumberFormat="1" applyFont="1" applyFill="1" applyBorder="1" applyAlignment="1">
      <alignment horizontal="center"/>
    </xf>
    <xf numFmtId="0" fontId="82" fillId="0" borderId="27" xfId="3" applyFont="1" applyFill="1" applyBorder="1" applyAlignment="1">
      <alignment horizontal="center"/>
    </xf>
    <xf numFmtId="0" fontId="82" fillId="0" borderId="28" xfId="3" applyFont="1" applyFill="1" applyBorder="1" applyAlignment="1">
      <alignment horizontal="center"/>
    </xf>
    <xf numFmtId="0" fontId="82" fillId="0" borderId="29" xfId="3" applyFont="1" applyFill="1" applyBorder="1" applyAlignment="1">
      <alignment horizontal="center"/>
    </xf>
    <xf numFmtId="0" fontId="82" fillId="0" borderId="30" xfId="3" applyFont="1" applyFill="1" applyBorder="1" applyAlignment="1">
      <alignment horizontal="center"/>
    </xf>
    <xf numFmtId="0" fontId="82" fillId="0" borderId="1" xfId="3" applyFont="1" applyFill="1" applyBorder="1" applyAlignment="1">
      <alignment horizontal="center"/>
    </xf>
    <xf numFmtId="0" fontId="82" fillId="0" borderId="31" xfId="3" applyFont="1" applyFill="1" applyBorder="1" applyAlignment="1">
      <alignment horizontal="center"/>
    </xf>
  </cellXfs>
  <cellStyles count="1080">
    <cellStyle name="20% - Accent1 2" xfId="14"/>
    <cellStyle name="20% - Accent1 3" xfId="451"/>
    <cellStyle name="20% - Accent2 2" xfId="15"/>
    <cellStyle name="20% - Accent2 3" xfId="452"/>
    <cellStyle name="20% - Accent3 2" xfId="16"/>
    <cellStyle name="20% - Accent3 3" xfId="453"/>
    <cellStyle name="20% - Accent4 2" xfId="17"/>
    <cellStyle name="20% - Accent4 3" xfId="454"/>
    <cellStyle name="20% - Accent5 2" xfId="18"/>
    <cellStyle name="20% - Accent5 3" xfId="455"/>
    <cellStyle name="20% - Accent6 2" xfId="19"/>
    <cellStyle name="20% - Accent6 3" xfId="456"/>
    <cellStyle name="2decimal" xfId="20"/>
    <cellStyle name="40% - Accent1 2" xfId="21"/>
    <cellStyle name="40% - Accent1 3" xfId="457"/>
    <cellStyle name="40% - Accent2 2" xfId="22"/>
    <cellStyle name="40% - Accent2 3" xfId="458"/>
    <cellStyle name="40% - Accent3 2" xfId="23"/>
    <cellStyle name="40% - Accent3 3" xfId="459"/>
    <cellStyle name="40% - Accent4 2" xfId="24"/>
    <cellStyle name="40% - Accent4 3" xfId="460"/>
    <cellStyle name="40% - Accent5 2" xfId="25"/>
    <cellStyle name="40% - Accent5 3" xfId="461"/>
    <cellStyle name="40% - Accent6 2" xfId="26"/>
    <cellStyle name="40% - Accent6 3" xfId="462"/>
    <cellStyle name="60% - Accent1 2" xfId="27"/>
    <cellStyle name="60% - Accent1 3" xfId="463"/>
    <cellStyle name="60% - Accent2 2" xfId="28"/>
    <cellStyle name="60% - Accent2 3" xfId="464"/>
    <cellStyle name="60% - Accent3 2" xfId="29"/>
    <cellStyle name="60% - Accent3 3" xfId="465"/>
    <cellStyle name="60% - Accent4 2" xfId="30"/>
    <cellStyle name="60% - Accent4 3" xfId="466"/>
    <cellStyle name="60% - Accent5 2" xfId="31"/>
    <cellStyle name="60% - Accent5 3" xfId="467"/>
    <cellStyle name="60% - Accent6 2" xfId="32"/>
    <cellStyle name="60% - Accent6 3" xfId="468"/>
    <cellStyle name="Accent1 2" xfId="33"/>
    <cellStyle name="Accent1 3" xfId="469"/>
    <cellStyle name="Accent2 2" xfId="34"/>
    <cellStyle name="Accent2 3" xfId="470"/>
    <cellStyle name="Accent3 2" xfId="35"/>
    <cellStyle name="Accent3 3" xfId="471"/>
    <cellStyle name="Accent4 2" xfId="36"/>
    <cellStyle name="Accent4 3" xfId="472"/>
    <cellStyle name="Accent5 2" xfId="37"/>
    <cellStyle name="Accent5 3" xfId="473"/>
    <cellStyle name="Accent6 2" xfId="38"/>
    <cellStyle name="Accent6 3" xfId="474"/>
    <cellStyle name="Bad 2" xfId="39"/>
    <cellStyle name="Bad 3" xfId="475"/>
    <cellStyle name="Calculation 2" xfId="40"/>
    <cellStyle name="Calculation 3" xfId="476"/>
    <cellStyle name="category" xfId="41"/>
    <cellStyle name="Check Cell 2" xfId="42"/>
    <cellStyle name="Check Cell 3" xfId="477"/>
    <cellStyle name="ColumnAttributeAbovePrompt" xfId="43"/>
    <cellStyle name="ColumnAttributePrompt" xfId="44"/>
    <cellStyle name="ColumnAttributeValue" xfId="45"/>
    <cellStyle name="ColumnHeadingPrompt" xfId="46"/>
    <cellStyle name="ColumnHeadingValue" xfId="47"/>
    <cellStyle name="Comma [0] 2" xfId="48"/>
    <cellStyle name="Comma [0] 2 2" xfId="267"/>
    <cellStyle name="Comma [0] 2 2 2" xfId="813"/>
    <cellStyle name="Comma [0] 2 2 2 2" xfId="814"/>
    <cellStyle name="Comma [0] 2 2 3" xfId="815"/>
    <cellStyle name="Comma [0] 2 2 4" xfId="812"/>
    <cellStyle name="Comma [0] 2 3" xfId="503"/>
    <cellStyle name="Comma [0] 2 3 2" xfId="816"/>
    <cellStyle name="Comma [0] 2 3 3" xfId="807"/>
    <cellStyle name="Comma [0] 2 4" xfId="817"/>
    <cellStyle name="Comma [0] 2 5" xfId="811"/>
    <cellStyle name="Comma [0] 3" xfId="268"/>
    <cellStyle name="Comma [0] 3 2" xfId="818"/>
    <cellStyle name="Comma [0] 4" xfId="819"/>
    <cellStyle name="Comma 10" xfId="49"/>
    <cellStyle name="Comma 10 2" xfId="269"/>
    <cellStyle name="Comma 10 2 2" xfId="505"/>
    <cellStyle name="Comma 10 3" xfId="504"/>
    <cellStyle name="Comma 10 4" xfId="820"/>
    <cellStyle name="Comma 11" xfId="242"/>
    <cellStyle name="Comma 11 2" xfId="270"/>
    <cellStyle name="Comma 11 2 2" xfId="507"/>
    <cellStyle name="Comma 11 3" xfId="506"/>
    <cellStyle name="Comma 11 4" xfId="821"/>
    <cellStyle name="Comma 12" xfId="244"/>
    <cellStyle name="Comma 12 2" xfId="271"/>
    <cellStyle name="Comma 12 3" xfId="508"/>
    <cellStyle name="Comma 13" xfId="249"/>
    <cellStyle name="Comma 13 2" xfId="272"/>
    <cellStyle name="Comma 13 3" xfId="509"/>
    <cellStyle name="Comma 13 4" xfId="822"/>
    <cellStyle name="Comma 14" xfId="258"/>
    <cellStyle name="Comma 14 2" xfId="273"/>
    <cellStyle name="Comma 14 3" xfId="510"/>
    <cellStyle name="Comma 14 4" xfId="823"/>
    <cellStyle name="Comma 15" xfId="251"/>
    <cellStyle name="Comma 15 2" xfId="274"/>
    <cellStyle name="Comma 15 3" xfId="511"/>
    <cellStyle name="Comma 15 4" xfId="824"/>
    <cellStyle name="Comma 16" xfId="262"/>
    <cellStyle name="Comma 16 2" xfId="275"/>
    <cellStyle name="Comma 16 3" xfId="512"/>
    <cellStyle name="Comma 16 4" xfId="825"/>
    <cellStyle name="Comma 17" xfId="256"/>
    <cellStyle name="Comma 17 2" xfId="276"/>
    <cellStyle name="Comma 17 3" xfId="513"/>
    <cellStyle name="Comma 17 4" xfId="1037"/>
    <cellStyle name="Comma 18" xfId="260"/>
    <cellStyle name="Comma 18 2" xfId="277"/>
    <cellStyle name="Comma 18 3" xfId="514"/>
    <cellStyle name="Comma 18 4" xfId="1038"/>
    <cellStyle name="Comma 19" xfId="254"/>
    <cellStyle name="Comma 19 2" xfId="278"/>
    <cellStyle name="Comma 19 3" xfId="515"/>
    <cellStyle name="Comma 19 4" xfId="1039"/>
    <cellStyle name="Comma 2" xfId="50"/>
    <cellStyle name="Comma 2 10" xfId="826"/>
    <cellStyle name="Comma 2 10 2" xfId="827"/>
    <cellStyle name="Comma 2 11" xfId="828"/>
    <cellStyle name="Comma 2 11 2" xfId="829"/>
    <cellStyle name="Comma 2 12" xfId="830"/>
    <cellStyle name="Comma 2 12 2" xfId="831"/>
    <cellStyle name="Comma 2 13" xfId="832"/>
    <cellStyle name="Comma 2 13 2" xfId="833"/>
    <cellStyle name="Comma 2 14" xfId="834"/>
    <cellStyle name="Comma 2 14 2" xfId="835"/>
    <cellStyle name="Comma 2 15" xfId="836"/>
    <cellStyle name="Comma 2 15 2" xfId="837"/>
    <cellStyle name="Comma 2 16" xfId="838"/>
    <cellStyle name="Comma 2 16 2" xfId="839"/>
    <cellStyle name="Comma 2 17" xfId="840"/>
    <cellStyle name="Comma 2 17 2" xfId="841"/>
    <cellStyle name="Comma 2 18" xfId="842"/>
    <cellStyle name="Comma 2 18 2" xfId="843"/>
    <cellStyle name="Comma 2 19" xfId="844"/>
    <cellStyle name="Comma 2 19 2" xfId="845"/>
    <cellStyle name="Comma 2 2" xfId="8"/>
    <cellStyle name="Comma 2 2 2" xfId="51"/>
    <cellStyle name="Comma 2 2 2 2" xfId="279"/>
    <cellStyle name="Comma 2 2 2 2 2" xfId="518"/>
    <cellStyle name="Comma 2 2 2 2 3" xfId="846"/>
    <cellStyle name="Comma 2 2 2 3" xfId="433"/>
    <cellStyle name="Comma 2 2 2 4" xfId="517"/>
    <cellStyle name="Comma 2 2 3" xfId="247"/>
    <cellStyle name="Comma 2 2 3 2" xfId="280"/>
    <cellStyle name="Comma 2 2 3 2 2" xfId="520"/>
    <cellStyle name="Comma 2 2 3 3" xfId="519"/>
    <cellStyle name="Comma 2 2 3 4" xfId="788"/>
    <cellStyle name="Comma 2 2 4" xfId="281"/>
    <cellStyle name="Comma 2 2 5" xfId="516"/>
    <cellStyle name="Comma 2 20" xfId="847"/>
    <cellStyle name="Comma 2 20 2" xfId="848"/>
    <cellStyle name="Comma 2 21" xfId="849"/>
    <cellStyle name="Comma 2 3" xfId="52"/>
    <cellStyle name="Comma 2 3 2" xfId="851"/>
    <cellStyle name="Comma 2 3 3" xfId="850"/>
    <cellStyle name="Comma 2 4" xfId="53"/>
    <cellStyle name="Comma 2 4 2" xfId="853"/>
    <cellStyle name="Comma 2 4 3" xfId="852"/>
    <cellStyle name="Comma 2 5" xfId="854"/>
    <cellStyle name="Comma 2 5 2" xfId="855"/>
    <cellStyle name="Comma 2 6" xfId="856"/>
    <cellStyle name="Comma 2 6 2" xfId="857"/>
    <cellStyle name="Comma 2 7" xfId="858"/>
    <cellStyle name="Comma 2 7 2" xfId="859"/>
    <cellStyle name="Comma 2 8" xfId="860"/>
    <cellStyle name="Comma 2 8 2" xfId="861"/>
    <cellStyle name="Comma 2 9" xfId="862"/>
    <cellStyle name="Comma 2 9 2" xfId="863"/>
    <cellStyle name="Comma 20" xfId="264"/>
    <cellStyle name="Comma 20 2" xfId="282"/>
    <cellStyle name="Comma 20 3" xfId="521"/>
    <cellStyle name="Comma 20 4" xfId="1040"/>
    <cellStyle name="Comma 21" xfId="263"/>
    <cellStyle name="Comma 21 2" xfId="283"/>
    <cellStyle name="Comma 21 3" xfId="522"/>
    <cellStyle name="Comma 21 4" xfId="1047"/>
    <cellStyle name="Comma 22" xfId="284"/>
    <cellStyle name="Comma 22 2" xfId="1048"/>
    <cellStyle name="Comma 23" xfId="285"/>
    <cellStyle name="Comma 23 2" xfId="523"/>
    <cellStyle name="Comma 24" xfId="286"/>
    <cellStyle name="Comma 24 2" xfId="680"/>
    <cellStyle name="Comma 24 3" xfId="524"/>
    <cellStyle name="Comma 25" xfId="287"/>
    <cellStyle name="Comma 25 2" xfId="681"/>
    <cellStyle name="Comma 25 3" xfId="525"/>
    <cellStyle name="Comma 26" xfId="288"/>
    <cellStyle name="Comma 26 2" xfId="682"/>
    <cellStyle name="Comma 26 3" xfId="526"/>
    <cellStyle name="Comma 27" xfId="289"/>
    <cellStyle name="Comma 28" xfId="290"/>
    <cellStyle name="Comma 29" xfId="291"/>
    <cellStyle name="Comma 3" xfId="12"/>
    <cellStyle name="Comma 3 2" xfId="54"/>
    <cellStyle name="Comma 3 2 2" xfId="55"/>
    <cellStyle name="Comma 3 2 3" xfId="56"/>
    <cellStyle name="Comma 3 2 3 2" xfId="292"/>
    <cellStyle name="Comma 3 2 3 3" xfId="527"/>
    <cellStyle name="Comma 3 3" xfId="57"/>
    <cellStyle name="Comma 3 3 2" xfId="58"/>
    <cellStyle name="Comma 3 3 2 2" xfId="293"/>
    <cellStyle name="Comma 3 3 2 3" xfId="528"/>
    <cellStyle name="Comma 3 4" xfId="59"/>
    <cellStyle name="Comma 3 4 2" xfId="294"/>
    <cellStyle name="Comma 3 4 3" xfId="529"/>
    <cellStyle name="Comma 3 5" xfId="60"/>
    <cellStyle name="Comma 3 5 2" xfId="295"/>
    <cellStyle name="Comma 3 5 3" xfId="530"/>
    <cellStyle name="Comma 3 6" xfId="296"/>
    <cellStyle name="Comma 3 6 2" xfId="297"/>
    <cellStyle name="Comma 3 6 3" xfId="531"/>
    <cellStyle name="Comma 30" xfId="298"/>
    <cellStyle name="Comma 31" xfId="299"/>
    <cellStyle name="Comma 32" xfId="300"/>
    <cellStyle name="Comma 33" xfId="301"/>
    <cellStyle name="Comma 34" xfId="302"/>
    <cellStyle name="Comma 35" xfId="303"/>
    <cellStyle name="Comma 36" xfId="304"/>
    <cellStyle name="Comma 36 2" xfId="305"/>
    <cellStyle name="Comma 36 2 2" xfId="708"/>
    <cellStyle name="Comma 37" xfId="419"/>
    <cellStyle name="Comma 37 2" xfId="676"/>
    <cellStyle name="Comma 38" xfId="426"/>
    <cellStyle name="Comma 38 2" xfId="706"/>
    <cellStyle name="Comma 39" xfId="424"/>
    <cellStyle name="Comma 39 2" xfId="714"/>
    <cellStyle name="Comma 4" xfId="61"/>
    <cellStyle name="Comma 4 2" xfId="62"/>
    <cellStyle name="Comma 4 2 2" xfId="63"/>
    <cellStyle name="Comma 4 2 2 2" xfId="306"/>
    <cellStyle name="Comma 4 2 2 2 2" xfId="534"/>
    <cellStyle name="Comma 4 2 2 3" xfId="533"/>
    <cellStyle name="Comma 4 2 3" xfId="64"/>
    <cellStyle name="Comma 4 2 3 2" xfId="307"/>
    <cellStyle name="Comma 4 2 3 2 2" xfId="536"/>
    <cellStyle name="Comma 4 2 3 3" xfId="535"/>
    <cellStyle name="Comma 4 2 4" xfId="308"/>
    <cellStyle name="Comma 4 2 4 2" xfId="537"/>
    <cellStyle name="Comma 4 2 5" xfId="532"/>
    <cellStyle name="Comma 4 3" xfId="65"/>
    <cellStyle name="Comma 4 3 2" xfId="309"/>
    <cellStyle name="Comma 4 3 2 2" xfId="539"/>
    <cellStyle name="Comma 4 3 3" xfId="538"/>
    <cellStyle name="Comma 4 4" xfId="66"/>
    <cellStyle name="Comma 4 4 2" xfId="310"/>
    <cellStyle name="Comma 4 4 2 2" xfId="541"/>
    <cellStyle name="Comma 4 4 3" xfId="540"/>
    <cellStyle name="Comma 4 5" xfId="67"/>
    <cellStyle name="Comma 4 5 2" xfId="311"/>
    <cellStyle name="Comma 4 5 2 2" xfId="543"/>
    <cellStyle name="Comma 4 5 3" xfId="542"/>
    <cellStyle name="Comma 4 6" xfId="68"/>
    <cellStyle name="Comma 4 6 2" xfId="312"/>
    <cellStyle name="Comma 4 6 3" xfId="544"/>
    <cellStyle name="Comma 40" xfId="428"/>
    <cellStyle name="Comma 40 2" xfId="697"/>
    <cellStyle name="Comma 41" xfId="447"/>
    <cellStyle name="Comma 41 2" xfId="709"/>
    <cellStyle name="Comma 42" xfId="450"/>
    <cellStyle name="Comma 43" xfId="683"/>
    <cellStyle name="Comma 44" xfId="677"/>
    <cellStyle name="Comma 45" xfId="713"/>
    <cellStyle name="Comma 46" xfId="698"/>
    <cellStyle name="Comma 47" xfId="700"/>
    <cellStyle name="Comma 48" xfId="719"/>
    <cellStyle name="Comma 49" xfId="699"/>
    <cellStyle name="Comma 5" xfId="69"/>
    <cellStyle name="Comma 5 2" xfId="70"/>
    <cellStyle name="Comma 5 2 2" xfId="71"/>
    <cellStyle name="Comma 5 2 2 2" xfId="313"/>
    <cellStyle name="Comma 5 2 2 2 2" xfId="548"/>
    <cellStyle name="Comma 5 2 2 3" xfId="547"/>
    <cellStyle name="Comma 5 2 3" xfId="72"/>
    <cellStyle name="Comma 5 2 3 2" xfId="314"/>
    <cellStyle name="Comma 5 2 3 2 2" xfId="550"/>
    <cellStyle name="Comma 5 2 3 3" xfId="549"/>
    <cellStyle name="Comma 5 2 4" xfId="315"/>
    <cellStyle name="Comma 5 2 4 2" xfId="551"/>
    <cellStyle name="Comma 5 2 5" xfId="546"/>
    <cellStyle name="Comma 5 3" xfId="73"/>
    <cellStyle name="Comma 5 3 2" xfId="316"/>
    <cellStyle name="Comma 5 3 2 2" xfId="553"/>
    <cellStyle name="Comma 5 3 3" xfId="552"/>
    <cellStyle name="Comma 5 4" xfId="74"/>
    <cellStyle name="Comma 5 4 2" xfId="317"/>
    <cellStyle name="Comma 5 4 2 2" xfId="555"/>
    <cellStyle name="Comma 5 4 3" xfId="554"/>
    <cellStyle name="Comma 5 4 4" xfId="804"/>
    <cellStyle name="Comma 5 5" xfId="75"/>
    <cellStyle name="Comma 5 5 2" xfId="318"/>
    <cellStyle name="Comma 5 5 2 2" xfId="557"/>
    <cellStyle name="Comma 5 5 3" xfId="556"/>
    <cellStyle name="Comma 5 5 4" xfId="1068"/>
    <cellStyle name="Comma 5 6" xfId="319"/>
    <cellStyle name="Comma 5 6 2" xfId="558"/>
    <cellStyle name="Comma 5 7" xfId="429"/>
    <cellStyle name="Comma 5 8" xfId="545"/>
    <cellStyle name="Comma 50" xfId="721"/>
    <cellStyle name="Comma 51" xfId="678"/>
    <cellStyle name="Comma 52" xfId="755"/>
    <cellStyle name="Comma 53" xfId="759"/>
    <cellStyle name="Comma 54" xfId="756"/>
    <cellStyle name="Comma 55" xfId="757"/>
    <cellStyle name="Comma 56" xfId="763"/>
    <cellStyle name="Comma 57" xfId="760"/>
    <cellStyle name="Comma 58" xfId="764"/>
    <cellStyle name="Comma 59" xfId="762"/>
    <cellStyle name="Comma 6" xfId="76"/>
    <cellStyle name="Comma 6 2" xfId="320"/>
    <cellStyle name="Comma 6 2 2" xfId="560"/>
    <cellStyle name="Comma 6 2 3" xfId="865"/>
    <cellStyle name="Comma 6 3" xfId="559"/>
    <cellStyle name="Comma 6 4" xfId="864"/>
    <cellStyle name="Comma 60" xfId="761"/>
    <cellStyle name="Comma 61" xfId="758"/>
    <cellStyle name="Comma 62" xfId="500"/>
    <cellStyle name="Comma 63" xfId="707"/>
    <cellStyle name="Comma 64" xfId="766"/>
    <cellStyle name="Comma 65" xfId="769"/>
    <cellStyle name="Comma 66" xfId="770"/>
    <cellStyle name="Comma 7" xfId="9"/>
    <cellStyle name="Comma 7 2" xfId="321"/>
    <cellStyle name="Comma 7 2 2" xfId="562"/>
    <cellStyle name="Comma 7 2 3" xfId="867"/>
    <cellStyle name="Comma 7 3" xfId="561"/>
    <cellStyle name="Comma 7 4" xfId="866"/>
    <cellStyle name="Comma 8" xfId="77"/>
    <cellStyle name="Comma 8 2" xfId="868"/>
    <cellStyle name="Comma 9" xfId="78"/>
    <cellStyle name="Comma 9 2" xfId="869"/>
    <cellStyle name="Company Name" xfId="322"/>
    <cellStyle name="Currency" xfId="1" builtinId="4"/>
    <cellStyle name="Currency [0] 2" xfId="79"/>
    <cellStyle name="Currency [0] 2 2" xfId="323"/>
    <cellStyle name="Currency [0] 2 2 2" xfId="872"/>
    <cellStyle name="Currency [0] 2 2 2 2" xfId="873"/>
    <cellStyle name="Currency [0] 2 2 3" xfId="874"/>
    <cellStyle name="Currency [0] 2 2 4" xfId="871"/>
    <cellStyle name="Currency [0] 2 3" xfId="563"/>
    <cellStyle name="Currency [0] 2 3 2" xfId="875"/>
    <cellStyle name="Currency [0] 2 3 3" xfId="810"/>
    <cellStyle name="Currency [0] 2 4" xfId="876"/>
    <cellStyle name="Currency [0] 2 5" xfId="870"/>
    <cellStyle name="Currency [0] 3" xfId="877"/>
    <cellStyle name="Currency 10" xfId="324"/>
    <cellStyle name="Currency 10 2" xfId="688"/>
    <cellStyle name="Currency 10 3" xfId="564"/>
    <cellStyle name="Currency 11" xfId="325"/>
    <cellStyle name="Currency 11 2" xfId="689"/>
    <cellStyle name="Currency 11 3" xfId="565"/>
    <cellStyle name="Currency 12" xfId="326"/>
    <cellStyle name="Currency 13" xfId="327"/>
    <cellStyle name="Currency 14" xfId="328"/>
    <cellStyle name="Currency 15" xfId="329"/>
    <cellStyle name="Currency 16" xfId="330"/>
    <cellStyle name="Currency 17" xfId="331"/>
    <cellStyle name="Currency 18" xfId="332"/>
    <cellStyle name="Currency 19" xfId="333"/>
    <cellStyle name="Currency 2" xfId="80"/>
    <cellStyle name="Currency 2 10" xfId="878"/>
    <cellStyle name="Currency 2 10 2" xfId="879"/>
    <cellStyle name="Currency 2 11" xfId="880"/>
    <cellStyle name="Currency 2 11 2" xfId="881"/>
    <cellStyle name="Currency 2 12" xfId="882"/>
    <cellStyle name="Currency 2 12 2" xfId="883"/>
    <cellStyle name="Currency 2 13" xfId="884"/>
    <cellStyle name="Currency 2 13 2" xfId="885"/>
    <cellStyle name="Currency 2 14" xfId="886"/>
    <cellStyle name="Currency 2 14 2" xfId="887"/>
    <cellStyle name="Currency 2 15" xfId="888"/>
    <cellStyle name="Currency 2 15 2" xfId="889"/>
    <cellStyle name="Currency 2 16" xfId="890"/>
    <cellStyle name="Currency 2 16 2" xfId="891"/>
    <cellStyle name="Currency 2 17" xfId="892"/>
    <cellStyle name="Currency 2 17 2" xfId="893"/>
    <cellStyle name="Currency 2 18" xfId="894"/>
    <cellStyle name="Currency 2 18 2" xfId="895"/>
    <cellStyle name="Currency 2 19" xfId="896"/>
    <cellStyle name="Currency 2 19 2" xfId="897"/>
    <cellStyle name="Currency 2 2" xfId="4"/>
    <cellStyle name="Currency 2 2 2" xfId="334"/>
    <cellStyle name="Currency 2 2 3" xfId="502"/>
    <cellStyle name="Currency 2 20" xfId="898"/>
    <cellStyle name="Currency 2 20 2" xfId="899"/>
    <cellStyle name="Currency 2 21" xfId="900"/>
    <cellStyle name="Currency 2 22" xfId="775"/>
    <cellStyle name="Currency 2 3" xfId="81"/>
    <cellStyle name="Currency 2 3 2" xfId="335"/>
    <cellStyle name="Currency 2 3 2 2" xfId="902"/>
    <cellStyle name="Currency 2 3 3" xfId="567"/>
    <cellStyle name="Currency 2 3 4" xfId="901"/>
    <cellStyle name="Currency 2 4" xfId="336"/>
    <cellStyle name="Currency 2 4 2" xfId="904"/>
    <cellStyle name="Currency 2 4 3" xfId="903"/>
    <cellStyle name="Currency 2 5" xfId="566"/>
    <cellStyle name="Currency 2 5 2" xfId="906"/>
    <cellStyle name="Currency 2 5 3" xfId="905"/>
    <cellStyle name="Currency 2 6" xfId="907"/>
    <cellStyle name="Currency 2 6 2" xfId="908"/>
    <cellStyle name="Currency 2 7" xfId="909"/>
    <cellStyle name="Currency 2 7 2" xfId="910"/>
    <cellStyle name="Currency 2 8" xfId="911"/>
    <cellStyle name="Currency 2 8 2" xfId="912"/>
    <cellStyle name="Currency 2 9" xfId="913"/>
    <cellStyle name="Currency 2 9 2" xfId="914"/>
    <cellStyle name="Currency 20" xfId="337"/>
    <cellStyle name="Currency 21" xfId="338"/>
    <cellStyle name="Currency 22" xfId="339"/>
    <cellStyle name="Currency 3" xfId="82"/>
    <cellStyle name="Currency 3 2" xfId="83"/>
    <cellStyle name="Currency 3 2 2" xfId="84"/>
    <cellStyle name="Currency 3 2 2 2" xfId="340"/>
    <cellStyle name="Currency 3 2 2 2 2" xfId="571"/>
    <cellStyle name="Currency 3 2 2 3" xfId="570"/>
    <cellStyle name="Currency 3 2 2 4" xfId="915"/>
    <cellStyle name="Currency 3 2 3" xfId="85"/>
    <cellStyle name="Currency 3 2 3 2" xfId="341"/>
    <cellStyle name="Currency 3 2 3 2 2" xfId="573"/>
    <cellStyle name="Currency 3 2 3 3" xfId="572"/>
    <cellStyle name="Currency 3 2 4" xfId="342"/>
    <cellStyle name="Currency 3 2 4 2" xfId="574"/>
    <cellStyle name="Currency 3 2 5" xfId="569"/>
    <cellStyle name="Currency 3 2 6" xfId="789"/>
    <cellStyle name="Currency 3 3" xfId="86"/>
    <cellStyle name="Currency 3 3 2" xfId="343"/>
    <cellStyle name="Currency 3 3 2 2" xfId="576"/>
    <cellStyle name="Currency 3 3 3" xfId="575"/>
    <cellStyle name="Currency 3 3 4" xfId="916"/>
    <cellStyle name="Currency 3 4" xfId="87"/>
    <cellStyle name="Currency 3 4 2" xfId="344"/>
    <cellStyle name="Currency 3 4 2 2" xfId="578"/>
    <cellStyle name="Currency 3 4 3" xfId="577"/>
    <cellStyle name="Currency 3 4 4" xfId="776"/>
    <cellStyle name="Currency 3 5" xfId="88"/>
    <cellStyle name="Currency 3 5 2" xfId="345"/>
    <cellStyle name="Currency 3 5 2 2" xfId="580"/>
    <cellStyle name="Currency 3 5 3" xfId="579"/>
    <cellStyle name="Currency 3 6" xfId="346"/>
    <cellStyle name="Currency 3 6 2" xfId="581"/>
    <cellStyle name="Currency 3 7" xfId="430"/>
    <cellStyle name="Currency 3 8" xfId="568"/>
    <cellStyle name="Currency 4" xfId="89"/>
    <cellStyle name="Currency 4 2" xfId="347"/>
    <cellStyle name="Currency 4 2 2" xfId="917"/>
    <cellStyle name="Currency 4 3" xfId="582"/>
    <cellStyle name="Currency 4 4" xfId="774"/>
    <cellStyle name="Currency 5" xfId="90"/>
    <cellStyle name="Currency 5 2" xfId="348"/>
    <cellStyle name="Currency 5 2 2" xfId="920"/>
    <cellStyle name="Currency 5 2 3" xfId="919"/>
    <cellStyle name="Currency 5 3" xfId="583"/>
    <cellStyle name="Currency 5 3 2" xfId="921"/>
    <cellStyle name="Currency 5 4" xfId="918"/>
    <cellStyle name="Currency 6" xfId="349"/>
    <cellStyle name="Currency 6 2" xfId="350"/>
    <cellStyle name="Currency 6 3" xfId="584"/>
    <cellStyle name="Currency 7" xfId="351"/>
    <cellStyle name="Currency 7 2" xfId="923"/>
    <cellStyle name="Currency 7 3" xfId="922"/>
    <cellStyle name="Currency 8" xfId="352"/>
    <cellStyle name="Currency 8 2" xfId="585"/>
    <cellStyle name="Currency 9" xfId="353"/>
    <cellStyle name="Currency 9 2" xfId="690"/>
    <cellStyle name="Currency 9 3" xfId="586"/>
    <cellStyle name="Currency0" xfId="91"/>
    <cellStyle name="Currency0nospace" xfId="92"/>
    <cellStyle name="Currency0nospace 2" xfId="354"/>
    <cellStyle name="Currency0nospace 3" xfId="587"/>
    <cellStyle name="Currency2" xfId="93"/>
    <cellStyle name="Explanatory Text 2" xfId="94"/>
    <cellStyle name="Explanatory Text 3" xfId="478"/>
    <cellStyle name="Good 2" xfId="95"/>
    <cellStyle name="Good 3" xfId="479"/>
    <cellStyle name="Grey" xfId="96"/>
    <cellStyle name="HEADER" xfId="97"/>
    <cellStyle name="Heading 1 2" xfId="98"/>
    <cellStyle name="Heading 1 3" xfId="480"/>
    <cellStyle name="Heading 2 2" xfId="99"/>
    <cellStyle name="Heading 2 3" xfId="481"/>
    <cellStyle name="Heading 3 2" xfId="100"/>
    <cellStyle name="Heading 3 3" xfId="482"/>
    <cellStyle name="Heading 4 2" xfId="101"/>
    <cellStyle name="Heading 4 3" xfId="483"/>
    <cellStyle name="Hyperlink 2" xfId="777"/>
    <cellStyle name="Hyperlink 2 2" xfId="778"/>
    <cellStyle name="Hyperlink 3" xfId="779"/>
    <cellStyle name="Hyperlink 3 2" xfId="790"/>
    <cellStyle name="Input [yellow]" xfId="102"/>
    <cellStyle name="Input 10" xfId="715"/>
    <cellStyle name="Input 11" xfId="703"/>
    <cellStyle name="Input 12" xfId="722"/>
    <cellStyle name="Input 13" xfId="711"/>
    <cellStyle name="Input 14" xfId="723"/>
    <cellStyle name="Input 15" xfId="679"/>
    <cellStyle name="Input 16" xfId="737"/>
    <cellStyle name="Input 17" xfId="736"/>
    <cellStyle name="Input 18" xfId="738"/>
    <cellStyle name="Input 19" xfId="735"/>
    <cellStyle name="Input 2" xfId="103"/>
    <cellStyle name="Input 20" xfId="739"/>
    <cellStyle name="Input 21" xfId="734"/>
    <cellStyle name="Input 22" xfId="740"/>
    <cellStyle name="Input 23" xfId="733"/>
    <cellStyle name="Input 3" xfId="484"/>
    <cellStyle name="Input 4" xfId="485"/>
    <cellStyle name="Input 5" xfId="486"/>
    <cellStyle name="Input 6" xfId="487"/>
    <cellStyle name="Input 7" xfId="685"/>
    <cellStyle name="Input 8" xfId="710"/>
    <cellStyle name="Input 9" xfId="702"/>
    <cellStyle name="LabelWithTotals" xfId="104"/>
    <cellStyle name="LineItemPrompt" xfId="105"/>
    <cellStyle name="LineItemValue" xfId="106"/>
    <cellStyle name="Linked Cell 2" xfId="107"/>
    <cellStyle name="Linked Cell 3" xfId="488"/>
    <cellStyle name="Manual-Input" xfId="108"/>
    <cellStyle name="Model" xfId="109"/>
    <cellStyle name="MonthHeader" xfId="110"/>
    <cellStyle name="Neutral 2" xfId="111"/>
    <cellStyle name="Neutral 3" xfId="489"/>
    <cellStyle name="Normal" xfId="0" builtinId="0"/>
    <cellStyle name="Normal - Style1" xfId="112"/>
    <cellStyle name="Normal 10" xfId="113"/>
    <cellStyle name="Normal 10 2" xfId="114"/>
    <cellStyle name="Normal 10 2 2" xfId="115"/>
    <cellStyle name="Normal 10 2 2 2" xfId="590"/>
    <cellStyle name="Normal 10 2 2 3" xfId="924"/>
    <cellStyle name="Normal 10 2 3" xfId="116"/>
    <cellStyle name="Normal 10 2 3 2" xfId="591"/>
    <cellStyle name="Normal 10 2 4" xfId="589"/>
    <cellStyle name="Normal 10 2 5" xfId="806"/>
    <cellStyle name="Normal 10 3" xfId="117"/>
    <cellStyle name="Normal 10 3 2" xfId="592"/>
    <cellStyle name="Normal 10 3 3" xfId="925"/>
    <cellStyle name="Normal 10 4" xfId="118"/>
    <cellStyle name="Normal 10 4 2" xfId="593"/>
    <cellStyle name="Normal 10 5" xfId="119"/>
    <cellStyle name="Normal 10 5 2" xfId="594"/>
    <cellStyle name="Normal 10 6" xfId="588"/>
    <cellStyle name="Normal 10 7" xfId="793"/>
    <cellStyle name="Normal 11" xfId="120"/>
    <cellStyle name="Normal 11 2" xfId="121"/>
    <cellStyle name="Normal 11 2 2" xfId="122"/>
    <cellStyle name="Normal 11 2 2 2" xfId="597"/>
    <cellStyle name="Normal 11 2 3" xfId="123"/>
    <cellStyle name="Normal 11 2 3 2" xfId="598"/>
    <cellStyle name="Normal 11 2 4" xfId="596"/>
    <cellStyle name="Normal 11 3" xfId="124"/>
    <cellStyle name="Normal 11 3 2" xfId="599"/>
    <cellStyle name="Normal 11 4" xfId="125"/>
    <cellStyle name="Normal 11 4 2" xfId="600"/>
    <cellStyle name="Normal 11 5" xfId="126"/>
    <cellStyle name="Normal 11 5 2" xfId="601"/>
    <cellStyle name="Normal 11 6" xfId="595"/>
    <cellStyle name="Normal 11 7" xfId="797"/>
    <cellStyle name="Normal 12" xfId="127"/>
    <cellStyle name="Normal 12 2" xfId="128"/>
    <cellStyle name="Normal 12 2 2" xfId="129"/>
    <cellStyle name="Normal 12 2 2 2" xfId="604"/>
    <cellStyle name="Normal 12 2 3" xfId="130"/>
    <cellStyle name="Normal 12 2 3 2" xfId="605"/>
    <cellStyle name="Normal 12 2 4" xfId="603"/>
    <cellStyle name="Normal 12 2 5" xfId="926"/>
    <cellStyle name="Normal 12 3" xfId="131"/>
    <cellStyle name="Normal 12 3 2" xfId="606"/>
    <cellStyle name="Normal 12 4" xfId="132"/>
    <cellStyle name="Normal 12 4 2" xfId="607"/>
    <cellStyle name="Normal 12 5" xfId="133"/>
    <cellStyle name="Normal 12 5 2" xfId="608"/>
    <cellStyle name="Normal 12 6" xfId="602"/>
    <cellStyle name="Normal 12 7" xfId="798"/>
    <cellStyle name="Normal 13" xfId="134"/>
    <cellStyle name="Normal 13 2" xfId="135"/>
    <cellStyle name="Normal 13 3" xfId="799"/>
    <cellStyle name="Normal 14" xfId="136"/>
    <cellStyle name="Normal 14 2" xfId="800"/>
    <cellStyle name="Normal 15" xfId="137"/>
    <cellStyle name="Normal 15 2" xfId="802"/>
    <cellStyle name="Normal 16" xfId="5"/>
    <cellStyle name="Normal 16 2" xfId="138"/>
    <cellStyle name="Normal 16 3" xfId="355"/>
    <cellStyle name="Normal 16 3 2" xfId="609"/>
    <cellStyle name="Normal 16 4" xfId="1041"/>
    <cellStyle name="Normal 17" xfId="139"/>
    <cellStyle name="Normal 17 2" xfId="140"/>
    <cellStyle name="Normal 17 3" xfId="356"/>
    <cellStyle name="Normal 17 3 2" xfId="610"/>
    <cellStyle name="Normal 17 4" xfId="1044"/>
    <cellStyle name="Normal 18" xfId="141"/>
    <cellStyle name="Normal 18 2" xfId="142"/>
    <cellStyle name="Normal 18 3" xfId="357"/>
    <cellStyle name="Normal 18 3 2" xfId="611"/>
    <cellStyle name="Normal 18 4" xfId="1042"/>
    <cellStyle name="Normal 19" xfId="143"/>
    <cellStyle name="Normal 19 2" xfId="358"/>
    <cellStyle name="Normal 19 2 2" xfId="613"/>
    <cellStyle name="Normal 19 3" xfId="612"/>
    <cellStyle name="Normal 19 4" xfId="1045"/>
    <cellStyle name="Normal 2" xfId="144"/>
    <cellStyle name="Normal 2 10" xfId="927"/>
    <cellStyle name="Normal 2 10 2" xfId="928"/>
    <cellStyle name="Normal 2 11" xfId="929"/>
    <cellStyle name="Normal 2 11 2" xfId="930"/>
    <cellStyle name="Normal 2 12" xfId="931"/>
    <cellStyle name="Normal 2 12 2" xfId="932"/>
    <cellStyle name="Normal 2 13" xfId="933"/>
    <cellStyle name="Normal 2 13 2" xfId="934"/>
    <cellStyle name="Normal 2 14" xfId="935"/>
    <cellStyle name="Normal 2 14 2" xfId="936"/>
    <cellStyle name="Normal 2 15" xfId="937"/>
    <cellStyle name="Normal 2 15 2" xfId="938"/>
    <cellStyle name="Normal 2 16" xfId="939"/>
    <cellStyle name="Normal 2 16 2" xfId="940"/>
    <cellStyle name="Normal 2 17" xfId="941"/>
    <cellStyle name="Normal 2 17 2" xfId="942"/>
    <cellStyle name="Normal 2 18" xfId="943"/>
    <cellStyle name="Normal 2 18 2" xfId="944"/>
    <cellStyle name="Normal 2 19" xfId="945"/>
    <cellStyle name="Normal 2 19 2" xfId="946"/>
    <cellStyle name="Normal 2 2" xfId="10"/>
    <cellStyle name="Normal 2 2 2" xfId="145"/>
    <cellStyle name="Normal 2 2 2 2" xfId="435"/>
    <cellStyle name="Normal 2 2 2 2 2" xfId="948"/>
    <cellStyle name="Normal 2 2 2 3" xfId="614"/>
    <cellStyle name="Normal 2 2 2 3 2" xfId="947"/>
    <cellStyle name="Normal 2 2 3" xfId="246"/>
    <cellStyle name="Normal 2 2 3 2" xfId="615"/>
    <cellStyle name="Normal 2 2 3 3" xfId="949"/>
    <cellStyle name="Normal 2 2 4" xfId="785"/>
    <cellStyle name="Normal 2 20" xfId="950"/>
    <cellStyle name="Normal 2 20 2" xfId="951"/>
    <cellStyle name="Normal 2 20 2 2" xfId="952"/>
    <cellStyle name="Normal 2 20 3" xfId="953"/>
    <cellStyle name="Normal 2 21" xfId="954"/>
    <cellStyle name="Normal 2 22" xfId="805"/>
    <cellStyle name="Normal 2 22 2" xfId="955"/>
    <cellStyle name="Normal 2 23" xfId="956"/>
    <cellStyle name="Normal 2 23 2" xfId="1070"/>
    <cellStyle name="Normal 2 24" xfId="957"/>
    <cellStyle name="Normal 2 25" xfId="1035"/>
    <cellStyle name="Normal 2 25 2" xfId="1071"/>
    <cellStyle name="Normal 2 26" xfId="1036"/>
    <cellStyle name="Normal 2 26 2" xfId="1072"/>
    <cellStyle name="Normal 2 27" xfId="1043"/>
    <cellStyle name="Normal 2 27 2" xfId="1073"/>
    <cellStyle name="Normal 2 28" xfId="1051"/>
    <cellStyle name="Normal 2 28 2" xfId="1074"/>
    <cellStyle name="Normal 2 29" xfId="1056"/>
    <cellStyle name="Normal 2 29 2" xfId="1075"/>
    <cellStyle name="Normal 2 3" xfId="146"/>
    <cellStyle name="Normal 2 3 2" xfId="147"/>
    <cellStyle name="Normal 2 3 2 2" xfId="958"/>
    <cellStyle name="Normal 2 3 3" xfId="959"/>
    <cellStyle name="Normal 2 30" xfId="1058"/>
    <cellStyle name="Normal 2 30 2" xfId="1076"/>
    <cellStyle name="Normal 2 31" xfId="1061"/>
    <cellStyle name="Normal 2 31 2" xfId="1077"/>
    <cellStyle name="Normal 2 4" xfId="148"/>
    <cellStyle name="Normal 2 4 2" xfId="960"/>
    <cellStyle name="Normal 2 4 3" xfId="1066"/>
    <cellStyle name="Normal 2 4 4" xfId="794"/>
    <cellStyle name="Normal 2 5" xfId="149"/>
    <cellStyle name="Normal 2 5 2" xfId="961"/>
    <cellStyle name="Normal 2 5 3" xfId="1067"/>
    <cellStyle name="Normal 2 5 4" xfId="801"/>
    <cellStyle name="Normal 2 6" xfId="150"/>
    <cellStyle name="Normal 2 6 2" xfId="963"/>
    <cellStyle name="Normal 2 6 3" xfId="962"/>
    <cellStyle name="Normal 2 7" xfId="359"/>
    <cellStyle name="Normal 2 7 2" xfId="965"/>
    <cellStyle name="Normal 2 7 3" xfId="964"/>
    <cellStyle name="Normal 2 8" xfId="490"/>
    <cellStyle name="Normal 2 8 2" xfId="967"/>
    <cellStyle name="Normal 2 8 3" xfId="966"/>
    <cellStyle name="Normal 2 9" xfId="687"/>
    <cellStyle name="Normal 2 9 2" xfId="969"/>
    <cellStyle name="Normal 2 9 3" xfId="968"/>
    <cellStyle name="Normal 20" xfId="151"/>
    <cellStyle name="Normal 20 2" xfId="1046"/>
    <cellStyle name="Normal 21" xfId="152"/>
    <cellStyle name="Normal 21 2" xfId="1049"/>
    <cellStyle name="Normal 22" xfId="153"/>
    <cellStyle name="Normal 22 2" xfId="1050"/>
    <cellStyle name="Normal 23" xfId="154"/>
    <cellStyle name="Normal 23 2" xfId="1052"/>
    <cellStyle name="Normal 24" xfId="155"/>
    <cellStyle name="Normal 24 2" xfId="1053"/>
    <cellStyle name="Normal 25" xfId="156"/>
    <cellStyle name="Normal 25 2" xfId="360"/>
    <cellStyle name="Normal 25 3" xfId="616"/>
    <cellStyle name="Normal 25 4" xfId="1054"/>
    <cellStyle name="Normal 26" xfId="157"/>
    <cellStyle name="Normal 26 2" xfId="361"/>
    <cellStyle name="Normal 26 3" xfId="617"/>
    <cellStyle name="Normal 26 4" xfId="1055"/>
    <cellStyle name="Normal 27" xfId="158"/>
    <cellStyle name="Normal 27 2" xfId="362"/>
    <cellStyle name="Normal 27 3" xfId="618"/>
    <cellStyle name="Normal 27 4" xfId="1057"/>
    <cellStyle name="Normal 28" xfId="159"/>
    <cellStyle name="Normal 28 2" xfId="363"/>
    <cellStyle name="Normal 28 2 2" xfId="620"/>
    <cellStyle name="Normal 28 3" xfId="619"/>
    <cellStyle name="Normal 28 4" xfId="1059"/>
    <cellStyle name="Normal 29" xfId="243"/>
    <cellStyle name="Normal 29 2" xfId="364"/>
    <cellStyle name="Normal 29 3" xfId="621"/>
    <cellStyle name="Normal 29 4" xfId="1060"/>
    <cellStyle name="Normal 3" xfId="160"/>
    <cellStyle name="Normal 3 2" xfId="161"/>
    <cellStyle name="Normal 3 2 2" xfId="445"/>
    <cellStyle name="Normal 3 2 2 2" xfId="773"/>
    <cellStyle name="Normal 3 2 3" xfId="436"/>
    <cellStyle name="Normal 3 2 3 2" xfId="791"/>
    <cellStyle name="Normal 3 2 4" xfId="1064"/>
    <cellStyle name="Normal 3 2 5" xfId="772"/>
    <cellStyle name="Normal 3 3" xfId="162"/>
    <cellStyle name="Normal 3 3 2" xfId="795"/>
    <cellStyle name="Normal 3 4" xfId="163"/>
    <cellStyle name="Normal 3 4 2" xfId="780"/>
    <cellStyle name="Normal 3 5" xfId="365"/>
    <cellStyle name="Normal 3 5 2" xfId="1062"/>
    <cellStyle name="Normal 3 6" xfId="491"/>
    <cellStyle name="Normal 3 7" xfId="492"/>
    <cellStyle name="Normal 30" xfId="248"/>
    <cellStyle name="Normal 30 2" xfId="622"/>
    <cellStyle name="Normal 31" xfId="253"/>
    <cellStyle name="Normal 31 2" xfId="623"/>
    <cellStyle name="Normal 32" xfId="252"/>
    <cellStyle name="Normal 32 2" xfId="624"/>
    <cellStyle name="Normal 33" xfId="250"/>
    <cellStyle name="Normal 33 2" xfId="625"/>
    <cellStyle name="Normal 34" xfId="259"/>
    <cellStyle name="Normal 34 2" xfId="626"/>
    <cellStyle name="Normal 35" xfId="255"/>
    <cellStyle name="Normal 35 2" xfId="627"/>
    <cellStyle name="Normal 36" xfId="261"/>
    <cellStyle name="Normal 36 2" xfId="628"/>
    <cellStyle name="Normal 37" xfId="257"/>
    <cellStyle name="Normal 37 2" xfId="629"/>
    <cellStyle name="Normal 38" xfId="265"/>
    <cellStyle name="Normal 38 2" xfId="630"/>
    <cellStyle name="Normal 39" xfId="366"/>
    <cellStyle name="Normal 4" xfId="164"/>
    <cellStyle name="Normal 4 2" xfId="165"/>
    <cellStyle name="Normal 4 2 2" xfId="437"/>
    <cellStyle name="Normal 4 2 2 2" xfId="971"/>
    <cellStyle name="Normal 4 2 3" xfId="970"/>
    <cellStyle name="Normal 4 3" xfId="166"/>
    <cellStyle name="Normal 4 3 2" xfId="973"/>
    <cellStyle name="Normal 4 3 3" xfId="972"/>
    <cellStyle name="Normal 4 4" xfId="167"/>
    <cellStyle name="Normal 4 4 2" xfId="782"/>
    <cellStyle name="Normal 4 5" xfId="168"/>
    <cellStyle name="Normal 40" xfId="367"/>
    <cellStyle name="Normal 41" xfId="368"/>
    <cellStyle name="Normal 41 2" xfId="369"/>
    <cellStyle name="Normal 42" xfId="370"/>
    <cellStyle name="Normal 42 2" xfId="674"/>
    <cellStyle name="Normal 43" xfId="371"/>
    <cellStyle name="Normal 44" xfId="372"/>
    <cellStyle name="Normal 45" xfId="373"/>
    <cellStyle name="Normal 46" xfId="374"/>
    <cellStyle name="Normal 47" xfId="375"/>
    <cellStyle name="Normal 48" xfId="376"/>
    <cellStyle name="Normal 49" xfId="377"/>
    <cellStyle name="Normal 5" xfId="11"/>
    <cellStyle name="Normal 5 2" xfId="169"/>
    <cellStyle name="Normal 5 2 2" xfId="974"/>
    <cellStyle name="Normal 5 3" xfId="975"/>
    <cellStyle name="Normal 5 3 2" xfId="976"/>
    <cellStyle name="Normal 5 4" xfId="977"/>
    <cellStyle name="Normal 50" xfId="378"/>
    <cellStyle name="Normal 51" xfId="379"/>
    <cellStyle name="Normal 52" xfId="380"/>
    <cellStyle name="Normal 53" xfId="381"/>
    <cellStyle name="Normal 54" xfId="382"/>
    <cellStyle name="Normal 55" xfId="383"/>
    <cellStyle name="Normal 56" xfId="384"/>
    <cellStyle name="Normal 57" xfId="417"/>
    <cellStyle name="Normal 57 2" xfId="693"/>
    <cellStyle name="Normal 58" xfId="427"/>
    <cellStyle name="Normal 58 2" xfId="694"/>
    <cellStyle name="Normal 59" xfId="420"/>
    <cellStyle name="Normal 59 2" xfId="695"/>
    <cellStyle name="Normal 6" xfId="170"/>
    <cellStyle name="Normal 6 2" xfId="171"/>
    <cellStyle name="Normal 6 2 2" xfId="172"/>
    <cellStyle name="Normal 6 2 2 2" xfId="633"/>
    <cellStyle name="Normal 6 2 2 3" xfId="1065"/>
    <cellStyle name="Normal 6 2 3" xfId="173"/>
    <cellStyle name="Normal 6 2 3 2" xfId="634"/>
    <cellStyle name="Normal 6 2 4" xfId="632"/>
    <cellStyle name="Normal 6 2 5" xfId="792"/>
    <cellStyle name="Normal 6 3" xfId="174"/>
    <cellStyle name="Normal 6 3 2" xfId="635"/>
    <cellStyle name="Normal 6 3 3" xfId="796"/>
    <cellStyle name="Normal 6 4" xfId="175"/>
    <cellStyle name="Normal 6 4 2" xfId="636"/>
    <cellStyle name="Normal 6 4 3" xfId="803"/>
    <cellStyle name="Normal 6 5" xfId="176"/>
    <cellStyle name="Normal 6 5 2" xfId="637"/>
    <cellStyle name="Normal 6 5 3" xfId="1063"/>
    <cellStyle name="Normal 6 6" xfId="493"/>
    <cellStyle name="Normal 6 7" xfId="631"/>
    <cellStyle name="Normal 6 8" xfId="786"/>
    <cellStyle name="Normal 60" xfId="421"/>
    <cellStyle name="Normal 60 2" xfId="696"/>
    <cellStyle name="Normal 61" xfId="448"/>
    <cellStyle name="Normal 61 2" xfId="716"/>
    <cellStyle name="Normal 62" xfId="686"/>
    <cellStyle name="Normal 63" xfId="692"/>
    <cellStyle name="Normal 64" xfId="718"/>
    <cellStyle name="Normal 65" xfId="720"/>
    <cellStyle name="Normal 66" xfId="701"/>
    <cellStyle name="Normal 67" xfId="726"/>
    <cellStyle name="Normal 68" xfId="728"/>
    <cellStyle name="Normal 69" xfId="729"/>
    <cellStyle name="Normal 7" xfId="177"/>
    <cellStyle name="Normal 7 2" xfId="178"/>
    <cellStyle name="Normal 7 2 2" xfId="179"/>
    <cellStyle name="Normal 7 2 2 2" xfId="640"/>
    <cellStyle name="Normal 7 2 2 3" xfId="979"/>
    <cellStyle name="Normal 7 2 3" xfId="180"/>
    <cellStyle name="Normal 7 2 3 2" xfId="641"/>
    <cellStyle name="Normal 7 2 4" xfId="639"/>
    <cellStyle name="Normal 7 2 5" xfId="978"/>
    <cellStyle name="Normal 7 3" xfId="181"/>
    <cellStyle name="Normal 7 3 2" xfId="642"/>
    <cellStyle name="Normal 7 3 2 2" xfId="981"/>
    <cellStyle name="Normal 7 3 3" xfId="980"/>
    <cellStyle name="Normal 7 4" xfId="182"/>
    <cellStyle name="Normal 7 4 2" xfId="643"/>
    <cellStyle name="Normal 7 4 3" xfId="982"/>
    <cellStyle name="Normal 7 5" xfId="183"/>
    <cellStyle name="Normal 7 5 2" xfId="644"/>
    <cellStyle name="Normal 7 6" xfId="638"/>
    <cellStyle name="Normal 7 7" xfId="784"/>
    <cellStyle name="Normal 70" xfId="731"/>
    <cellStyle name="Normal 71" xfId="743"/>
    <cellStyle name="Normal 72" xfId="745"/>
    <cellStyle name="Normal 73" xfId="747"/>
    <cellStyle name="Normal 74" xfId="749"/>
    <cellStyle name="Normal 75" xfId="751"/>
    <cellStyle name="Normal 76" xfId="753"/>
    <cellStyle name="Normal 77" xfId="754"/>
    <cellStyle name="Normal 78" xfId="499"/>
    <cellStyle name="Normal 79" xfId="673"/>
    <cellStyle name="Normal 8" xfId="184"/>
    <cellStyle name="Normal 8 2" xfId="185"/>
    <cellStyle name="Normal 8 2 2" xfId="186"/>
    <cellStyle name="Normal 8 2 2 2" xfId="647"/>
    <cellStyle name="Normal 8 2 2 3" xfId="984"/>
    <cellStyle name="Normal 8 2 3" xfId="187"/>
    <cellStyle name="Normal 8 2 3 2" xfId="648"/>
    <cellStyle name="Normal 8 2 4" xfId="646"/>
    <cellStyle name="Normal 8 2 5" xfId="983"/>
    <cellStyle name="Normal 8 3" xfId="188"/>
    <cellStyle name="Normal 8 3 2" xfId="649"/>
    <cellStyle name="Normal 8 3 3" xfId="985"/>
    <cellStyle name="Normal 8 4" xfId="189"/>
    <cellStyle name="Normal 8 4 2" xfId="650"/>
    <cellStyle name="Normal 8 5" xfId="190"/>
    <cellStyle name="Normal 8 5 2" xfId="651"/>
    <cellStyle name="Normal 8 6" xfId="645"/>
    <cellStyle name="Normal 8 7" xfId="783"/>
    <cellStyle name="Normal 80" xfId="767"/>
    <cellStyle name="Normal 81" xfId="768"/>
    <cellStyle name="Normal 82" xfId="771"/>
    <cellStyle name="Normal 9" xfId="191"/>
    <cellStyle name="Normal 9 2" xfId="986"/>
    <cellStyle name="Normal 9 2 2" xfId="987"/>
    <cellStyle name="Normal 9 3" xfId="787"/>
    <cellStyle name="Normal_UE-070804 et al Exhibits KLE 3 and 4 CONFIDENTIAL 10-17-07" xfId="3"/>
    <cellStyle name="Note 2" xfId="192"/>
    <cellStyle name="Note 3" xfId="494"/>
    <cellStyle name="Output 2" xfId="193"/>
    <cellStyle name="Output 3" xfId="495"/>
    <cellStyle name="OUTPUT AMOUNTS" xfId="194"/>
    <cellStyle name="Output Amounts 10" xfId="418"/>
    <cellStyle name="OUTPUT AMOUNTS 2" xfId="195"/>
    <cellStyle name="Output Amounts 3" xfId="196"/>
    <cellStyle name="Output Amounts 4" xfId="245"/>
    <cellStyle name="OUTPUT AMOUNTS 5" xfId="385"/>
    <cellStyle name="Output Amounts 6" xfId="423"/>
    <cellStyle name="Output Amounts 7" xfId="422"/>
    <cellStyle name="Output Amounts 8" xfId="446"/>
    <cellStyle name="Output Amounts 9" xfId="425"/>
    <cellStyle name="Output Column Headings" xfId="197"/>
    <cellStyle name="OUTPUT COLUMN HEADINGS 2" xfId="386"/>
    <cellStyle name="Output Column Headings 2 2" xfId="439"/>
    <cellStyle name="OUTPUT COLUMN HEADINGS 3" xfId="438"/>
    <cellStyle name="OUTPUT COLUMN HEADINGS 4" xfId="434"/>
    <cellStyle name="Output Line Items" xfId="198"/>
    <cellStyle name="OUTPUT LINE ITEMS 2" xfId="387"/>
    <cellStyle name="OUTPUT LINE ITEMS 2 2" xfId="440"/>
    <cellStyle name="Output Report Heading" xfId="199"/>
    <cellStyle name="OUTPUT REPORT HEADING 2" xfId="388"/>
    <cellStyle name="Output Report Heading 2 2" xfId="442"/>
    <cellStyle name="OUTPUT REPORT HEADING 3" xfId="441"/>
    <cellStyle name="OUTPUT REPORT HEADING 4" xfId="431"/>
    <cellStyle name="Output Report Title" xfId="200"/>
    <cellStyle name="OUTPUT REPORT TITLE 2" xfId="389"/>
    <cellStyle name="Output Report Title 2 2" xfId="444"/>
    <cellStyle name="OUTPUT REPORT TITLE 3" xfId="443"/>
    <cellStyle name="OUTPUT REPORT TITLE 4" xfId="432"/>
    <cellStyle name="Percent" xfId="2" builtinId="5"/>
    <cellStyle name="Percent [2]" xfId="201"/>
    <cellStyle name="Percent 10" xfId="6"/>
    <cellStyle name="Percent 10 2" xfId="390"/>
    <cellStyle name="Percent 10 2 2" xfId="653"/>
    <cellStyle name="Percent 10 2 3" xfId="988"/>
    <cellStyle name="Percent 10 3" xfId="652"/>
    <cellStyle name="Percent 11" xfId="202"/>
    <cellStyle name="Percent 11 2" xfId="391"/>
    <cellStyle name="Percent 11 3" xfId="654"/>
    <cellStyle name="Percent 12" xfId="203"/>
    <cellStyle name="Percent 12 2" xfId="392"/>
    <cellStyle name="Percent 12 3" xfId="655"/>
    <cellStyle name="Percent 13" xfId="266"/>
    <cellStyle name="Percent 13 2" xfId="656"/>
    <cellStyle name="Percent 14" xfId="393"/>
    <cellStyle name="Percent 15" xfId="394"/>
    <cellStyle name="Percent 16" xfId="395"/>
    <cellStyle name="Percent 17" xfId="396"/>
    <cellStyle name="Percent 18" xfId="397"/>
    <cellStyle name="Percent 19" xfId="398"/>
    <cellStyle name="Percent 2" xfId="204"/>
    <cellStyle name="Percent 2 10" xfId="989"/>
    <cellStyle name="Percent 2 10 2" xfId="990"/>
    <cellStyle name="Percent 2 11" xfId="991"/>
    <cellStyle name="Percent 2 11 2" xfId="992"/>
    <cellStyle name="Percent 2 12" xfId="993"/>
    <cellStyle name="Percent 2 12 2" xfId="994"/>
    <cellStyle name="Percent 2 13" xfId="995"/>
    <cellStyle name="Percent 2 13 2" xfId="996"/>
    <cellStyle name="Percent 2 14" xfId="997"/>
    <cellStyle name="Percent 2 14 2" xfId="998"/>
    <cellStyle name="Percent 2 15" xfId="999"/>
    <cellStyle name="Percent 2 15 2" xfId="1000"/>
    <cellStyle name="Percent 2 16" xfId="1001"/>
    <cellStyle name="Percent 2 16 2" xfId="1002"/>
    <cellStyle name="Percent 2 17" xfId="1003"/>
    <cellStyle name="Percent 2 17 2" xfId="1004"/>
    <cellStyle name="Percent 2 18" xfId="1005"/>
    <cellStyle name="Percent 2 18 2" xfId="1006"/>
    <cellStyle name="Percent 2 19" xfId="1007"/>
    <cellStyle name="Percent 2 19 2" xfId="1008"/>
    <cellStyle name="Percent 2 2" xfId="7"/>
    <cellStyle name="Percent 2 2 2" xfId="1009"/>
    <cellStyle name="Percent 2 20" xfId="1010"/>
    <cellStyle name="Percent 2 20 2" xfId="1011"/>
    <cellStyle name="Percent 2 20 2 2" xfId="1012"/>
    <cellStyle name="Percent 2 20 3" xfId="1013"/>
    <cellStyle name="Percent 2 21" xfId="1014"/>
    <cellStyle name="Percent 2 22" xfId="808"/>
    <cellStyle name="Percent 2 22 2" xfId="1015"/>
    <cellStyle name="Percent 2 23" xfId="1016"/>
    <cellStyle name="Percent 2 24" xfId="781"/>
    <cellStyle name="Percent 2 3" xfId="205"/>
    <cellStyle name="Percent 2 3 2" xfId="1018"/>
    <cellStyle name="Percent 2 3 3" xfId="1017"/>
    <cellStyle name="Percent 2 4" xfId="1019"/>
    <cellStyle name="Percent 2 4 2" xfId="1020"/>
    <cellStyle name="Percent 2 5" xfId="1021"/>
    <cellStyle name="Percent 2 5 2" xfId="1022"/>
    <cellStyle name="Percent 2 6" xfId="1023"/>
    <cellStyle name="Percent 2 6 2" xfId="1024"/>
    <cellStyle name="Percent 2 7" xfId="1025"/>
    <cellStyle name="Percent 2 7 2" xfId="1026"/>
    <cellStyle name="Percent 2 8" xfId="1027"/>
    <cellStyle name="Percent 2 8 2" xfId="1028"/>
    <cellStyle name="Percent 2 9" xfId="1029"/>
    <cellStyle name="Percent 2 9 2" xfId="1030"/>
    <cellStyle name="Percent 20" xfId="399"/>
    <cellStyle name="Percent 20 2" xfId="675"/>
    <cellStyle name="Percent 21" xfId="400"/>
    <cellStyle name="Percent 22" xfId="401"/>
    <cellStyle name="Percent 23" xfId="402"/>
    <cellStyle name="Percent 24" xfId="403"/>
    <cellStyle name="Percent 25" xfId="404"/>
    <cellStyle name="Percent 26" xfId="405"/>
    <cellStyle name="Percent 27" xfId="406"/>
    <cellStyle name="Percent 28" xfId="407"/>
    <cellStyle name="Percent 29" xfId="408"/>
    <cellStyle name="Percent 3" xfId="13"/>
    <cellStyle name="Percent 3 2" xfId="206"/>
    <cellStyle name="Percent 3 2 2" xfId="1031"/>
    <cellStyle name="Percent 3 3" xfId="207"/>
    <cellStyle name="Percent 30" xfId="409"/>
    <cellStyle name="Percent 31" xfId="410"/>
    <cellStyle name="Percent 32" xfId="411"/>
    <cellStyle name="Percent 33" xfId="412"/>
    <cellStyle name="Percent 34" xfId="449"/>
    <cellStyle name="Percent 34 2" xfId="704"/>
    <cellStyle name="Percent 35" xfId="712"/>
    <cellStyle name="Percent 36" xfId="705"/>
    <cellStyle name="Percent 37" xfId="691"/>
    <cellStyle name="Percent 38" xfId="717"/>
    <cellStyle name="Percent 39" xfId="724"/>
    <cellStyle name="Percent 4" xfId="208"/>
    <cellStyle name="Percent 4 2" xfId="209"/>
    <cellStyle name="Percent 4 2 2" xfId="210"/>
    <cellStyle name="Percent 4 2 2 2" xfId="659"/>
    <cellStyle name="Percent 4 2 3" xfId="211"/>
    <cellStyle name="Percent 4 2 3 2" xfId="660"/>
    <cellStyle name="Percent 4 2 4" xfId="658"/>
    <cellStyle name="Percent 4 2 5" xfId="1069"/>
    <cellStyle name="Percent 4 3" xfId="212"/>
    <cellStyle name="Percent 4 3 2" xfId="661"/>
    <cellStyle name="Percent 4 4" xfId="213"/>
    <cellStyle name="Percent 4 4 2" xfId="662"/>
    <cellStyle name="Percent 4 5" xfId="214"/>
    <cellStyle name="Percent 4 5 2" xfId="663"/>
    <cellStyle name="Percent 4 6" xfId="496"/>
    <cellStyle name="Percent 4 7" xfId="657"/>
    <cellStyle name="Percent 4 8" xfId="809"/>
    <cellStyle name="Percent 40" xfId="684"/>
    <cellStyle name="Percent 41" xfId="725"/>
    <cellStyle name="Percent 42" xfId="727"/>
    <cellStyle name="Percent 43" xfId="730"/>
    <cellStyle name="Percent 44" xfId="741"/>
    <cellStyle name="Percent 45" xfId="732"/>
    <cellStyle name="Percent 46" xfId="742"/>
    <cellStyle name="Percent 47" xfId="744"/>
    <cellStyle name="Percent 48" xfId="746"/>
    <cellStyle name="Percent 49" xfId="748"/>
    <cellStyle name="Percent 5" xfId="215"/>
    <cellStyle name="Percent 5 2" xfId="1033"/>
    <cellStyle name="Percent 5 3" xfId="1032"/>
    <cellStyle name="Percent 50" xfId="750"/>
    <cellStyle name="Percent 51" xfId="752"/>
    <cellStyle name="Percent 52" xfId="501"/>
    <cellStyle name="Percent 53" xfId="672"/>
    <cellStyle name="Percent 54" xfId="765"/>
    <cellStyle name="Percent 55" xfId="1078"/>
    <cellStyle name="Percent 55 2" xfId="1079"/>
    <cellStyle name="Percent 6" xfId="216"/>
    <cellStyle name="Percent 6 2" xfId="413"/>
    <cellStyle name="Percent 6 2 2" xfId="665"/>
    <cellStyle name="Percent 6 2 3" xfId="1034"/>
    <cellStyle name="Percent 6 3" xfId="664"/>
    <cellStyle name="Percent 7" xfId="217"/>
    <cellStyle name="Percent 7 2" xfId="414"/>
    <cellStyle name="Percent 7 2 2" xfId="667"/>
    <cellStyle name="Percent 7 3" xfId="666"/>
    <cellStyle name="Percent 8" xfId="218"/>
    <cellStyle name="Percent 8 2" xfId="415"/>
    <cellStyle name="Percent 8 2 2" xfId="669"/>
    <cellStyle name="Percent 8 3" xfId="668"/>
    <cellStyle name="Percent 9" xfId="219"/>
    <cellStyle name="Percent 9 2" xfId="416"/>
    <cellStyle name="Percent 9 2 2" xfId="671"/>
    <cellStyle name="Percent 9 3" xfId="670"/>
    <cellStyle name="QtrHeader" xfId="220"/>
    <cellStyle name="ReportTitlePrompt" xfId="221"/>
    <cellStyle name="ReportTitleValue" xfId="222"/>
    <cellStyle name="RowAcctAbovePrompt" xfId="223"/>
    <cellStyle name="RowAcctSOBAbovePrompt" xfId="224"/>
    <cellStyle name="RowAcctSOBValue" xfId="225"/>
    <cellStyle name="RowAcctValue" xfId="226"/>
    <cellStyle name="RowAttrAbovePrompt" xfId="227"/>
    <cellStyle name="RowAttrValue" xfId="228"/>
    <cellStyle name="RowColSetAbovePrompt" xfId="229"/>
    <cellStyle name="RowColSetLeftPrompt" xfId="230"/>
    <cellStyle name="RowColSetValue" xfId="231"/>
    <cellStyle name="RowLeftPrompt" xfId="232"/>
    <cellStyle name="SampleUsingFormatMask" xfId="233"/>
    <cellStyle name="SampleWithNoFormatMask" xfId="234"/>
    <cellStyle name="subhead" xfId="235"/>
    <cellStyle name="Thousands" xfId="236"/>
    <cellStyle name="Title 2" xfId="237"/>
    <cellStyle name="Total 2" xfId="238"/>
    <cellStyle name="Total 3" xfId="497"/>
    <cellStyle name="UploadThisRowValue" xfId="239"/>
    <cellStyle name="Warning Text 2" xfId="240"/>
    <cellStyle name="Warning Text 3" xfId="498"/>
    <cellStyle name="YrHeader" xfId="241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09%20Forecast/10%20Oct/Debt%20Database%2010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ETemp\Temporary%20Internet%20Files\Content.Outlook\I2B9FWRI\RA%20OCT3%2011-19-09%20(7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reasury%20&amp;%20Trust\Journals\Treasury%20Analyst%20III\Database\2011\Debt%20Data%20Base%202011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10%20Forecast/04%20Apr/RA%20APR6%206-08-1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10%20Forecast/01%20Jan/RA%20JAN4%203-1-1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easury%20&amp;%20Trust\Rate%20Cases\2017\WUTC\Debt%20Data%20Base%20v4%20201612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mpact"/>
      <sheetName val="Debt import"/>
      <sheetName val="Maturity Schedule"/>
      <sheetName val="Invoice Check"/>
      <sheetName val="Accrual"/>
      <sheetName val="Accrued Interest"/>
      <sheetName val="2008 Outstanding"/>
      <sheetName val="Repurchases"/>
      <sheetName val="Amort"/>
      <sheetName val="Debt Strat(SWAPS)"/>
      <sheetName val="TOPrS"/>
      <sheetName val="PCB"/>
      <sheetName val="SMTNB"/>
      <sheetName val="SMTNA"/>
      <sheetName val="MTNC"/>
      <sheetName val="MTNB"/>
      <sheetName val="7.25"/>
      <sheetName val="5.125"/>
      <sheetName val="5.95"/>
      <sheetName val="5.70"/>
      <sheetName val="5.45"/>
      <sheetName val="6.25"/>
      <sheetName val="6.125"/>
      <sheetName val="18196Rathdrum"/>
      <sheetName val="AR"/>
      <sheetName val="CR"/>
      <sheetName val="Average Maturity"/>
      <sheetName val="Sheet1"/>
      <sheetName val="9.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R1">
            <v>1</v>
          </cell>
        </row>
        <row r="34">
          <cell r="O34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Int-CR Fees Accrued Input page"/>
      <sheetName val="Amortization Input Page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FAS 107-Market COD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</sheetNames>
    <sheetDataSet>
      <sheetData sheetId="0">
        <row r="1">
          <cell r="C1">
            <v>40908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Jurisdictional Equity Ratio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APR6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Jurisdictional Equity Ratio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JAN4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Int-CR Fees Accrued Input page"/>
      <sheetName val="Utility Debt Recon"/>
      <sheetName val="Amortization Input Page"/>
      <sheetName val="Utility Debt Expense Recon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  <sheetName val="New Debt Narative"/>
      <sheetName val="Debt Data Base v4 201612 - Snap"/>
    </sheetNames>
    <sheetDataSet>
      <sheetData sheetId="0">
        <row r="6">
          <cell r="B6" t="str">
            <v>FMBS - SERIES A - 7.53% DUE 05/05/2023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Y7">
            <v>42735</v>
          </cell>
          <cell r="AZ7">
            <v>221390</v>
          </cell>
        </row>
        <row r="8">
          <cell r="AY8">
            <v>42735</v>
          </cell>
          <cell r="AZ8">
            <v>221400</v>
          </cell>
        </row>
        <row r="9">
          <cell r="AY9">
            <v>42582</v>
          </cell>
          <cell r="AZ9">
            <v>221420</v>
          </cell>
        </row>
        <row r="10">
          <cell r="AY10">
            <v>42735</v>
          </cell>
          <cell r="AZ10">
            <v>221440</v>
          </cell>
        </row>
        <row r="11">
          <cell r="AY11">
            <v>42674</v>
          </cell>
          <cell r="AZ11">
            <v>221480</v>
          </cell>
        </row>
        <row r="12">
          <cell r="AY12">
            <v>42735</v>
          </cell>
          <cell r="AZ12">
            <v>221520</v>
          </cell>
        </row>
        <row r="13">
          <cell r="AY13">
            <v>42735</v>
          </cell>
          <cell r="AZ13">
            <v>221540</v>
          </cell>
        </row>
        <row r="14">
          <cell r="AY14">
            <v>42735</v>
          </cell>
          <cell r="AZ14">
            <v>221560</v>
          </cell>
        </row>
        <row r="15">
          <cell r="AY15">
            <v>42613</v>
          </cell>
          <cell r="AZ15">
            <v>221580</v>
          </cell>
        </row>
        <row r="16">
          <cell r="AY16">
            <v>42735</v>
          </cell>
          <cell r="AZ16">
            <v>221600</v>
          </cell>
        </row>
        <row r="17">
          <cell r="AY17">
            <v>42735</v>
          </cell>
          <cell r="AZ17">
            <v>221620</v>
          </cell>
        </row>
        <row r="18">
          <cell r="AY18">
            <v>0</v>
          </cell>
          <cell r="AZ18">
            <v>221630</v>
          </cell>
        </row>
        <row r="19">
          <cell r="AY19">
            <v>42704</v>
          </cell>
          <cell r="AZ19">
            <v>221334</v>
          </cell>
        </row>
        <row r="20">
          <cell r="AY20">
            <v>42674</v>
          </cell>
          <cell r="AZ20">
            <v>221300</v>
          </cell>
        </row>
        <row r="21">
          <cell r="AY21">
            <v>42735</v>
          </cell>
          <cell r="AZ21">
            <v>0</v>
          </cell>
        </row>
        <row r="22">
          <cell r="AY22">
            <v>42735</v>
          </cell>
          <cell r="AZ22">
            <v>0</v>
          </cell>
        </row>
        <row r="23">
          <cell r="AY23">
            <v>42735</v>
          </cell>
          <cell r="AZ23">
            <v>0</v>
          </cell>
        </row>
        <row r="24">
          <cell r="AY24">
            <v>42735</v>
          </cell>
          <cell r="AZ24">
            <v>0</v>
          </cell>
        </row>
        <row r="25">
          <cell r="AY25">
            <v>42735</v>
          </cell>
          <cell r="AZ25">
            <v>0</v>
          </cell>
        </row>
        <row r="26">
          <cell r="AY26">
            <v>0</v>
          </cell>
          <cell r="AZ26">
            <v>0</v>
          </cell>
        </row>
        <row r="27">
          <cell r="AY27">
            <v>0</v>
          </cell>
          <cell r="AZ27">
            <v>0</v>
          </cell>
        </row>
        <row r="28">
          <cell r="AY28">
            <v>0</v>
          </cell>
          <cell r="AZ2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tabSelected="1" topLeftCell="A15" zoomScaleNormal="100" zoomScalePageLayoutView="90" workbookViewId="0">
      <selection activeCell="B23" sqref="B23:J31"/>
    </sheetView>
  </sheetViews>
  <sheetFormatPr defaultRowHeight="18"/>
  <cols>
    <col min="1" max="1" width="1.85546875" style="1" customWidth="1"/>
    <col min="2" max="2" width="4.140625" style="1" customWidth="1"/>
    <col min="3" max="3" width="22.28515625" style="1" customWidth="1"/>
    <col min="4" max="4" width="3.7109375" style="1" customWidth="1"/>
    <col min="5" max="5" width="11.7109375" style="1" bestFit="1" customWidth="1"/>
    <col min="6" max="6" width="3.42578125" style="1" bestFit="1" customWidth="1"/>
    <col min="7" max="7" width="12.7109375" style="1" customWidth="1"/>
    <col min="8" max="8" width="6.7109375" style="1" customWidth="1"/>
    <col min="9" max="9" width="9" style="1" bestFit="1" customWidth="1"/>
    <col min="10" max="10" width="8.28515625" style="1" customWidth="1"/>
    <col min="11" max="11" width="3.140625" style="1" customWidth="1"/>
    <col min="12" max="12" width="17.7109375" style="1" bestFit="1" customWidth="1"/>
    <col min="13" max="13" width="15" style="1" bestFit="1" customWidth="1"/>
    <col min="14" max="16384" width="9.140625" style="1"/>
  </cols>
  <sheetData>
    <row r="1" spans="2:14" ht="18.75" thickBot="1"/>
    <row r="2" spans="2:14" ht="18.75">
      <c r="B2" s="52" t="s">
        <v>7</v>
      </c>
      <c r="C2" s="53"/>
      <c r="D2" s="53"/>
      <c r="E2" s="53"/>
      <c r="F2" s="53"/>
      <c r="G2" s="53"/>
      <c r="H2" s="53"/>
      <c r="I2" s="53"/>
      <c r="J2" s="54"/>
    </row>
    <row r="3" spans="2:14" ht="19.5" thickBot="1">
      <c r="B3" s="55" t="s">
        <v>4</v>
      </c>
      <c r="C3" s="56"/>
      <c r="D3" s="56"/>
      <c r="E3" s="56"/>
      <c r="F3" s="56"/>
      <c r="G3" s="56"/>
      <c r="H3" s="56"/>
      <c r="I3" s="56"/>
      <c r="J3" s="57"/>
    </row>
    <row r="4" spans="2:14" ht="18.75" customHeight="1">
      <c r="B4" s="2"/>
      <c r="C4" s="3"/>
      <c r="D4" s="4"/>
      <c r="E4" s="5" t="s">
        <v>5</v>
      </c>
      <c r="F4" s="4"/>
      <c r="G4" s="6"/>
      <c r="H4" s="4"/>
      <c r="I4" s="3" t="s">
        <v>1</v>
      </c>
      <c r="J4" s="7"/>
      <c r="L4" s="8"/>
      <c r="M4" s="8"/>
      <c r="N4" s="9"/>
    </row>
    <row r="5" spans="2:14" ht="16.5" customHeight="1">
      <c r="B5" s="10"/>
      <c r="C5" s="11"/>
      <c r="D5" s="12"/>
      <c r="E5" s="13" t="s">
        <v>6</v>
      </c>
      <c r="F5" s="14"/>
      <c r="G5" s="15" t="s">
        <v>0</v>
      </c>
      <c r="H5" s="12"/>
      <c r="I5" s="16" t="s">
        <v>0</v>
      </c>
      <c r="J5" s="17"/>
      <c r="L5" s="18"/>
      <c r="M5" s="8"/>
      <c r="N5" s="9"/>
    </row>
    <row r="6" spans="2:14" ht="16.5" customHeight="1">
      <c r="B6" s="19"/>
      <c r="C6" s="20" t="s">
        <v>8</v>
      </c>
      <c r="D6" s="21"/>
      <c r="E6" s="22">
        <v>2.9000000000000001E-2</v>
      </c>
      <c r="F6" s="23"/>
      <c r="G6" s="24">
        <v>3.2599999999999997E-2</v>
      </c>
      <c r="H6" s="21"/>
      <c r="I6" s="24">
        <f>E6*G6</f>
        <v>9.4539999999999999E-4</v>
      </c>
      <c r="J6" s="25"/>
      <c r="L6" s="26"/>
      <c r="M6" s="27"/>
      <c r="N6" s="9"/>
    </row>
    <row r="7" spans="2:14" ht="16.5" customHeight="1">
      <c r="B7" s="19"/>
      <c r="C7" s="20" t="s">
        <v>9</v>
      </c>
      <c r="D7" s="21"/>
      <c r="E7" s="28">
        <v>0.48599999999999999</v>
      </c>
      <c r="F7" s="21"/>
      <c r="G7" s="51">
        <v>5.5399999999999998E-2</v>
      </c>
      <c r="H7" s="21"/>
      <c r="I7" s="24">
        <f>E7*G7</f>
        <v>2.6924399999999998E-2</v>
      </c>
      <c r="J7" s="29"/>
      <c r="L7" s="30"/>
      <c r="M7" s="31"/>
      <c r="N7" s="9"/>
    </row>
    <row r="8" spans="2:14" ht="16.5" customHeight="1">
      <c r="B8" s="19"/>
      <c r="C8" s="20" t="s">
        <v>2</v>
      </c>
      <c r="D8" s="32"/>
      <c r="E8" s="33">
        <v>0.48499999999999999</v>
      </c>
      <c r="F8" s="34"/>
      <c r="G8" s="35">
        <v>9.0999999999999998E-2</v>
      </c>
      <c r="H8" s="50"/>
      <c r="I8" s="35">
        <f>E8*G8</f>
        <v>4.4135000000000001E-2</v>
      </c>
      <c r="J8" s="25"/>
      <c r="L8" s="36"/>
      <c r="M8" s="31"/>
      <c r="N8" s="37"/>
    </row>
    <row r="9" spans="2:14" ht="9.75" customHeight="1">
      <c r="B9" s="19"/>
      <c r="C9" s="20"/>
      <c r="D9" s="21"/>
      <c r="E9" s="23"/>
      <c r="F9" s="23"/>
      <c r="G9" s="38"/>
      <c r="H9" s="21"/>
      <c r="I9" s="39"/>
      <c r="J9" s="29"/>
      <c r="L9" s="30"/>
      <c r="M9" s="31"/>
    </row>
    <row r="10" spans="2:14" ht="19.5" thickBot="1">
      <c r="B10" s="19"/>
      <c r="C10" s="40" t="s">
        <v>3</v>
      </c>
      <c r="D10" s="21"/>
      <c r="E10" s="41">
        <f>SUM(E6:E8)</f>
        <v>1</v>
      </c>
      <c r="F10" s="21"/>
      <c r="G10" s="32"/>
      <c r="H10" s="21"/>
      <c r="I10" s="42">
        <f>SUM(I6:I8)</f>
        <v>7.2004799999999994E-2</v>
      </c>
      <c r="J10" s="43"/>
      <c r="L10" s="30"/>
      <c r="M10" s="31"/>
    </row>
    <row r="11" spans="2:14" ht="20.25" thickTop="1" thickBot="1">
      <c r="B11" s="44"/>
      <c r="C11" s="45"/>
      <c r="D11" s="45"/>
      <c r="E11" s="45"/>
      <c r="F11" s="45"/>
      <c r="G11" s="45"/>
      <c r="H11" s="45"/>
      <c r="I11" s="46"/>
      <c r="J11" s="47"/>
      <c r="M11" s="31"/>
    </row>
    <row r="12" spans="2:14" ht="19.5" thickBot="1">
      <c r="B12" s="48"/>
      <c r="C12" s="48"/>
      <c r="D12" s="48"/>
      <c r="E12" s="48"/>
      <c r="F12" s="48"/>
      <c r="G12" s="48"/>
      <c r="H12" s="48"/>
      <c r="K12" s="31"/>
    </row>
    <row r="13" spans="2:14" ht="18.75">
      <c r="B13" s="52" t="s">
        <v>10</v>
      </c>
      <c r="C13" s="53"/>
      <c r="D13" s="53"/>
      <c r="E13" s="53"/>
      <c r="F13" s="53"/>
      <c r="G13" s="53"/>
      <c r="H13" s="53"/>
      <c r="I13" s="53"/>
      <c r="J13" s="54"/>
    </row>
    <row r="14" spans="2:14" ht="19.5" thickBot="1">
      <c r="B14" s="55" t="s">
        <v>4</v>
      </c>
      <c r="C14" s="56"/>
      <c r="D14" s="56"/>
      <c r="E14" s="56"/>
      <c r="F14" s="56"/>
      <c r="G14" s="56"/>
      <c r="H14" s="56"/>
      <c r="I14" s="56"/>
      <c r="J14" s="57"/>
    </row>
    <row r="15" spans="2:14" ht="18.75">
      <c r="B15" s="2"/>
      <c r="C15" s="3"/>
      <c r="D15" s="4"/>
      <c r="E15" s="5" t="s">
        <v>5</v>
      </c>
      <c r="F15" s="4"/>
      <c r="G15" s="6"/>
      <c r="H15" s="4"/>
      <c r="I15" s="3" t="s">
        <v>1</v>
      </c>
      <c r="J15" s="7"/>
    </row>
    <row r="16" spans="2:14" ht="18.75">
      <c r="B16" s="10"/>
      <c r="C16" s="11"/>
      <c r="D16" s="12"/>
      <c r="E16" s="13" t="s">
        <v>6</v>
      </c>
      <c r="F16" s="14"/>
      <c r="G16" s="15" t="s">
        <v>0</v>
      </c>
      <c r="H16" s="12"/>
      <c r="I16" s="16" t="s">
        <v>0</v>
      </c>
      <c r="J16" s="17"/>
    </row>
    <row r="17" spans="2:10" ht="18.75">
      <c r="B17" s="19"/>
      <c r="C17" s="20" t="s">
        <v>13</v>
      </c>
      <c r="D17" s="21"/>
      <c r="E17" s="28">
        <v>0.5</v>
      </c>
      <c r="F17" s="21"/>
      <c r="G17" s="51">
        <v>5.62E-2</v>
      </c>
      <c r="H17" s="21"/>
      <c r="I17" s="24">
        <f>E17*G17</f>
        <v>2.81E-2</v>
      </c>
      <c r="J17" s="29"/>
    </row>
    <row r="18" spans="2:10" ht="21.75">
      <c r="B18" s="19"/>
      <c r="C18" s="20" t="s">
        <v>2</v>
      </c>
      <c r="D18" s="32"/>
      <c r="E18" s="33">
        <v>0.5</v>
      </c>
      <c r="F18" s="34"/>
      <c r="G18" s="35">
        <v>9.9000000000000005E-2</v>
      </c>
      <c r="H18" s="50"/>
      <c r="I18" s="35">
        <f>E18*G18</f>
        <v>4.9500000000000002E-2</v>
      </c>
      <c r="J18" s="25"/>
    </row>
    <row r="19" spans="2:10" ht="18.75">
      <c r="B19" s="19"/>
      <c r="C19" s="20"/>
      <c r="D19" s="21"/>
      <c r="E19" s="23"/>
      <c r="F19" s="23"/>
      <c r="G19" s="38"/>
      <c r="H19" s="21"/>
      <c r="I19" s="39"/>
      <c r="J19" s="29"/>
    </row>
    <row r="20" spans="2:10" ht="19.5" thickBot="1">
      <c r="B20" s="19"/>
      <c r="C20" s="40" t="s">
        <v>3</v>
      </c>
      <c r="D20" s="21"/>
      <c r="E20" s="41">
        <f>SUM(E17:E18)</f>
        <v>1</v>
      </c>
      <c r="F20" s="21"/>
      <c r="G20" s="32"/>
      <c r="H20" s="21"/>
      <c r="I20" s="42">
        <f>SUM(I17:I18)</f>
        <v>7.7600000000000002E-2</v>
      </c>
      <c r="J20" s="43"/>
    </row>
    <row r="21" spans="2:10" ht="20.25" thickTop="1" thickBot="1">
      <c r="B21" s="44"/>
      <c r="C21" s="45"/>
      <c r="D21" s="45"/>
      <c r="E21" s="45"/>
      <c r="F21" s="45"/>
      <c r="G21" s="45"/>
      <c r="H21" s="45"/>
      <c r="I21" s="46"/>
      <c r="J21" s="47"/>
    </row>
    <row r="22" spans="2:10" ht="18.75" thickBot="1"/>
    <row r="23" spans="2:10" ht="18.75">
      <c r="B23" s="52" t="s">
        <v>11</v>
      </c>
      <c r="C23" s="53"/>
      <c r="D23" s="53"/>
      <c r="E23" s="53"/>
      <c r="F23" s="53"/>
      <c r="G23" s="53"/>
      <c r="H23" s="53"/>
      <c r="I23" s="53"/>
      <c r="J23" s="54"/>
    </row>
    <row r="24" spans="2:10" ht="19.5" thickBot="1">
      <c r="B24" s="55" t="s">
        <v>4</v>
      </c>
      <c r="C24" s="56"/>
      <c r="D24" s="56"/>
      <c r="E24" s="56"/>
      <c r="F24" s="56"/>
      <c r="G24" s="56"/>
      <c r="H24" s="56"/>
      <c r="I24" s="56"/>
      <c r="J24" s="57"/>
    </row>
    <row r="25" spans="2:10" ht="18.75">
      <c r="B25" s="2"/>
      <c r="C25" s="3"/>
      <c r="D25" s="4"/>
      <c r="E25" s="5" t="s">
        <v>5</v>
      </c>
      <c r="F25" s="4"/>
      <c r="G25" s="6"/>
      <c r="H25" s="4"/>
      <c r="I25" s="3" t="s">
        <v>1</v>
      </c>
      <c r="J25" s="7"/>
    </row>
    <row r="26" spans="2:10" ht="18.75">
      <c r="B26" s="10"/>
      <c r="C26" s="11"/>
      <c r="D26" s="12"/>
      <c r="E26" s="13" t="s">
        <v>6</v>
      </c>
      <c r="F26" s="14"/>
      <c r="G26" s="15" t="s">
        <v>0</v>
      </c>
      <c r="H26" s="12"/>
      <c r="I26" s="16" t="s">
        <v>0</v>
      </c>
      <c r="J26" s="17"/>
    </row>
    <row r="27" spans="2:10" ht="18.75">
      <c r="B27" s="19"/>
      <c r="C27" s="20" t="s">
        <v>13</v>
      </c>
      <c r="D27" s="21"/>
      <c r="E27" s="28">
        <v>0.51500000000000001</v>
      </c>
      <c r="F27" s="21"/>
      <c r="G27" s="51">
        <v>5.62E-2</v>
      </c>
      <c r="H27" s="21"/>
      <c r="I27" s="24">
        <f>E27*G27</f>
        <v>2.8943E-2</v>
      </c>
      <c r="J27" s="29"/>
    </row>
    <row r="28" spans="2:10" ht="21.75">
      <c r="B28" s="19"/>
      <c r="C28" s="20" t="s">
        <v>2</v>
      </c>
      <c r="D28" s="32"/>
      <c r="E28" s="33">
        <v>0.48499999999999999</v>
      </c>
      <c r="F28" s="34"/>
      <c r="G28" s="35">
        <v>0.09</v>
      </c>
      <c r="H28" s="50"/>
      <c r="I28" s="35">
        <f>E28*G28</f>
        <v>4.3649999999999994E-2</v>
      </c>
      <c r="J28" s="25"/>
    </row>
    <row r="29" spans="2:10" ht="18.75">
      <c r="B29" s="19"/>
      <c r="C29" s="20"/>
      <c r="D29" s="21"/>
      <c r="E29" s="23"/>
      <c r="F29" s="23"/>
      <c r="G29" s="38"/>
      <c r="H29" s="21"/>
      <c r="I29" s="39"/>
      <c r="J29" s="29"/>
    </row>
    <row r="30" spans="2:10" ht="19.5" thickBot="1">
      <c r="B30" s="19"/>
      <c r="C30" s="40" t="s">
        <v>3</v>
      </c>
      <c r="D30" s="21"/>
      <c r="E30" s="41">
        <f>SUM(E27:E28)</f>
        <v>1</v>
      </c>
      <c r="F30" s="21"/>
      <c r="G30" s="32"/>
      <c r="H30" s="21"/>
      <c r="I30" s="42">
        <f>SUM(I27:I28)</f>
        <v>7.2592999999999991E-2</v>
      </c>
      <c r="J30" s="43"/>
    </row>
    <row r="31" spans="2:10" ht="20.25" thickTop="1" thickBot="1">
      <c r="B31" s="44"/>
      <c r="C31" s="45"/>
      <c r="D31" s="45"/>
      <c r="E31" s="45"/>
      <c r="F31" s="45"/>
      <c r="G31" s="45"/>
      <c r="H31" s="45"/>
      <c r="I31" s="46"/>
      <c r="J31" s="47"/>
    </row>
    <row r="32" spans="2:10" ht="19.5" thickBot="1">
      <c r="B32" s="49"/>
    </row>
    <row r="33" spans="2:10" ht="18.75">
      <c r="B33" s="52" t="s">
        <v>12</v>
      </c>
      <c r="C33" s="53"/>
      <c r="D33" s="53"/>
      <c r="E33" s="53"/>
      <c r="F33" s="53"/>
      <c r="G33" s="53"/>
      <c r="H33" s="53"/>
      <c r="I33" s="53"/>
      <c r="J33" s="54"/>
    </row>
    <row r="34" spans="2:10" ht="19.5" thickBot="1">
      <c r="B34" s="55" t="s">
        <v>4</v>
      </c>
      <c r="C34" s="56"/>
      <c r="D34" s="56"/>
      <c r="E34" s="56"/>
      <c r="F34" s="56"/>
      <c r="G34" s="56"/>
      <c r="H34" s="56"/>
      <c r="I34" s="56"/>
      <c r="J34" s="57"/>
    </row>
    <row r="35" spans="2:10" ht="18.75">
      <c r="B35" s="2"/>
      <c r="C35" s="3"/>
      <c r="D35" s="4"/>
      <c r="E35" s="5" t="s">
        <v>5</v>
      </c>
      <c r="F35" s="4"/>
      <c r="G35" s="6"/>
      <c r="H35" s="4"/>
      <c r="I35" s="3" t="s">
        <v>1</v>
      </c>
      <c r="J35" s="7"/>
    </row>
    <row r="36" spans="2:10" ht="18.75">
      <c r="B36" s="10"/>
      <c r="C36" s="11"/>
      <c r="D36" s="12"/>
      <c r="E36" s="13" t="s">
        <v>6</v>
      </c>
      <c r="F36" s="14"/>
      <c r="G36" s="15" t="s">
        <v>0</v>
      </c>
      <c r="H36" s="12"/>
      <c r="I36" s="16" t="s">
        <v>0</v>
      </c>
      <c r="J36" s="17"/>
    </row>
    <row r="37" spans="2:10" ht="18.75">
      <c r="B37" s="19"/>
      <c r="C37" s="20" t="s">
        <v>8</v>
      </c>
      <c r="D37" s="21"/>
      <c r="E37" s="22">
        <v>2.9000000000000001E-2</v>
      </c>
      <c r="F37" s="23"/>
      <c r="G37" s="24">
        <v>3.2599999999999997E-2</v>
      </c>
      <c r="H37" s="21"/>
      <c r="I37" s="24">
        <f>E37*G37</f>
        <v>9.4539999999999999E-4</v>
      </c>
      <c r="J37" s="25"/>
    </row>
    <row r="38" spans="2:10" ht="18.75">
      <c r="B38" s="19"/>
      <c r="C38" s="20" t="s">
        <v>9</v>
      </c>
      <c r="D38" s="21"/>
      <c r="E38" s="28">
        <v>0.48699999999999999</v>
      </c>
      <c r="F38" s="21"/>
      <c r="G38" s="51">
        <v>5.3100000000000001E-2</v>
      </c>
      <c r="H38" s="21"/>
      <c r="I38" s="24">
        <f>E38*G38</f>
        <v>2.5859699999999999E-2</v>
      </c>
      <c r="J38" s="29"/>
    </row>
    <row r="39" spans="2:10" ht="21.75">
      <c r="B39" s="19"/>
      <c r="C39" s="20" t="s">
        <v>2</v>
      </c>
      <c r="D39" s="32"/>
      <c r="E39" s="33">
        <v>0.48399999999999999</v>
      </c>
      <c r="F39" s="34"/>
      <c r="G39" s="35">
        <v>9.0999999999999998E-2</v>
      </c>
      <c r="H39" s="50"/>
      <c r="I39" s="35">
        <f>E39*G39</f>
        <v>4.4044E-2</v>
      </c>
      <c r="J39" s="25"/>
    </row>
    <row r="40" spans="2:10" ht="18.75">
      <c r="B40" s="19"/>
      <c r="C40" s="20"/>
      <c r="D40" s="21"/>
      <c r="E40" s="23"/>
      <c r="F40" s="23"/>
      <c r="G40" s="38"/>
      <c r="H40" s="21"/>
      <c r="I40" s="39"/>
      <c r="J40" s="29"/>
    </row>
    <row r="41" spans="2:10" ht="19.5" thickBot="1">
      <c r="B41" s="19"/>
      <c r="C41" s="40" t="s">
        <v>3</v>
      </c>
      <c r="D41" s="21"/>
      <c r="E41" s="41">
        <f>SUM(E37:E39)</f>
        <v>1</v>
      </c>
      <c r="F41" s="21"/>
      <c r="G41" s="32"/>
      <c r="H41" s="21"/>
      <c r="I41" s="42">
        <v>7.0900000000000005E-2</v>
      </c>
      <c r="J41" s="43"/>
    </row>
    <row r="42" spans="2:10" ht="20.25" thickTop="1" thickBot="1">
      <c r="B42" s="44"/>
      <c r="C42" s="45"/>
      <c r="D42" s="45"/>
      <c r="E42" s="45"/>
      <c r="F42" s="45"/>
      <c r="G42" s="45"/>
      <c r="H42" s="45"/>
      <c r="I42" s="46"/>
      <c r="J42" s="47"/>
    </row>
  </sheetData>
  <mergeCells count="8">
    <mergeCell ref="B2:J2"/>
    <mergeCell ref="B3:J3"/>
    <mergeCell ref="B33:J33"/>
    <mergeCell ref="B34:J34"/>
    <mergeCell ref="B14:J14"/>
    <mergeCell ref="B13:J13"/>
    <mergeCell ref="B23:J23"/>
    <mergeCell ref="B24:J24"/>
  </mergeCells>
  <printOptions horizontalCentered="1"/>
  <pageMargins left="0.48" right="0.48" top="0.9" bottom="0.5" header="0.5" footer="0.5"/>
  <pageSetup orientation="landscape" r:id="rId1"/>
  <headerFooter scaleWithDoc="0" alignWithMargins="0">
    <oddHeader>&amp;RExh. MTT-2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305A914-5EFE-4ABF-8353-300A0724C695}"/>
</file>

<file path=customXml/itemProps2.xml><?xml version="1.0" encoding="utf-8"?>
<ds:datastoreItem xmlns:ds="http://schemas.openxmlformats.org/officeDocument/2006/customXml" ds:itemID="{71E726BE-5382-4BEA-BB83-0C73E007DD35}"/>
</file>

<file path=customXml/itemProps3.xml><?xml version="1.0" encoding="utf-8"?>
<ds:datastoreItem xmlns:ds="http://schemas.openxmlformats.org/officeDocument/2006/customXml" ds:itemID="{8ADA0BCD-C3DF-4366-B265-11CBA43339B4}"/>
</file>

<file path=customXml/itemProps4.xml><?xml version="1.0" encoding="utf-8"?>
<ds:datastoreItem xmlns:ds="http://schemas.openxmlformats.org/officeDocument/2006/customXml" ds:itemID="{34858AE6-3291-4F01-9ED7-4AC13C1329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Page 2</vt:lpstr>
      <vt:lpstr>'Exhibit No. Page 2'!Print_Area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dll7906</dc:creator>
  <cp:lastModifiedBy>Pat Ehrbar</cp:lastModifiedBy>
  <cp:lastPrinted>2017-05-18T22:16:39Z</cp:lastPrinted>
  <dcterms:created xsi:type="dcterms:W3CDTF">2012-02-20T21:42:40Z</dcterms:created>
  <dcterms:modified xsi:type="dcterms:W3CDTF">2017-11-21T17:34:16Z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