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advisors.sharepoint.com/sites/Projects-PacifiCorp/Shared Documents/03733 - PacifiCorp ROE/WA/Direct/Workpapers/"/>
    </mc:Choice>
  </mc:AlternateContent>
  <xr:revisionPtr revIDLastSave="17" documentId="8_{09C1F060-3427-427B-A777-73982B1C7D1D}" xr6:coauthVersionLast="45" xr6:coauthVersionMax="45" xr10:uidLastSave="{35D8D0D6-7B0B-449E-A8DA-260C32CCD07A}"/>
  <bookViews>
    <workbookView xWindow="-43320" yWindow="-60" windowWidth="21840" windowHeight="13140" xr2:uid="{51094F34-D8FC-41ED-B12C-F0750D4486D6}"/>
  </bookViews>
  <sheets>
    <sheet name="Trea. Demand Chart" sheetId="5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'Trea. Demand Chart'!$A$1:$F$49,'Trea. Demand Chart'!$G$1:$T$25</definedName>
    <definedName name="SpreadsheetBuilder_1" hidden="1">#REF!</definedName>
    <definedName name="SpreadsheetBuilder_2" hidden="1">#REF!</definedName>
  </definedNames>
  <calcPr calcId="191029" iterate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9" i="5" l="1"/>
  <c r="F49" i="5" s="1"/>
  <c r="E48" i="5" l="1"/>
  <c r="F48" i="5" s="1"/>
  <c r="E8" i="5" l="1"/>
  <c r="F8" i="5" s="1"/>
  <c r="E9" i="5"/>
  <c r="F9" i="5" s="1"/>
  <c r="E10" i="5"/>
  <c r="F10" i="5" s="1"/>
  <c r="E11" i="5"/>
  <c r="F11" i="5" s="1"/>
  <c r="E12" i="5"/>
  <c r="F12" i="5" s="1"/>
  <c r="E13" i="5"/>
  <c r="F13" i="5" s="1"/>
  <c r="E14" i="5"/>
  <c r="F14" i="5" s="1"/>
  <c r="E15" i="5"/>
  <c r="F15" i="5" s="1"/>
  <c r="E16" i="5"/>
  <c r="F16" i="5" s="1"/>
  <c r="E17" i="5"/>
  <c r="F17" i="5" s="1"/>
  <c r="E18" i="5"/>
  <c r="F18" i="5" s="1"/>
  <c r="E19" i="5"/>
  <c r="F19" i="5" s="1"/>
  <c r="E20" i="5"/>
  <c r="F20" i="5" s="1"/>
  <c r="E21" i="5"/>
  <c r="F21" i="5" s="1"/>
  <c r="E22" i="5"/>
  <c r="F22" i="5" s="1"/>
  <c r="E23" i="5"/>
  <c r="F23" i="5" s="1"/>
  <c r="E24" i="5"/>
  <c r="F24" i="5" s="1"/>
  <c r="E25" i="5"/>
  <c r="F25" i="5" s="1"/>
  <c r="E26" i="5"/>
  <c r="F26" i="5" s="1"/>
  <c r="E27" i="5"/>
  <c r="F27" i="5" s="1"/>
  <c r="E28" i="5"/>
  <c r="F28" i="5" s="1"/>
  <c r="E29" i="5"/>
  <c r="F29" i="5" s="1"/>
  <c r="E30" i="5"/>
  <c r="F30" i="5" s="1"/>
  <c r="E31" i="5"/>
  <c r="F31" i="5" s="1"/>
  <c r="E32" i="5"/>
  <c r="F32" i="5" s="1"/>
  <c r="E33" i="5"/>
  <c r="F33" i="5" s="1"/>
  <c r="E34" i="5"/>
  <c r="F34" i="5" s="1"/>
  <c r="E35" i="5"/>
  <c r="F35" i="5" s="1"/>
  <c r="E36" i="5"/>
  <c r="F36" i="5" s="1"/>
  <c r="E37" i="5"/>
  <c r="F37" i="5" s="1"/>
  <c r="E38" i="5"/>
  <c r="F38" i="5" s="1"/>
  <c r="E39" i="5"/>
  <c r="F39" i="5" s="1"/>
  <c r="E40" i="5"/>
  <c r="F40" i="5" s="1"/>
  <c r="E41" i="5"/>
  <c r="F41" i="5" s="1"/>
  <c r="E42" i="5"/>
  <c r="F42" i="5" s="1"/>
  <c r="E43" i="5"/>
  <c r="F43" i="5" s="1"/>
  <c r="E44" i="5"/>
  <c r="F44" i="5" s="1"/>
  <c r="E45" i="5"/>
  <c r="F45" i="5" s="1"/>
  <c r="E46" i="5"/>
  <c r="F46" i="5" s="1"/>
  <c r="E47" i="5"/>
  <c r="F47" i="5" s="1"/>
  <c r="E7" i="5"/>
  <c r="F7" i="5" s="1"/>
</calcChain>
</file>

<file path=xl/sharedStrings.xml><?xml version="1.0" encoding="utf-8"?>
<sst xmlns="http://schemas.openxmlformats.org/spreadsheetml/2006/main" count="12" uniqueCount="9">
  <si>
    <t>Start Date</t>
  </si>
  <si>
    <t>End Date</t>
  </si>
  <si>
    <t>Dates</t>
  </si>
  <si>
    <t>Other</t>
  </si>
  <si>
    <t>Total US Debt</t>
  </si>
  <si>
    <t>Foreign Holders</t>
  </si>
  <si>
    <t>Federal Reserve</t>
  </si>
  <si>
    <t>$ (Billions)</t>
  </si>
  <si>
    <t>$ (Millions)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</si>
</sst>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27142462718126"/>
          <c:y val="2.895689071395836E-2"/>
          <c:w val="0.87235818558632239"/>
          <c:h val="0.77635165148589058"/>
        </c:manualLayout>
      </c:layout>
      <c:lineChart>
        <c:grouping val="standard"/>
        <c:varyColors val="0"/>
        <c:ser>
          <c:idx val="0"/>
          <c:order val="0"/>
          <c:tx>
            <c:strRef>
              <c:f>'Trea. Demand Chart'!$B$5</c:f>
              <c:strCache>
                <c:ptCount val="1"/>
                <c:pt idx="0">
                  <c:v>Total US Debt</c:v>
                </c:pt>
              </c:strCache>
            </c:strRef>
          </c:tx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'Trea. Demand Chart'!$A$7:$A$49</c:f>
              <c:numCache>
                <c:formatCode>m/d/yyyy</c:formatCode>
                <c:ptCount val="43"/>
                <c:pt idx="0">
                  <c:v>39903</c:v>
                </c:pt>
                <c:pt idx="1">
                  <c:v>39994</c:v>
                </c:pt>
                <c:pt idx="2">
                  <c:v>40086</c:v>
                </c:pt>
                <c:pt idx="3">
                  <c:v>40178</c:v>
                </c:pt>
                <c:pt idx="4">
                  <c:v>40268</c:v>
                </c:pt>
                <c:pt idx="5">
                  <c:v>40359</c:v>
                </c:pt>
                <c:pt idx="6">
                  <c:v>40451</c:v>
                </c:pt>
                <c:pt idx="7">
                  <c:v>40543</c:v>
                </c:pt>
                <c:pt idx="8">
                  <c:v>40633</c:v>
                </c:pt>
                <c:pt idx="9">
                  <c:v>40724</c:v>
                </c:pt>
                <c:pt idx="10">
                  <c:v>40816</c:v>
                </c:pt>
                <c:pt idx="11">
                  <c:v>40908</c:v>
                </c:pt>
                <c:pt idx="12">
                  <c:v>40999</c:v>
                </c:pt>
                <c:pt idx="13">
                  <c:v>41090</c:v>
                </c:pt>
                <c:pt idx="14">
                  <c:v>41182</c:v>
                </c:pt>
                <c:pt idx="15">
                  <c:v>41274</c:v>
                </c:pt>
                <c:pt idx="16">
                  <c:v>41364</c:v>
                </c:pt>
                <c:pt idx="17">
                  <c:v>41455</c:v>
                </c:pt>
                <c:pt idx="18">
                  <c:v>41547</c:v>
                </c:pt>
                <c:pt idx="19">
                  <c:v>41639</c:v>
                </c:pt>
                <c:pt idx="20">
                  <c:v>41729</c:v>
                </c:pt>
                <c:pt idx="21">
                  <c:v>41820</c:v>
                </c:pt>
                <c:pt idx="22">
                  <c:v>41912</c:v>
                </c:pt>
                <c:pt idx="23">
                  <c:v>42004</c:v>
                </c:pt>
                <c:pt idx="24">
                  <c:v>42094</c:v>
                </c:pt>
                <c:pt idx="25">
                  <c:v>42185</c:v>
                </c:pt>
                <c:pt idx="26">
                  <c:v>42277</c:v>
                </c:pt>
                <c:pt idx="27">
                  <c:v>42369</c:v>
                </c:pt>
                <c:pt idx="28">
                  <c:v>42460</c:v>
                </c:pt>
                <c:pt idx="29">
                  <c:v>42551</c:v>
                </c:pt>
                <c:pt idx="30">
                  <c:v>42643</c:v>
                </c:pt>
                <c:pt idx="31">
                  <c:v>42735</c:v>
                </c:pt>
                <c:pt idx="32">
                  <c:v>42825</c:v>
                </c:pt>
                <c:pt idx="33">
                  <c:v>42916</c:v>
                </c:pt>
                <c:pt idx="34">
                  <c:v>43008</c:v>
                </c:pt>
                <c:pt idx="35">
                  <c:v>43100</c:v>
                </c:pt>
                <c:pt idx="36">
                  <c:v>43190</c:v>
                </c:pt>
                <c:pt idx="37">
                  <c:v>43281</c:v>
                </c:pt>
                <c:pt idx="38">
                  <c:v>43373</c:v>
                </c:pt>
                <c:pt idx="39">
                  <c:v>43465</c:v>
                </c:pt>
                <c:pt idx="40">
                  <c:v>43555</c:v>
                </c:pt>
                <c:pt idx="41">
                  <c:v>43646</c:v>
                </c:pt>
                <c:pt idx="42">
                  <c:v>43738</c:v>
                </c:pt>
              </c:numCache>
            </c:numRef>
          </c:cat>
          <c:val>
            <c:numRef>
              <c:f>'Trea. Demand Chart'!$B$7:$B$49</c:f>
              <c:numCache>
                <c:formatCode>_("$"* #,##0_);_("$"* \(#,##0\);_("$"* "-"??_);_(@_)</c:formatCode>
                <c:ptCount val="43"/>
                <c:pt idx="0">
                  <c:v>7921.4</c:v>
                </c:pt>
                <c:pt idx="1">
                  <c:v>8075.5</c:v>
                </c:pt>
                <c:pt idx="2">
                  <c:v>8482.6</c:v>
                </c:pt>
                <c:pt idx="3">
                  <c:v>8835</c:v>
                </c:pt>
                <c:pt idx="4">
                  <c:v>9281.6</c:v>
                </c:pt>
                <c:pt idx="5">
                  <c:v>9796.6</c:v>
                </c:pt>
                <c:pt idx="6">
                  <c:v>10285.799999999999</c:v>
                </c:pt>
                <c:pt idx="7">
                  <c:v>10547.5</c:v>
                </c:pt>
                <c:pt idx="8">
                  <c:v>10738.4</c:v>
                </c:pt>
                <c:pt idx="9">
                  <c:v>10834.3</c:v>
                </c:pt>
                <c:pt idx="10">
                  <c:v>11645.6</c:v>
                </c:pt>
                <c:pt idx="11">
                  <c:v>11971.8</c:v>
                </c:pt>
                <c:pt idx="12">
                  <c:v>12429.1</c:v>
                </c:pt>
                <c:pt idx="13">
                  <c:v>12758.1</c:v>
                </c:pt>
                <c:pt idx="14">
                  <c:v>12996.3</c:v>
                </c:pt>
                <c:pt idx="15">
                  <c:v>13355</c:v>
                </c:pt>
                <c:pt idx="16">
                  <c:v>13649.9</c:v>
                </c:pt>
                <c:pt idx="17">
                  <c:v>13336.3</c:v>
                </c:pt>
                <c:pt idx="18">
                  <c:v>13348.6</c:v>
                </c:pt>
                <c:pt idx="19">
                  <c:v>13646.2</c:v>
                </c:pt>
                <c:pt idx="20">
                  <c:v>13974.9</c:v>
                </c:pt>
                <c:pt idx="21">
                  <c:v>14007.2</c:v>
                </c:pt>
                <c:pt idx="22">
                  <c:v>14229.7</c:v>
                </c:pt>
                <c:pt idx="23">
                  <c:v>14713.3</c:v>
                </c:pt>
                <c:pt idx="24">
                  <c:v>14811.5</c:v>
                </c:pt>
                <c:pt idx="25">
                  <c:v>14558.8</c:v>
                </c:pt>
                <c:pt idx="26">
                  <c:v>14665.8</c:v>
                </c:pt>
                <c:pt idx="27">
                  <c:v>15287.1</c:v>
                </c:pt>
                <c:pt idx="28">
                  <c:v>15710.1</c:v>
                </c:pt>
                <c:pt idx="29">
                  <c:v>15849.3</c:v>
                </c:pt>
                <c:pt idx="30">
                  <c:v>16042.5</c:v>
                </c:pt>
                <c:pt idx="31">
                  <c:v>16009.5</c:v>
                </c:pt>
                <c:pt idx="32">
                  <c:v>15910.9</c:v>
                </c:pt>
                <c:pt idx="33">
                  <c:v>15879.4</c:v>
                </c:pt>
                <c:pt idx="34">
                  <c:v>16301.2</c:v>
                </c:pt>
                <c:pt idx="35">
                  <c:v>16457.5</c:v>
                </c:pt>
                <c:pt idx="36">
                  <c:v>16938.400000000001</c:v>
                </c:pt>
                <c:pt idx="37">
                  <c:v>16948.8</c:v>
                </c:pt>
                <c:pt idx="38">
                  <c:v>17177.7</c:v>
                </c:pt>
                <c:pt idx="39">
                  <c:v>17684.7</c:v>
                </c:pt>
                <c:pt idx="40">
                  <c:v>17887.5</c:v>
                </c:pt>
                <c:pt idx="41">
                  <c:v>18002.7</c:v>
                </c:pt>
                <c:pt idx="42">
                  <c:v>18002.7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4C-4432-9838-F9C63C7C4D82}"/>
            </c:ext>
          </c:extLst>
        </c:ser>
        <c:ser>
          <c:idx val="1"/>
          <c:order val="1"/>
          <c:tx>
            <c:strRef>
              <c:f>'Trea. Demand Chart'!$C$5</c:f>
              <c:strCache>
                <c:ptCount val="1"/>
                <c:pt idx="0">
                  <c:v>Foreign Holders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'Trea. Demand Chart'!$A$7:$A$49</c:f>
              <c:numCache>
                <c:formatCode>m/d/yyyy</c:formatCode>
                <c:ptCount val="43"/>
                <c:pt idx="0">
                  <c:v>39903</c:v>
                </c:pt>
                <c:pt idx="1">
                  <c:v>39994</c:v>
                </c:pt>
                <c:pt idx="2">
                  <c:v>40086</c:v>
                </c:pt>
                <c:pt idx="3">
                  <c:v>40178</c:v>
                </c:pt>
                <c:pt idx="4">
                  <c:v>40268</c:v>
                </c:pt>
                <c:pt idx="5">
                  <c:v>40359</c:v>
                </c:pt>
                <c:pt idx="6">
                  <c:v>40451</c:v>
                </c:pt>
                <c:pt idx="7">
                  <c:v>40543</c:v>
                </c:pt>
                <c:pt idx="8">
                  <c:v>40633</c:v>
                </c:pt>
                <c:pt idx="9">
                  <c:v>40724</c:v>
                </c:pt>
                <c:pt idx="10">
                  <c:v>40816</c:v>
                </c:pt>
                <c:pt idx="11">
                  <c:v>40908</c:v>
                </c:pt>
                <c:pt idx="12">
                  <c:v>40999</c:v>
                </c:pt>
                <c:pt idx="13">
                  <c:v>41090</c:v>
                </c:pt>
                <c:pt idx="14">
                  <c:v>41182</c:v>
                </c:pt>
                <c:pt idx="15">
                  <c:v>41274</c:v>
                </c:pt>
                <c:pt idx="16">
                  <c:v>41364</c:v>
                </c:pt>
                <c:pt idx="17">
                  <c:v>41455</c:v>
                </c:pt>
                <c:pt idx="18">
                  <c:v>41547</c:v>
                </c:pt>
                <c:pt idx="19">
                  <c:v>41639</c:v>
                </c:pt>
                <c:pt idx="20">
                  <c:v>41729</c:v>
                </c:pt>
                <c:pt idx="21">
                  <c:v>41820</c:v>
                </c:pt>
                <c:pt idx="22">
                  <c:v>41912</c:v>
                </c:pt>
                <c:pt idx="23">
                  <c:v>42004</c:v>
                </c:pt>
                <c:pt idx="24">
                  <c:v>42094</c:v>
                </c:pt>
                <c:pt idx="25">
                  <c:v>42185</c:v>
                </c:pt>
                <c:pt idx="26">
                  <c:v>42277</c:v>
                </c:pt>
                <c:pt idx="27">
                  <c:v>42369</c:v>
                </c:pt>
                <c:pt idx="28">
                  <c:v>42460</c:v>
                </c:pt>
                <c:pt idx="29">
                  <c:v>42551</c:v>
                </c:pt>
                <c:pt idx="30">
                  <c:v>42643</c:v>
                </c:pt>
                <c:pt idx="31">
                  <c:v>42735</c:v>
                </c:pt>
                <c:pt idx="32">
                  <c:v>42825</c:v>
                </c:pt>
                <c:pt idx="33">
                  <c:v>42916</c:v>
                </c:pt>
                <c:pt idx="34">
                  <c:v>43008</c:v>
                </c:pt>
                <c:pt idx="35">
                  <c:v>43100</c:v>
                </c:pt>
                <c:pt idx="36">
                  <c:v>43190</c:v>
                </c:pt>
                <c:pt idx="37">
                  <c:v>43281</c:v>
                </c:pt>
                <c:pt idx="38">
                  <c:v>43373</c:v>
                </c:pt>
                <c:pt idx="39">
                  <c:v>43465</c:v>
                </c:pt>
                <c:pt idx="40">
                  <c:v>43555</c:v>
                </c:pt>
                <c:pt idx="41">
                  <c:v>43646</c:v>
                </c:pt>
                <c:pt idx="42">
                  <c:v>43738</c:v>
                </c:pt>
              </c:numCache>
            </c:numRef>
          </c:cat>
          <c:val>
            <c:numRef>
              <c:f>'Trea. Demand Chart'!$C$7:$C$49</c:f>
              <c:numCache>
                <c:formatCode>_("$"* #,##0_);_("$"* \(#,##0\);_("$"* "-"??_);_(@_)</c:formatCode>
                <c:ptCount val="43"/>
                <c:pt idx="0">
                  <c:v>3265.7</c:v>
                </c:pt>
                <c:pt idx="1">
                  <c:v>3383.9</c:v>
                </c:pt>
                <c:pt idx="2">
                  <c:v>3570.6</c:v>
                </c:pt>
                <c:pt idx="3">
                  <c:v>3685.1</c:v>
                </c:pt>
                <c:pt idx="4">
                  <c:v>3877.9</c:v>
                </c:pt>
                <c:pt idx="5">
                  <c:v>4002.9</c:v>
                </c:pt>
                <c:pt idx="6">
                  <c:v>4324.2</c:v>
                </c:pt>
                <c:pt idx="7">
                  <c:v>4435.6000000000004</c:v>
                </c:pt>
                <c:pt idx="8">
                  <c:v>4481.3999999999996</c:v>
                </c:pt>
                <c:pt idx="9">
                  <c:v>4533.6000000000004</c:v>
                </c:pt>
                <c:pt idx="10">
                  <c:v>4912.1000000000004</c:v>
                </c:pt>
                <c:pt idx="11">
                  <c:v>5004.3999999999996</c:v>
                </c:pt>
                <c:pt idx="12">
                  <c:v>5145.1000000000004</c:v>
                </c:pt>
                <c:pt idx="13">
                  <c:v>5310.9</c:v>
                </c:pt>
                <c:pt idx="14">
                  <c:v>5476.1</c:v>
                </c:pt>
                <c:pt idx="15">
                  <c:v>5573.8</c:v>
                </c:pt>
                <c:pt idx="16">
                  <c:v>5725</c:v>
                </c:pt>
                <c:pt idx="17">
                  <c:v>5595</c:v>
                </c:pt>
                <c:pt idx="18">
                  <c:v>5652.8</c:v>
                </c:pt>
                <c:pt idx="19">
                  <c:v>5792.6</c:v>
                </c:pt>
                <c:pt idx="20">
                  <c:v>5948.3</c:v>
                </c:pt>
                <c:pt idx="21">
                  <c:v>6018.7</c:v>
                </c:pt>
                <c:pt idx="22">
                  <c:v>6069.2</c:v>
                </c:pt>
                <c:pt idx="23">
                  <c:v>6158</c:v>
                </c:pt>
                <c:pt idx="24">
                  <c:v>6172.6</c:v>
                </c:pt>
                <c:pt idx="25">
                  <c:v>6163.1</c:v>
                </c:pt>
                <c:pt idx="26">
                  <c:v>6105.9</c:v>
                </c:pt>
                <c:pt idx="27">
                  <c:v>6146.2</c:v>
                </c:pt>
                <c:pt idx="28">
                  <c:v>6284.4</c:v>
                </c:pt>
                <c:pt idx="29">
                  <c:v>6279.1</c:v>
                </c:pt>
                <c:pt idx="30">
                  <c:v>6155.9</c:v>
                </c:pt>
                <c:pt idx="31">
                  <c:v>6002.8</c:v>
                </c:pt>
                <c:pt idx="32">
                  <c:v>6075.3</c:v>
                </c:pt>
                <c:pt idx="33">
                  <c:v>6151.9</c:v>
                </c:pt>
                <c:pt idx="34">
                  <c:v>6301.9</c:v>
                </c:pt>
                <c:pt idx="35">
                  <c:v>6211.3</c:v>
                </c:pt>
                <c:pt idx="36">
                  <c:v>6223.4</c:v>
                </c:pt>
                <c:pt idx="37">
                  <c:v>6225</c:v>
                </c:pt>
                <c:pt idx="38">
                  <c:v>6225.9</c:v>
                </c:pt>
                <c:pt idx="39">
                  <c:v>6269.7</c:v>
                </c:pt>
                <c:pt idx="40">
                  <c:v>6473.3</c:v>
                </c:pt>
                <c:pt idx="41">
                  <c:v>6636.3</c:v>
                </c:pt>
                <c:pt idx="42">
                  <c:v>6630.5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4C-4432-9838-F9C63C7C4D82}"/>
            </c:ext>
          </c:extLst>
        </c:ser>
        <c:ser>
          <c:idx val="2"/>
          <c:order val="2"/>
          <c:tx>
            <c:strRef>
              <c:f>'Trea. Demand Chart'!$D$5</c:f>
              <c:strCache>
                <c:ptCount val="1"/>
                <c:pt idx="0">
                  <c:v>Federal Reserve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'Trea. Demand Chart'!$A$7:$A$49</c:f>
              <c:numCache>
                <c:formatCode>m/d/yyyy</c:formatCode>
                <c:ptCount val="43"/>
                <c:pt idx="0">
                  <c:v>39903</c:v>
                </c:pt>
                <c:pt idx="1">
                  <c:v>39994</c:v>
                </c:pt>
                <c:pt idx="2">
                  <c:v>40086</c:v>
                </c:pt>
                <c:pt idx="3">
                  <c:v>40178</c:v>
                </c:pt>
                <c:pt idx="4">
                  <c:v>40268</c:v>
                </c:pt>
                <c:pt idx="5">
                  <c:v>40359</c:v>
                </c:pt>
                <c:pt idx="6">
                  <c:v>40451</c:v>
                </c:pt>
                <c:pt idx="7">
                  <c:v>40543</c:v>
                </c:pt>
                <c:pt idx="8">
                  <c:v>40633</c:v>
                </c:pt>
                <c:pt idx="9">
                  <c:v>40724</c:v>
                </c:pt>
                <c:pt idx="10">
                  <c:v>40816</c:v>
                </c:pt>
                <c:pt idx="11">
                  <c:v>40908</c:v>
                </c:pt>
                <c:pt idx="12">
                  <c:v>40999</c:v>
                </c:pt>
                <c:pt idx="13">
                  <c:v>41090</c:v>
                </c:pt>
                <c:pt idx="14">
                  <c:v>41182</c:v>
                </c:pt>
                <c:pt idx="15">
                  <c:v>41274</c:v>
                </c:pt>
                <c:pt idx="16">
                  <c:v>41364</c:v>
                </c:pt>
                <c:pt idx="17">
                  <c:v>41455</c:v>
                </c:pt>
                <c:pt idx="18">
                  <c:v>41547</c:v>
                </c:pt>
                <c:pt idx="19">
                  <c:v>41639</c:v>
                </c:pt>
                <c:pt idx="20">
                  <c:v>41729</c:v>
                </c:pt>
                <c:pt idx="21">
                  <c:v>41820</c:v>
                </c:pt>
                <c:pt idx="22">
                  <c:v>41912</c:v>
                </c:pt>
                <c:pt idx="23">
                  <c:v>42004</c:v>
                </c:pt>
                <c:pt idx="24">
                  <c:v>42094</c:v>
                </c:pt>
                <c:pt idx="25">
                  <c:v>42185</c:v>
                </c:pt>
                <c:pt idx="26">
                  <c:v>42277</c:v>
                </c:pt>
                <c:pt idx="27">
                  <c:v>42369</c:v>
                </c:pt>
                <c:pt idx="28">
                  <c:v>42460</c:v>
                </c:pt>
                <c:pt idx="29">
                  <c:v>42551</c:v>
                </c:pt>
                <c:pt idx="30">
                  <c:v>42643</c:v>
                </c:pt>
                <c:pt idx="31">
                  <c:v>42735</c:v>
                </c:pt>
                <c:pt idx="32">
                  <c:v>42825</c:v>
                </c:pt>
                <c:pt idx="33">
                  <c:v>42916</c:v>
                </c:pt>
                <c:pt idx="34">
                  <c:v>43008</c:v>
                </c:pt>
                <c:pt idx="35">
                  <c:v>43100</c:v>
                </c:pt>
                <c:pt idx="36">
                  <c:v>43190</c:v>
                </c:pt>
                <c:pt idx="37">
                  <c:v>43281</c:v>
                </c:pt>
                <c:pt idx="38">
                  <c:v>43373</c:v>
                </c:pt>
                <c:pt idx="39">
                  <c:v>43465</c:v>
                </c:pt>
                <c:pt idx="40">
                  <c:v>43555</c:v>
                </c:pt>
                <c:pt idx="41">
                  <c:v>43646</c:v>
                </c:pt>
                <c:pt idx="42">
                  <c:v>43738</c:v>
                </c:pt>
              </c:numCache>
            </c:numRef>
          </c:cat>
          <c:val>
            <c:numRef>
              <c:f>'Trea. Demand Chart'!$E$7:$E$49</c:f>
              <c:numCache>
                <c:formatCode>_("$"* #,##0_);_("$"* \(#,##0\);_("$"* "-"??_);_(@_)</c:formatCode>
                <c:ptCount val="43"/>
                <c:pt idx="0">
                  <c:v>474.73099999999999</c:v>
                </c:pt>
                <c:pt idx="1">
                  <c:v>647.82799999999997</c:v>
                </c:pt>
                <c:pt idx="2">
                  <c:v>766.12800000000004</c:v>
                </c:pt>
                <c:pt idx="3">
                  <c:v>776.58299999999997</c:v>
                </c:pt>
                <c:pt idx="4">
                  <c:v>776.69100000000003</c:v>
                </c:pt>
                <c:pt idx="5">
                  <c:v>776.98199999999997</c:v>
                </c:pt>
                <c:pt idx="6">
                  <c:v>808.93200000000002</c:v>
                </c:pt>
                <c:pt idx="7">
                  <c:v>1010.285</c:v>
                </c:pt>
                <c:pt idx="8">
                  <c:v>1323.2329999999999</c:v>
                </c:pt>
                <c:pt idx="9">
                  <c:v>1607</c:v>
                </c:pt>
                <c:pt idx="10">
                  <c:v>1663.6</c:v>
                </c:pt>
                <c:pt idx="11">
                  <c:v>1671.444</c:v>
                </c:pt>
                <c:pt idx="12">
                  <c:v>1667.941</c:v>
                </c:pt>
                <c:pt idx="13">
                  <c:v>1666.768</c:v>
                </c:pt>
                <c:pt idx="14">
                  <c:v>1643.1579999999999</c:v>
                </c:pt>
                <c:pt idx="15">
                  <c:v>1656.6659999999999</c:v>
                </c:pt>
                <c:pt idx="16">
                  <c:v>1788.3879999999999</c:v>
                </c:pt>
                <c:pt idx="17">
                  <c:v>1923.2660000000001</c:v>
                </c:pt>
                <c:pt idx="18">
                  <c:v>2056.7840000000001</c:v>
                </c:pt>
                <c:pt idx="19">
                  <c:v>2204.9299999999998</c:v>
                </c:pt>
                <c:pt idx="20">
                  <c:v>2308.9780000000001</c:v>
                </c:pt>
                <c:pt idx="21">
                  <c:v>2394.3670000000002</c:v>
                </c:pt>
                <c:pt idx="22">
                  <c:v>2447.0659999999998</c:v>
                </c:pt>
                <c:pt idx="23">
                  <c:v>2461.3879999999999</c:v>
                </c:pt>
                <c:pt idx="24">
                  <c:v>2459.71</c:v>
                </c:pt>
                <c:pt idx="25">
                  <c:v>2460.8910000000001</c:v>
                </c:pt>
                <c:pt idx="26">
                  <c:v>2461.9470000000001</c:v>
                </c:pt>
                <c:pt idx="27">
                  <c:v>2461.558</c:v>
                </c:pt>
                <c:pt idx="28">
                  <c:v>2461.31</c:v>
                </c:pt>
                <c:pt idx="29">
                  <c:v>2462.2530000000002</c:v>
                </c:pt>
                <c:pt idx="30">
                  <c:v>2463.4769999999999</c:v>
                </c:pt>
                <c:pt idx="31">
                  <c:v>2463.5909999999999</c:v>
                </c:pt>
                <c:pt idx="32">
                  <c:v>2464.2759999999998</c:v>
                </c:pt>
                <c:pt idx="33">
                  <c:v>2465.0140000000001</c:v>
                </c:pt>
                <c:pt idx="34">
                  <c:v>2465.4340000000002</c:v>
                </c:pt>
                <c:pt idx="35">
                  <c:v>2454.2240000000002</c:v>
                </c:pt>
                <c:pt idx="36">
                  <c:v>2424.8240000000001</c:v>
                </c:pt>
                <c:pt idx="37">
                  <c:v>2378.203</c:v>
                </c:pt>
                <c:pt idx="38">
                  <c:v>2313.2069999999999</c:v>
                </c:pt>
                <c:pt idx="39">
                  <c:v>2240.6979999999999</c:v>
                </c:pt>
                <c:pt idx="40">
                  <c:v>2175.5749999999998</c:v>
                </c:pt>
                <c:pt idx="41">
                  <c:v>2110.1930000000002</c:v>
                </c:pt>
                <c:pt idx="42">
                  <c:v>2107.4050000000002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4C-4432-9838-F9C63C7C4D82}"/>
            </c:ext>
          </c:extLst>
        </c:ser>
        <c:ser>
          <c:idx val="3"/>
          <c:order val="3"/>
          <c:tx>
            <c:strRef>
              <c:f>'Trea. Demand Chart'!$F$5</c:f>
              <c:strCache>
                <c:ptCount val="1"/>
                <c:pt idx="0">
                  <c:v>Other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'Trea. Demand Chart'!$A$7:$A$49</c:f>
              <c:numCache>
                <c:formatCode>m/d/yyyy</c:formatCode>
                <c:ptCount val="43"/>
                <c:pt idx="0">
                  <c:v>39903</c:v>
                </c:pt>
                <c:pt idx="1">
                  <c:v>39994</c:v>
                </c:pt>
                <c:pt idx="2">
                  <c:v>40086</c:v>
                </c:pt>
                <c:pt idx="3">
                  <c:v>40178</c:v>
                </c:pt>
                <c:pt idx="4">
                  <c:v>40268</c:v>
                </c:pt>
                <c:pt idx="5">
                  <c:v>40359</c:v>
                </c:pt>
                <c:pt idx="6">
                  <c:v>40451</c:v>
                </c:pt>
                <c:pt idx="7">
                  <c:v>40543</c:v>
                </c:pt>
                <c:pt idx="8">
                  <c:v>40633</c:v>
                </c:pt>
                <c:pt idx="9">
                  <c:v>40724</c:v>
                </c:pt>
                <c:pt idx="10">
                  <c:v>40816</c:v>
                </c:pt>
                <c:pt idx="11">
                  <c:v>40908</c:v>
                </c:pt>
                <c:pt idx="12">
                  <c:v>40999</c:v>
                </c:pt>
                <c:pt idx="13">
                  <c:v>41090</c:v>
                </c:pt>
                <c:pt idx="14">
                  <c:v>41182</c:v>
                </c:pt>
                <c:pt idx="15">
                  <c:v>41274</c:v>
                </c:pt>
                <c:pt idx="16">
                  <c:v>41364</c:v>
                </c:pt>
                <c:pt idx="17">
                  <c:v>41455</c:v>
                </c:pt>
                <c:pt idx="18">
                  <c:v>41547</c:v>
                </c:pt>
                <c:pt idx="19">
                  <c:v>41639</c:v>
                </c:pt>
                <c:pt idx="20">
                  <c:v>41729</c:v>
                </c:pt>
                <c:pt idx="21">
                  <c:v>41820</c:v>
                </c:pt>
                <c:pt idx="22">
                  <c:v>41912</c:v>
                </c:pt>
                <c:pt idx="23">
                  <c:v>42004</c:v>
                </c:pt>
                <c:pt idx="24">
                  <c:v>42094</c:v>
                </c:pt>
                <c:pt idx="25">
                  <c:v>42185</c:v>
                </c:pt>
                <c:pt idx="26">
                  <c:v>42277</c:v>
                </c:pt>
                <c:pt idx="27">
                  <c:v>42369</c:v>
                </c:pt>
                <c:pt idx="28">
                  <c:v>42460</c:v>
                </c:pt>
                <c:pt idx="29">
                  <c:v>42551</c:v>
                </c:pt>
                <c:pt idx="30">
                  <c:v>42643</c:v>
                </c:pt>
                <c:pt idx="31">
                  <c:v>42735</c:v>
                </c:pt>
                <c:pt idx="32">
                  <c:v>42825</c:v>
                </c:pt>
                <c:pt idx="33">
                  <c:v>42916</c:v>
                </c:pt>
                <c:pt idx="34">
                  <c:v>43008</c:v>
                </c:pt>
                <c:pt idx="35">
                  <c:v>43100</c:v>
                </c:pt>
                <c:pt idx="36">
                  <c:v>43190</c:v>
                </c:pt>
                <c:pt idx="37">
                  <c:v>43281</c:v>
                </c:pt>
                <c:pt idx="38">
                  <c:v>43373</c:v>
                </c:pt>
                <c:pt idx="39">
                  <c:v>43465</c:v>
                </c:pt>
                <c:pt idx="40">
                  <c:v>43555</c:v>
                </c:pt>
                <c:pt idx="41">
                  <c:v>43646</c:v>
                </c:pt>
                <c:pt idx="42">
                  <c:v>43738</c:v>
                </c:pt>
              </c:numCache>
            </c:numRef>
          </c:cat>
          <c:val>
            <c:numRef>
              <c:f>'Trea. Demand Chart'!$F$7:$F$49</c:f>
              <c:numCache>
                <c:formatCode>_("$"* #,##0_);_("$"* \(#,##0\);_("$"* "-"??_);_(@_)</c:formatCode>
                <c:ptCount val="43"/>
                <c:pt idx="0">
                  <c:v>4180.9690000000001</c:v>
                </c:pt>
                <c:pt idx="1">
                  <c:v>4043.7720000000004</c:v>
                </c:pt>
                <c:pt idx="2">
                  <c:v>4145.8720000000003</c:v>
                </c:pt>
                <c:pt idx="3">
                  <c:v>4373.317</c:v>
                </c:pt>
                <c:pt idx="4">
                  <c:v>4627.0090000000009</c:v>
                </c:pt>
                <c:pt idx="5">
                  <c:v>5016.7180000000008</c:v>
                </c:pt>
                <c:pt idx="6">
                  <c:v>5152.6679999999997</c:v>
                </c:pt>
                <c:pt idx="7">
                  <c:v>5101.6149999999998</c:v>
                </c:pt>
                <c:pt idx="8">
                  <c:v>4933.7669999999998</c:v>
                </c:pt>
                <c:pt idx="9">
                  <c:v>4693.6999999999989</c:v>
                </c:pt>
                <c:pt idx="10">
                  <c:v>5069.8999999999996</c:v>
                </c:pt>
                <c:pt idx="11">
                  <c:v>5295.9560000000001</c:v>
                </c:pt>
                <c:pt idx="12">
                  <c:v>5616.0590000000002</c:v>
                </c:pt>
                <c:pt idx="13">
                  <c:v>5780.4320000000007</c:v>
                </c:pt>
                <c:pt idx="14">
                  <c:v>5877.0419999999995</c:v>
                </c:pt>
                <c:pt idx="15">
                  <c:v>6124.5339999999997</c:v>
                </c:pt>
                <c:pt idx="16">
                  <c:v>6136.5119999999997</c:v>
                </c:pt>
                <c:pt idx="17">
                  <c:v>5818.0339999999997</c:v>
                </c:pt>
                <c:pt idx="18">
                  <c:v>5639.0159999999996</c:v>
                </c:pt>
                <c:pt idx="19">
                  <c:v>5648.67</c:v>
                </c:pt>
                <c:pt idx="20">
                  <c:v>5717.6219999999994</c:v>
                </c:pt>
                <c:pt idx="21">
                  <c:v>5594.1330000000007</c:v>
                </c:pt>
                <c:pt idx="22">
                  <c:v>5713.4340000000011</c:v>
                </c:pt>
                <c:pt idx="23">
                  <c:v>6093.9119999999994</c:v>
                </c:pt>
                <c:pt idx="24">
                  <c:v>6179.19</c:v>
                </c:pt>
                <c:pt idx="25">
                  <c:v>5934.8089999999993</c:v>
                </c:pt>
                <c:pt idx="26">
                  <c:v>6097.9529999999995</c:v>
                </c:pt>
                <c:pt idx="27">
                  <c:v>6679.3420000000015</c:v>
                </c:pt>
                <c:pt idx="28">
                  <c:v>6964.3900000000012</c:v>
                </c:pt>
                <c:pt idx="29">
                  <c:v>7107.9469999999983</c:v>
                </c:pt>
                <c:pt idx="30">
                  <c:v>7423.1230000000005</c:v>
                </c:pt>
                <c:pt idx="31">
                  <c:v>7543.1090000000004</c:v>
                </c:pt>
                <c:pt idx="32">
                  <c:v>7371.3239999999987</c:v>
                </c:pt>
                <c:pt idx="33">
                  <c:v>7262.4859999999999</c:v>
                </c:pt>
                <c:pt idx="34">
                  <c:v>7533.8660000000009</c:v>
                </c:pt>
                <c:pt idx="35">
                  <c:v>7791.9760000000006</c:v>
                </c:pt>
                <c:pt idx="36">
                  <c:v>8290.1760000000013</c:v>
                </c:pt>
                <c:pt idx="37">
                  <c:v>8345.5969999999998</c:v>
                </c:pt>
                <c:pt idx="38">
                  <c:v>8638.5930000000008</c:v>
                </c:pt>
                <c:pt idx="39">
                  <c:v>9174.3019999999997</c:v>
                </c:pt>
                <c:pt idx="40">
                  <c:v>9238.625</c:v>
                </c:pt>
                <c:pt idx="41">
                  <c:v>9256.2070000000022</c:v>
                </c:pt>
                <c:pt idx="42">
                  <c:v>9264.7950000000001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4C-4432-9838-F9C63C7C4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361088"/>
        <c:axId val="433361416"/>
      </c:lineChart>
      <c:dateAx>
        <c:axId val="433361088"/>
        <c:scaling>
          <c:orientation val="minMax"/>
          <c:max val="43647"/>
          <c:min val="39873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361416"/>
        <c:crosses val="autoZero"/>
        <c:auto val="1"/>
        <c:lblOffset val="100"/>
        <c:baseTimeUnit val="months"/>
      </c:dateAx>
      <c:valAx>
        <c:axId val="433361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0">
                    <a:solidFill>
                      <a:sysClr val="windowText" lastClr="000000"/>
                    </a:solidFill>
                  </a:rPr>
                  <a:t>$ Amount (Billions)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3610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6921158490341837"/>
          <c:y val="0.94221167612753576"/>
          <c:w val="0.71381440215831771"/>
          <c:h val="5.16650960828458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2</xdr:row>
      <xdr:rowOff>23811</xdr:rowOff>
    </xdr:from>
    <xdr:to>
      <xdr:col>18</xdr:col>
      <xdr:colOff>466725</xdr:colOff>
      <xdr:row>23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5CCB310-9B6B-4225-BEB5-5A64B9A198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CA8FE-9D05-473E-A501-0DF9BDE1E39C}">
  <dimension ref="A1:F49"/>
  <sheetViews>
    <sheetView tabSelected="1" zoomScale="85" zoomScaleNormal="85" workbookViewId="0">
      <selection activeCell="D2" sqref="D2"/>
    </sheetView>
  </sheetViews>
  <sheetFormatPr defaultRowHeight="14.25" x14ac:dyDescent="0.45"/>
  <cols>
    <col min="1" max="1" width="10.73046875" bestFit="1" customWidth="1"/>
    <col min="2" max="2" width="15.1328125" bestFit="1" customWidth="1"/>
    <col min="3" max="3" width="15" bestFit="1" customWidth="1"/>
    <col min="4" max="4" width="15.3984375" bestFit="1" customWidth="1"/>
    <col min="5" max="6" width="10.59765625" bestFit="1" customWidth="1"/>
  </cols>
  <sheetData>
    <row r="1" spans="1:6" x14ac:dyDescent="0.45">
      <c r="A1" t="s">
        <v>0</v>
      </c>
      <c r="B1" s="1">
        <v>39814</v>
      </c>
    </row>
    <row r="2" spans="1:6" x14ac:dyDescent="0.45">
      <c r="A2" t="s">
        <v>1</v>
      </c>
      <c r="B2" s="1">
        <v>43738</v>
      </c>
    </row>
    <row r="4" spans="1:6" x14ac:dyDescent="0.45">
      <c r="B4" s="3"/>
      <c r="C4" s="3"/>
      <c r="D4" s="3"/>
      <c r="E4" s="3"/>
      <c r="F4" s="3"/>
    </row>
    <row r="5" spans="1:6" x14ac:dyDescent="0.45">
      <c r="B5" s="3" t="s">
        <v>4</v>
      </c>
      <c r="C5" s="3" t="s">
        <v>5</v>
      </c>
      <c r="D5" s="4" t="s">
        <v>6</v>
      </c>
      <c r="E5" s="4"/>
      <c r="F5" s="3" t="s">
        <v>3</v>
      </c>
    </row>
    <row r="6" spans="1:6" x14ac:dyDescent="0.45">
      <c r="A6" t="s">
        <v>2</v>
      </c>
      <c r="B6" s="3" t="s">
        <v>7</v>
      </c>
      <c r="C6" s="3" t="s">
        <v>7</v>
      </c>
      <c r="D6" s="3" t="s">
        <v>8</v>
      </c>
      <c r="E6" s="3" t="s">
        <v>7</v>
      </c>
      <c r="F6" s="3" t="s">
        <v>7</v>
      </c>
    </row>
    <row r="7" spans="1:6" x14ac:dyDescent="0.45">
      <c r="A7" s="1">
        <v>39903</v>
      </c>
      <c r="B7" s="2">
        <v>7921.4</v>
      </c>
      <c r="C7" s="2">
        <v>3265.7</v>
      </c>
      <c r="D7" s="2">
        <v>474731</v>
      </c>
      <c r="E7" s="2">
        <f>D7/1000</f>
        <v>474.73099999999999</v>
      </c>
      <c r="F7" s="2">
        <f>B7-C7-E7</f>
        <v>4180.9690000000001</v>
      </c>
    </row>
    <row r="8" spans="1:6" x14ac:dyDescent="0.45">
      <c r="A8" s="1">
        <v>39994</v>
      </c>
      <c r="B8" s="2">
        <v>8075.5</v>
      </c>
      <c r="C8" s="2">
        <v>3383.9</v>
      </c>
      <c r="D8" s="2">
        <v>647828</v>
      </c>
      <c r="E8" s="2">
        <f t="shared" ref="E8:E48" si="0">D8/1000</f>
        <v>647.82799999999997</v>
      </c>
      <c r="F8" s="2">
        <f t="shared" ref="F8:F48" si="1">B8-C8-E8</f>
        <v>4043.7720000000004</v>
      </c>
    </row>
    <row r="9" spans="1:6" x14ac:dyDescent="0.45">
      <c r="A9" s="1">
        <v>40086</v>
      </c>
      <c r="B9" s="2">
        <v>8482.6</v>
      </c>
      <c r="C9" s="2">
        <v>3570.6</v>
      </c>
      <c r="D9" s="2">
        <v>766128</v>
      </c>
      <c r="E9" s="2">
        <f t="shared" si="0"/>
        <v>766.12800000000004</v>
      </c>
      <c r="F9" s="2">
        <f t="shared" si="1"/>
        <v>4145.8720000000003</v>
      </c>
    </row>
    <row r="10" spans="1:6" x14ac:dyDescent="0.45">
      <c r="A10" s="1">
        <v>40178</v>
      </c>
      <c r="B10" s="2">
        <v>8835</v>
      </c>
      <c r="C10" s="2">
        <v>3685.1</v>
      </c>
      <c r="D10" s="2">
        <v>776583</v>
      </c>
      <c r="E10" s="2">
        <f t="shared" si="0"/>
        <v>776.58299999999997</v>
      </c>
      <c r="F10" s="2">
        <f t="shared" si="1"/>
        <v>4373.317</v>
      </c>
    </row>
    <row r="11" spans="1:6" x14ac:dyDescent="0.45">
      <c r="A11" s="1">
        <v>40268</v>
      </c>
      <c r="B11" s="2">
        <v>9281.6</v>
      </c>
      <c r="C11" s="2">
        <v>3877.9</v>
      </c>
      <c r="D11" s="2">
        <v>776691</v>
      </c>
      <c r="E11" s="2">
        <f t="shared" si="0"/>
        <v>776.69100000000003</v>
      </c>
      <c r="F11" s="2">
        <f t="shared" si="1"/>
        <v>4627.0090000000009</v>
      </c>
    </row>
    <row r="12" spans="1:6" x14ac:dyDescent="0.45">
      <c r="A12" s="1">
        <v>40359</v>
      </c>
      <c r="B12" s="2">
        <v>9796.6</v>
      </c>
      <c r="C12" s="2">
        <v>4002.9</v>
      </c>
      <c r="D12" s="2">
        <v>776982</v>
      </c>
      <c r="E12" s="2">
        <f t="shared" si="0"/>
        <v>776.98199999999997</v>
      </c>
      <c r="F12" s="2">
        <f t="shared" si="1"/>
        <v>5016.7180000000008</v>
      </c>
    </row>
    <row r="13" spans="1:6" x14ac:dyDescent="0.45">
      <c r="A13" s="1">
        <v>40451</v>
      </c>
      <c r="B13" s="2">
        <v>10285.799999999999</v>
      </c>
      <c r="C13" s="2">
        <v>4324.2</v>
      </c>
      <c r="D13" s="2">
        <v>808932</v>
      </c>
      <c r="E13" s="2">
        <f t="shared" si="0"/>
        <v>808.93200000000002</v>
      </c>
      <c r="F13" s="2">
        <f t="shared" si="1"/>
        <v>5152.6679999999997</v>
      </c>
    </row>
    <row r="14" spans="1:6" x14ac:dyDescent="0.45">
      <c r="A14" s="1">
        <v>40543</v>
      </c>
      <c r="B14" s="2">
        <v>10547.5</v>
      </c>
      <c r="C14" s="2">
        <v>4435.6000000000004</v>
      </c>
      <c r="D14" s="2">
        <v>1010285</v>
      </c>
      <c r="E14" s="2">
        <f t="shared" si="0"/>
        <v>1010.285</v>
      </c>
      <c r="F14" s="2">
        <f t="shared" si="1"/>
        <v>5101.6149999999998</v>
      </c>
    </row>
    <row r="15" spans="1:6" x14ac:dyDescent="0.45">
      <c r="A15" s="1">
        <v>40633</v>
      </c>
      <c r="B15" s="2">
        <v>10738.4</v>
      </c>
      <c r="C15" s="2">
        <v>4481.3999999999996</v>
      </c>
      <c r="D15" s="2">
        <v>1323233</v>
      </c>
      <c r="E15" s="2">
        <f t="shared" si="0"/>
        <v>1323.2329999999999</v>
      </c>
      <c r="F15" s="2">
        <f t="shared" si="1"/>
        <v>4933.7669999999998</v>
      </c>
    </row>
    <row r="16" spans="1:6" x14ac:dyDescent="0.45">
      <c r="A16" s="1">
        <v>40724</v>
      </c>
      <c r="B16" s="2">
        <v>10834.3</v>
      </c>
      <c r="C16" s="2">
        <v>4533.6000000000004</v>
      </c>
      <c r="D16" s="2">
        <v>1607000</v>
      </c>
      <c r="E16" s="2">
        <f t="shared" si="0"/>
        <v>1607</v>
      </c>
      <c r="F16" s="2">
        <f t="shared" si="1"/>
        <v>4693.6999999999989</v>
      </c>
    </row>
    <row r="17" spans="1:6" x14ac:dyDescent="0.45">
      <c r="A17" s="1">
        <v>40816</v>
      </c>
      <c r="B17" s="2">
        <v>11645.6</v>
      </c>
      <c r="C17" s="2">
        <v>4912.1000000000004</v>
      </c>
      <c r="D17" s="2">
        <v>1663600</v>
      </c>
      <c r="E17" s="2">
        <f t="shared" si="0"/>
        <v>1663.6</v>
      </c>
      <c r="F17" s="2">
        <f t="shared" si="1"/>
        <v>5069.8999999999996</v>
      </c>
    </row>
    <row r="18" spans="1:6" x14ac:dyDescent="0.45">
      <c r="A18" s="1">
        <v>40908</v>
      </c>
      <c r="B18" s="2">
        <v>11971.8</v>
      </c>
      <c r="C18" s="2">
        <v>5004.3999999999996</v>
      </c>
      <c r="D18" s="2">
        <v>1671444</v>
      </c>
      <c r="E18" s="2">
        <f t="shared" si="0"/>
        <v>1671.444</v>
      </c>
      <c r="F18" s="2">
        <f t="shared" si="1"/>
        <v>5295.9560000000001</v>
      </c>
    </row>
    <row r="19" spans="1:6" x14ac:dyDescent="0.45">
      <c r="A19" s="1">
        <v>40999</v>
      </c>
      <c r="B19" s="2">
        <v>12429.1</v>
      </c>
      <c r="C19" s="2">
        <v>5145.1000000000004</v>
      </c>
      <c r="D19" s="2">
        <v>1667941</v>
      </c>
      <c r="E19" s="2">
        <f t="shared" si="0"/>
        <v>1667.941</v>
      </c>
      <c r="F19" s="2">
        <f t="shared" si="1"/>
        <v>5616.0590000000002</v>
      </c>
    </row>
    <row r="20" spans="1:6" x14ac:dyDescent="0.45">
      <c r="A20" s="1">
        <v>41090</v>
      </c>
      <c r="B20" s="2">
        <v>12758.1</v>
      </c>
      <c r="C20" s="2">
        <v>5310.9</v>
      </c>
      <c r="D20" s="2">
        <v>1666768</v>
      </c>
      <c r="E20" s="2">
        <f t="shared" si="0"/>
        <v>1666.768</v>
      </c>
      <c r="F20" s="2">
        <f t="shared" si="1"/>
        <v>5780.4320000000007</v>
      </c>
    </row>
    <row r="21" spans="1:6" x14ac:dyDescent="0.45">
      <c r="A21" s="1">
        <v>41182</v>
      </c>
      <c r="B21" s="2">
        <v>12996.3</v>
      </c>
      <c r="C21" s="2">
        <v>5476.1</v>
      </c>
      <c r="D21" s="2">
        <v>1643158</v>
      </c>
      <c r="E21" s="2">
        <f t="shared" si="0"/>
        <v>1643.1579999999999</v>
      </c>
      <c r="F21" s="2">
        <f t="shared" si="1"/>
        <v>5877.0419999999995</v>
      </c>
    </row>
    <row r="22" spans="1:6" x14ac:dyDescent="0.45">
      <c r="A22" s="1">
        <v>41274</v>
      </c>
      <c r="B22" s="2">
        <v>13355</v>
      </c>
      <c r="C22" s="2">
        <v>5573.8</v>
      </c>
      <c r="D22" s="2">
        <v>1656666</v>
      </c>
      <c r="E22" s="2">
        <f t="shared" si="0"/>
        <v>1656.6659999999999</v>
      </c>
      <c r="F22" s="2">
        <f t="shared" si="1"/>
        <v>6124.5339999999997</v>
      </c>
    </row>
    <row r="23" spans="1:6" x14ac:dyDescent="0.45">
      <c r="A23" s="1">
        <v>41364</v>
      </c>
      <c r="B23" s="2">
        <v>13649.9</v>
      </c>
      <c r="C23" s="2">
        <v>5725</v>
      </c>
      <c r="D23" s="2">
        <v>1788388</v>
      </c>
      <c r="E23" s="2">
        <f t="shared" si="0"/>
        <v>1788.3879999999999</v>
      </c>
      <c r="F23" s="2">
        <f t="shared" si="1"/>
        <v>6136.5119999999997</v>
      </c>
    </row>
    <row r="24" spans="1:6" x14ac:dyDescent="0.45">
      <c r="A24" s="1">
        <v>41455</v>
      </c>
      <c r="B24" s="2">
        <v>13336.3</v>
      </c>
      <c r="C24" s="2">
        <v>5595</v>
      </c>
      <c r="D24" s="2">
        <v>1923266</v>
      </c>
      <c r="E24" s="2">
        <f t="shared" si="0"/>
        <v>1923.2660000000001</v>
      </c>
      <c r="F24" s="2">
        <f t="shared" si="1"/>
        <v>5818.0339999999997</v>
      </c>
    </row>
    <row r="25" spans="1:6" x14ac:dyDescent="0.45">
      <c r="A25" s="1">
        <v>41547</v>
      </c>
      <c r="B25" s="2">
        <v>13348.6</v>
      </c>
      <c r="C25" s="2">
        <v>5652.8</v>
      </c>
      <c r="D25" s="2">
        <v>2056784</v>
      </c>
      <c r="E25" s="2">
        <f t="shared" si="0"/>
        <v>2056.7840000000001</v>
      </c>
      <c r="F25" s="2">
        <f t="shared" si="1"/>
        <v>5639.0159999999996</v>
      </c>
    </row>
    <row r="26" spans="1:6" x14ac:dyDescent="0.45">
      <c r="A26" s="1">
        <v>41639</v>
      </c>
      <c r="B26" s="2">
        <v>13646.2</v>
      </c>
      <c r="C26" s="2">
        <v>5792.6</v>
      </c>
      <c r="D26" s="2">
        <v>2204930</v>
      </c>
      <c r="E26" s="2">
        <f t="shared" si="0"/>
        <v>2204.9299999999998</v>
      </c>
      <c r="F26" s="2">
        <f t="shared" si="1"/>
        <v>5648.67</v>
      </c>
    </row>
    <row r="27" spans="1:6" x14ac:dyDescent="0.45">
      <c r="A27" s="1">
        <v>41729</v>
      </c>
      <c r="B27" s="2">
        <v>13974.9</v>
      </c>
      <c r="C27" s="2">
        <v>5948.3</v>
      </c>
      <c r="D27" s="2">
        <v>2308978</v>
      </c>
      <c r="E27" s="2">
        <f t="shared" si="0"/>
        <v>2308.9780000000001</v>
      </c>
      <c r="F27" s="2">
        <f t="shared" si="1"/>
        <v>5717.6219999999994</v>
      </c>
    </row>
    <row r="28" spans="1:6" x14ac:dyDescent="0.45">
      <c r="A28" s="1">
        <v>41820</v>
      </c>
      <c r="B28" s="2">
        <v>14007.2</v>
      </c>
      <c r="C28" s="2">
        <v>6018.7</v>
      </c>
      <c r="D28" s="2">
        <v>2394367</v>
      </c>
      <c r="E28" s="2">
        <f t="shared" si="0"/>
        <v>2394.3670000000002</v>
      </c>
      <c r="F28" s="2">
        <f t="shared" si="1"/>
        <v>5594.1330000000007</v>
      </c>
    </row>
    <row r="29" spans="1:6" x14ac:dyDescent="0.45">
      <c r="A29" s="1">
        <v>41912</v>
      </c>
      <c r="B29" s="2">
        <v>14229.7</v>
      </c>
      <c r="C29" s="2">
        <v>6069.2</v>
      </c>
      <c r="D29" s="2">
        <v>2447066</v>
      </c>
      <c r="E29" s="2">
        <f t="shared" si="0"/>
        <v>2447.0659999999998</v>
      </c>
      <c r="F29" s="2">
        <f t="shared" si="1"/>
        <v>5713.4340000000011</v>
      </c>
    </row>
    <row r="30" spans="1:6" x14ac:dyDescent="0.45">
      <c r="A30" s="1">
        <v>42004</v>
      </c>
      <c r="B30" s="2">
        <v>14713.3</v>
      </c>
      <c r="C30" s="2">
        <v>6158</v>
      </c>
      <c r="D30" s="2">
        <v>2461388</v>
      </c>
      <c r="E30" s="2">
        <f t="shared" si="0"/>
        <v>2461.3879999999999</v>
      </c>
      <c r="F30" s="2">
        <f t="shared" si="1"/>
        <v>6093.9119999999994</v>
      </c>
    </row>
    <row r="31" spans="1:6" x14ac:dyDescent="0.45">
      <c r="A31" s="1">
        <v>42094</v>
      </c>
      <c r="B31" s="2">
        <v>14811.5</v>
      </c>
      <c r="C31" s="2">
        <v>6172.6</v>
      </c>
      <c r="D31" s="2">
        <v>2459710</v>
      </c>
      <c r="E31" s="2">
        <f t="shared" si="0"/>
        <v>2459.71</v>
      </c>
      <c r="F31" s="2">
        <f t="shared" si="1"/>
        <v>6179.19</v>
      </c>
    </row>
    <row r="32" spans="1:6" x14ac:dyDescent="0.45">
      <c r="A32" s="1">
        <v>42185</v>
      </c>
      <c r="B32" s="2">
        <v>14558.8</v>
      </c>
      <c r="C32" s="2">
        <v>6163.1</v>
      </c>
      <c r="D32" s="2">
        <v>2460891</v>
      </c>
      <c r="E32" s="2">
        <f t="shared" si="0"/>
        <v>2460.8910000000001</v>
      </c>
      <c r="F32" s="2">
        <f t="shared" si="1"/>
        <v>5934.8089999999993</v>
      </c>
    </row>
    <row r="33" spans="1:6" x14ac:dyDescent="0.45">
      <c r="A33" s="1">
        <v>42277</v>
      </c>
      <c r="B33" s="2">
        <v>14665.8</v>
      </c>
      <c r="C33" s="2">
        <v>6105.9</v>
      </c>
      <c r="D33" s="2">
        <v>2461947</v>
      </c>
      <c r="E33" s="2">
        <f t="shared" si="0"/>
        <v>2461.9470000000001</v>
      </c>
      <c r="F33" s="2">
        <f t="shared" si="1"/>
        <v>6097.9529999999995</v>
      </c>
    </row>
    <row r="34" spans="1:6" x14ac:dyDescent="0.45">
      <c r="A34" s="1">
        <v>42369</v>
      </c>
      <c r="B34" s="2">
        <v>15287.1</v>
      </c>
      <c r="C34" s="2">
        <v>6146.2</v>
      </c>
      <c r="D34" s="2">
        <v>2461558</v>
      </c>
      <c r="E34" s="2">
        <f t="shared" si="0"/>
        <v>2461.558</v>
      </c>
      <c r="F34" s="2">
        <f t="shared" si="1"/>
        <v>6679.3420000000015</v>
      </c>
    </row>
    <row r="35" spans="1:6" x14ac:dyDescent="0.45">
      <c r="A35" s="1">
        <v>42460</v>
      </c>
      <c r="B35" s="2">
        <v>15710.1</v>
      </c>
      <c r="C35" s="2">
        <v>6284.4</v>
      </c>
      <c r="D35" s="2">
        <v>2461310</v>
      </c>
      <c r="E35" s="2">
        <f t="shared" si="0"/>
        <v>2461.31</v>
      </c>
      <c r="F35" s="2">
        <f t="shared" si="1"/>
        <v>6964.3900000000012</v>
      </c>
    </row>
    <row r="36" spans="1:6" x14ac:dyDescent="0.45">
      <c r="A36" s="1">
        <v>42551</v>
      </c>
      <c r="B36" s="2">
        <v>15849.3</v>
      </c>
      <c r="C36" s="2">
        <v>6279.1</v>
      </c>
      <c r="D36" s="2">
        <v>2462253</v>
      </c>
      <c r="E36" s="2">
        <f t="shared" si="0"/>
        <v>2462.2530000000002</v>
      </c>
      <c r="F36" s="2">
        <f t="shared" si="1"/>
        <v>7107.9469999999983</v>
      </c>
    </row>
    <row r="37" spans="1:6" x14ac:dyDescent="0.45">
      <c r="A37" s="1">
        <v>42643</v>
      </c>
      <c r="B37" s="2">
        <v>16042.5</v>
      </c>
      <c r="C37" s="2">
        <v>6155.9</v>
      </c>
      <c r="D37" s="2">
        <v>2463477</v>
      </c>
      <c r="E37" s="2">
        <f t="shared" si="0"/>
        <v>2463.4769999999999</v>
      </c>
      <c r="F37" s="2">
        <f t="shared" si="1"/>
        <v>7423.1230000000005</v>
      </c>
    </row>
    <row r="38" spans="1:6" x14ac:dyDescent="0.45">
      <c r="A38" s="1">
        <v>42735</v>
      </c>
      <c r="B38" s="2">
        <v>16009.5</v>
      </c>
      <c r="C38" s="2">
        <v>6002.8</v>
      </c>
      <c r="D38" s="2">
        <v>2463591</v>
      </c>
      <c r="E38" s="2">
        <f t="shared" si="0"/>
        <v>2463.5909999999999</v>
      </c>
      <c r="F38" s="2">
        <f t="shared" si="1"/>
        <v>7543.1090000000004</v>
      </c>
    </row>
    <row r="39" spans="1:6" x14ac:dyDescent="0.45">
      <c r="A39" s="1">
        <v>42825</v>
      </c>
      <c r="B39" s="2">
        <v>15910.9</v>
      </c>
      <c r="C39" s="2">
        <v>6075.3</v>
      </c>
      <c r="D39" s="2">
        <v>2464276</v>
      </c>
      <c r="E39" s="2">
        <f t="shared" si="0"/>
        <v>2464.2759999999998</v>
      </c>
      <c r="F39" s="2">
        <f t="shared" si="1"/>
        <v>7371.3239999999987</v>
      </c>
    </row>
    <row r="40" spans="1:6" x14ac:dyDescent="0.45">
      <c r="A40" s="1">
        <v>42916</v>
      </c>
      <c r="B40" s="2">
        <v>15879.4</v>
      </c>
      <c r="C40" s="2">
        <v>6151.9</v>
      </c>
      <c r="D40" s="2">
        <v>2465014</v>
      </c>
      <c r="E40" s="2">
        <f t="shared" si="0"/>
        <v>2465.0140000000001</v>
      </c>
      <c r="F40" s="2">
        <f t="shared" si="1"/>
        <v>7262.4859999999999</v>
      </c>
    </row>
    <row r="41" spans="1:6" x14ac:dyDescent="0.45">
      <c r="A41" s="1">
        <v>43008</v>
      </c>
      <c r="B41" s="2">
        <v>16301.2</v>
      </c>
      <c r="C41" s="2">
        <v>6301.9</v>
      </c>
      <c r="D41" s="2">
        <v>2465434</v>
      </c>
      <c r="E41" s="2">
        <f t="shared" si="0"/>
        <v>2465.4340000000002</v>
      </c>
      <c r="F41" s="2">
        <f t="shared" si="1"/>
        <v>7533.8660000000009</v>
      </c>
    </row>
    <row r="42" spans="1:6" x14ac:dyDescent="0.45">
      <c r="A42" s="1">
        <v>43100</v>
      </c>
      <c r="B42" s="2">
        <v>16457.5</v>
      </c>
      <c r="C42" s="2">
        <v>6211.3</v>
      </c>
      <c r="D42" s="2">
        <v>2454224</v>
      </c>
      <c r="E42" s="2">
        <f t="shared" si="0"/>
        <v>2454.2240000000002</v>
      </c>
      <c r="F42" s="2">
        <f t="shared" si="1"/>
        <v>7791.9760000000006</v>
      </c>
    </row>
    <row r="43" spans="1:6" x14ac:dyDescent="0.45">
      <c r="A43" s="1">
        <v>43190</v>
      </c>
      <c r="B43" s="2">
        <v>16938.400000000001</v>
      </c>
      <c r="C43" s="2">
        <v>6223.4</v>
      </c>
      <c r="D43" s="2">
        <v>2424824</v>
      </c>
      <c r="E43" s="2">
        <f t="shared" si="0"/>
        <v>2424.8240000000001</v>
      </c>
      <c r="F43" s="2">
        <f t="shared" si="1"/>
        <v>8290.1760000000013</v>
      </c>
    </row>
    <row r="44" spans="1:6" x14ac:dyDescent="0.45">
      <c r="A44" s="1">
        <v>43281</v>
      </c>
      <c r="B44" s="2">
        <v>16948.8</v>
      </c>
      <c r="C44" s="2">
        <v>6225</v>
      </c>
      <c r="D44" s="2">
        <v>2378203</v>
      </c>
      <c r="E44" s="2">
        <f t="shared" si="0"/>
        <v>2378.203</v>
      </c>
      <c r="F44" s="2">
        <f t="shared" si="1"/>
        <v>8345.5969999999998</v>
      </c>
    </row>
    <row r="45" spans="1:6" x14ac:dyDescent="0.45">
      <c r="A45" s="1">
        <v>43373</v>
      </c>
      <c r="B45" s="2">
        <v>17177.7</v>
      </c>
      <c r="C45" s="2">
        <v>6225.9</v>
      </c>
      <c r="D45" s="2">
        <v>2313207</v>
      </c>
      <c r="E45" s="2">
        <f t="shared" si="0"/>
        <v>2313.2069999999999</v>
      </c>
      <c r="F45" s="2">
        <f t="shared" si="1"/>
        <v>8638.5930000000008</v>
      </c>
    </row>
    <row r="46" spans="1:6" x14ac:dyDescent="0.45">
      <c r="A46" s="1">
        <v>43465</v>
      </c>
      <c r="B46" s="2">
        <v>17684.7</v>
      </c>
      <c r="C46" s="2">
        <v>6269.7</v>
      </c>
      <c r="D46" s="2">
        <v>2240698</v>
      </c>
      <c r="E46" s="2">
        <f t="shared" si="0"/>
        <v>2240.6979999999999</v>
      </c>
      <c r="F46" s="2">
        <f t="shared" si="1"/>
        <v>9174.3019999999997</v>
      </c>
    </row>
    <row r="47" spans="1:6" x14ac:dyDescent="0.45">
      <c r="A47" s="1">
        <v>43555</v>
      </c>
      <c r="B47" s="2">
        <v>17887.5</v>
      </c>
      <c r="C47" s="2">
        <v>6473.3</v>
      </c>
      <c r="D47" s="2">
        <v>2175575</v>
      </c>
      <c r="E47" s="2">
        <f t="shared" si="0"/>
        <v>2175.5749999999998</v>
      </c>
      <c r="F47" s="2">
        <f t="shared" si="1"/>
        <v>9238.625</v>
      </c>
    </row>
    <row r="48" spans="1:6" x14ac:dyDescent="0.45">
      <c r="A48" s="1">
        <v>43646</v>
      </c>
      <c r="B48" s="2">
        <v>18002.7</v>
      </c>
      <c r="C48" s="2">
        <v>6636.3</v>
      </c>
      <c r="D48" s="2">
        <v>2110193</v>
      </c>
      <c r="E48" s="2">
        <f t="shared" si="0"/>
        <v>2110.1930000000002</v>
      </c>
      <c r="F48" s="2">
        <f t="shared" si="1"/>
        <v>9256.2070000000022</v>
      </c>
    </row>
    <row r="49" spans="1:6" x14ac:dyDescent="0.45">
      <c r="A49" s="1">
        <v>43738</v>
      </c>
      <c r="B49" s="2">
        <v>18002.7</v>
      </c>
      <c r="C49" s="2">
        <v>6630.5</v>
      </c>
      <c r="D49" s="2">
        <v>2107405</v>
      </c>
      <c r="E49" s="2">
        <f>D49/1000</f>
        <v>2107.4050000000002</v>
      </c>
      <c r="F49" s="2">
        <f>B49-C49-E49</f>
        <v>9264.7950000000001</v>
      </c>
    </row>
  </sheetData>
  <mergeCells count="1">
    <mergeCell ref="D5:E5"/>
  </mergeCells>
  <pageMargins left="0.7" right="0.7" top="0.75" bottom="0.75" header="0.3" footer="0.3"/>
  <pageSetup scale="70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2019-12-13T08:00:00+00:00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5140F72-74DA-410E-8153-DCC3ED4941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3DAF14-44F7-4C57-B496-8A71E84E9DE8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76a73a03-073c-4e8a-9fc1-654f7c642b9a"/>
    <ds:schemaRef ds:uri="63d7fcb5-7bd1-497a-b94f-6231df271a7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2D3A1AF-E50C-45EA-9B18-BB083E9541A5}"/>
</file>

<file path=customXml/itemProps4.xml><?xml version="1.0" encoding="utf-8"?>
<ds:datastoreItem xmlns:ds="http://schemas.openxmlformats.org/officeDocument/2006/customXml" ds:itemID="{1F2C1474-FB3F-4D97-9891-171DCC5299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Trea. Demand Chart</vt:lpstr>
      <vt:lpstr>'Trea. Demand Chart'!Print_Area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Bloomberg</dc:creator>
  <cp:lastModifiedBy>Chris Wall</cp:lastModifiedBy>
  <cp:lastPrinted>2019-12-12T16:27:07Z</cp:lastPrinted>
  <dcterms:created xsi:type="dcterms:W3CDTF">2019-06-14T15:44:16Z</dcterms:created>
  <dcterms:modified xsi:type="dcterms:W3CDTF">2019-12-12T16:29:44Z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readsheetBuilder_1">
    <vt:lpwstr>eyIwIjoiSGlzdG9yeSIsIjEiOjAsIjIiOjEsIjMiOjEsIjQiOjEsIjUiOjEsIjYiOjEsIjciOjEsIjgiOjAsIjkiOjEsIjEwIjoxLCIxMSI6MCwiMTIiOjB9</vt:lpwstr>
  </property>
  <property fmtid="{D5CDD505-2E9C-101B-9397-08002B2CF9AE}" pid="3" name="{A44787D4-0540-4523-9961-78E4036D8C6D}">
    <vt:lpwstr>{6DB11E21-B439-48A7-86EF-09153D5036F7}</vt:lpwstr>
  </property>
  <property fmtid="{D5CDD505-2E9C-101B-9397-08002B2CF9AE}" pid="4" name="SpreadsheetBuilder_2">
    <vt:lpwstr>eyIwIjoiSGlzdG9yeSIsIjEiOjAsIjIiOjEsIjMiOjEsIjQiOjEsIjUiOjEsIjYiOjEsIjciOjEsIjgiOjAsIjkiOjEsIjEwIjoxLCIxMSI6MCwiMTIiOjB9</vt:lpwstr>
  </property>
  <property fmtid="{D5CDD505-2E9C-101B-9397-08002B2CF9AE}" pid="5" name="Workbook id">
    <vt:lpwstr>f5ec8872-f90b-4c48-a0b5-79f630cfa783</vt:lpwstr>
  </property>
  <property fmtid="{D5CDD505-2E9C-101B-9397-08002B2CF9AE}" pid="6" name="Workbook type">
    <vt:lpwstr>Custom</vt:lpwstr>
  </property>
  <property fmtid="{D5CDD505-2E9C-101B-9397-08002B2CF9AE}" pid="7" name="Workbook version">
    <vt:lpwstr>Custom</vt:lpwstr>
  </property>
  <property fmtid="{D5CDD505-2E9C-101B-9397-08002B2CF9AE}" pid="8" name="ContentTypeId">
    <vt:lpwstr>0x0101006E56B4D1795A2E4DB2F0B01679ED314A00F81A148667A9E046AFA37F66E132B9CA</vt:lpwstr>
  </property>
  <property fmtid="{D5CDD505-2E9C-101B-9397-08002B2CF9AE}" pid="9" name="_docset_NoMedatataSyncRequired">
    <vt:lpwstr>False</vt:lpwstr>
  </property>
  <property fmtid="{D5CDD505-2E9C-101B-9397-08002B2CF9AE}" pid="10" name="IsEFSEC">
    <vt:bool>false</vt:bool>
  </property>
</Properties>
</file>