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Cache/pivotCacheDefinition1.xml" ContentType="application/vnd.openxmlformats-officedocument.spreadsheetml.pivotCacheDefinition+xml"/>
  <Override PartName="/docProps/custom.xml" ContentType="application/vnd.openxmlformats-officedocument.custom-propertie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Dept\Rates\WA Rate Case 2017 UG-170929\Rebuttal\Robertson\BR-12\"/>
    </mc:Choice>
  </mc:AlternateContent>
  <bookViews>
    <workbookView xWindow="-60" yWindow="-165" windowWidth="11730" windowHeight="14790" activeTab="1" xr2:uid="{00000000-000D-0000-FFFF-FFFF00000000}"/>
  </bookViews>
  <sheets>
    <sheet name="Bill Frequency Percentages" sheetId="6" r:id="rId1"/>
    <sheet name="Bill Frequency Therms" sheetId="4" r:id="rId2"/>
    <sheet name="Data" sheetId="5" r:id="rId3"/>
  </sheets>
  <definedNames>
    <definedName name="_xlnm._FilterDatabase" localSheetId="2" hidden="1">Data!$A$1:$E$719</definedName>
    <definedName name="_xlnm.Print_Titles" localSheetId="0">'Bill Frequency Percentages'!$2:$2</definedName>
    <definedName name="_xlnm.Print_Titles" localSheetId="1">'Bill Frequency Therms'!$A:$C,'Bill Frequency Therms'!$1:$2</definedName>
  </definedNames>
  <calcPr calcId="171027"/>
  <pivotCaches>
    <pivotCache cacheId="0" r:id="rId4"/>
  </pivotCaches>
</workbook>
</file>

<file path=xl/calcChain.xml><?xml version="1.0" encoding="utf-8"?>
<calcChain xmlns="http://schemas.openxmlformats.org/spreadsheetml/2006/main">
  <c r="O3" i="6" l="1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C29" i="6" l="1"/>
  <c r="C70" i="6"/>
  <c r="C69" i="6"/>
  <c r="C68" i="6"/>
  <c r="C67" i="6"/>
  <c r="C66" i="6"/>
  <c r="C65" i="6"/>
  <c r="C63" i="6"/>
  <c r="C62" i="6"/>
  <c r="C61" i="6"/>
  <c r="C60" i="6"/>
  <c r="C59" i="6"/>
  <c r="C58" i="6"/>
  <c r="C56" i="6"/>
  <c r="C55" i="6"/>
  <c r="C54" i="6"/>
  <c r="C53" i="6"/>
  <c r="C52" i="6"/>
  <c r="C51" i="6"/>
  <c r="C49" i="6"/>
  <c r="C48" i="6"/>
  <c r="C47" i="6"/>
  <c r="C46" i="6"/>
  <c r="C45" i="6"/>
  <c r="C44" i="6"/>
  <c r="C42" i="6"/>
  <c r="C41" i="6"/>
  <c r="C39" i="6"/>
  <c r="C38" i="6"/>
  <c r="C36" i="6"/>
  <c r="C35" i="6"/>
  <c r="C33" i="6"/>
  <c r="C32" i="6"/>
  <c r="C31" i="6"/>
  <c r="C28" i="6"/>
  <c r="C27" i="6"/>
  <c r="C25" i="6"/>
  <c r="C24" i="6"/>
  <c r="C23" i="6"/>
  <c r="C21" i="6"/>
  <c r="C20" i="6"/>
  <c r="C19" i="6"/>
  <c r="C17" i="6"/>
  <c r="C16" i="6"/>
  <c r="C15" i="6"/>
  <c r="C13" i="6"/>
  <c r="C12" i="6"/>
  <c r="C11" i="6"/>
  <c r="C9" i="6"/>
  <c r="C8" i="6"/>
  <c r="C7" i="6"/>
  <c r="C5" i="6"/>
  <c r="C4" i="6"/>
  <c r="C3" i="6"/>
  <c r="D3" i="6"/>
  <c r="N71" i="6" l="1"/>
  <c r="M71" i="6"/>
  <c r="L71" i="6"/>
  <c r="K71" i="6"/>
  <c r="J71" i="6"/>
  <c r="I71" i="6"/>
  <c r="H71" i="6"/>
  <c r="G71" i="6"/>
  <c r="F71" i="6"/>
  <c r="E71" i="6"/>
  <c r="D71" i="6"/>
  <c r="N70" i="6"/>
  <c r="M70" i="6"/>
  <c r="L70" i="6"/>
  <c r="K70" i="6"/>
  <c r="J70" i="6"/>
  <c r="I70" i="6"/>
  <c r="H70" i="6"/>
  <c r="G70" i="6"/>
  <c r="F70" i="6"/>
  <c r="E70" i="6"/>
  <c r="D70" i="6"/>
  <c r="N69" i="6"/>
  <c r="M69" i="6"/>
  <c r="L69" i="6"/>
  <c r="K69" i="6"/>
  <c r="J69" i="6"/>
  <c r="I69" i="6"/>
  <c r="H69" i="6"/>
  <c r="G69" i="6"/>
  <c r="F69" i="6"/>
  <c r="E69" i="6"/>
  <c r="D69" i="6"/>
  <c r="N68" i="6"/>
  <c r="M68" i="6"/>
  <c r="L68" i="6"/>
  <c r="K68" i="6"/>
  <c r="J68" i="6"/>
  <c r="I68" i="6"/>
  <c r="H68" i="6"/>
  <c r="G68" i="6"/>
  <c r="F68" i="6"/>
  <c r="E68" i="6"/>
  <c r="D68" i="6"/>
  <c r="N67" i="6"/>
  <c r="M67" i="6"/>
  <c r="L67" i="6"/>
  <c r="K67" i="6"/>
  <c r="J67" i="6"/>
  <c r="I67" i="6"/>
  <c r="H67" i="6"/>
  <c r="G67" i="6"/>
  <c r="F67" i="6"/>
  <c r="E67" i="6"/>
  <c r="D67" i="6"/>
  <c r="N66" i="6"/>
  <c r="M66" i="6"/>
  <c r="L66" i="6"/>
  <c r="K66" i="6"/>
  <c r="J66" i="6"/>
  <c r="I66" i="6"/>
  <c r="H66" i="6"/>
  <c r="G66" i="6"/>
  <c r="F66" i="6"/>
  <c r="E66" i="6"/>
  <c r="D66" i="6"/>
  <c r="N65" i="6"/>
  <c r="M65" i="6"/>
  <c r="L65" i="6"/>
  <c r="K65" i="6"/>
  <c r="J65" i="6"/>
  <c r="I65" i="6"/>
  <c r="H65" i="6"/>
  <c r="G65" i="6"/>
  <c r="F65" i="6"/>
  <c r="E65" i="6"/>
  <c r="D65" i="6"/>
  <c r="N64" i="6"/>
  <c r="M64" i="6"/>
  <c r="L64" i="6"/>
  <c r="K64" i="6"/>
  <c r="J64" i="6"/>
  <c r="I64" i="6"/>
  <c r="H64" i="6"/>
  <c r="G64" i="6"/>
  <c r="F64" i="6"/>
  <c r="E64" i="6"/>
  <c r="D64" i="6"/>
  <c r="N63" i="6"/>
  <c r="M63" i="6"/>
  <c r="L63" i="6"/>
  <c r="K63" i="6"/>
  <c r="J63" i="6"/>
  <c r="I63" i="6"/>
  <c r="H63" i="6"/>
  <c r="G63" i="6"/>
  <c r="F63" i="6"/>
  <c r="E63" i="6"/>
  <c r="D63" i="6"/>
  <c r="N62" i="6"/>
  <c r="M62" i="6"/>
  <c r="L62" i="6"/>
  <c r="K62" i="6"/>
  <c r="J62" i="6"/>
  <c r="I62" i="6"/>
  <c r="H62" i="6"/>
  <c r="G62" i="6"/>
  <c r="F62" i="6"/>
  <c r="E62" i="6"/>
  <c r="D62" i="6"/>
  <c r="N61" i="6"/>
  <c r="M61" i="6"/>
  <c r="L61" i="6"/>
  <c r="K61" i="6"/>
  <c r="J61" i="6"/>
  <c r="I61" i="6"/>
  <c r="H61" i="6"/>
  <c r="G61" i="6"/>
  <c r="F61" i="6"/>
  <c r="E61" i="6"/>
  <c r="D61" i="6"/>
  <c r="N60" i="6"/>
  <c r="M60" i="6"/>
  <c r="L60" i="6"/>
  <c r="K60" i="6"/>
  <c r="J60" i="6"/>
  <c r="I60" i="6"/>
  <c r="H60" i="6"/>
  <c r="G60" i="6"/>
  <c r="F60" i="6"/>
  <c r="E60" i="6"/>
  <c r="D60" i="6"/>
  <c r="N59" i="6"/>
  <c r="M59" i="6"/>
  <c r="L59" i="6"/>
  <c r="K59" i="6"/>
  <c r="J59" i="6"/>
  <c r="I59" i="6"/>
  <c r="H59" i="6"/>
  <c r="G59" i="6"/>
  <c r="F59" i="6"/>
  <c r="E59" i="6"/>
  <c r="D59" i="6"/>
  <c r="N58" i="6"/>
  <c r="M58" i="6"/>
  <c r="L58" i="6"/>
  <c r="K58" i="6"/>
  <c r="J58" i="6"/>
  <c r="I58" i="6"/>
  <c r="H58" i="6"/>
  <c r="G58" i="6"/>
  <c r="F58" i="6"/>
  <c r="E58" i="6"/>
  <c r="D58" i="6"/>
  <c r="N57" i="6"/>
  <c r="M57" i="6"/>
  <c r="L57" i="6"/>
  <c r="K57" i="6"/>
  <c r="J57" i="6"/>
  <c r="I57" i="6"/>
  <c r="H57" i="6"/>
  <c r="G57" i="6"/>
  <c r="F57" i="6"/>
  <c r="E57" i="6"/>
  <c r="D57" i="6"/>
  <c r="N56" i="6"/>
  <c r="M56" i="6"/>
  <c r="L56" i="6"/>
  <c r="K56" i="6"/>
  <c r="J56" i="6"/>
  <c r="I56" i="6"/>
  <c r="H56" i="6"/>
  <c r="G56" i="6"/>
  <c r="F56" i="6"/>
  <c r="E56" i="6"/>
  <c r="D56" i="6"/>
  <c r="N55" i="6"/>
  <c r="M55" i="6"/>
  <c r="L55" i="6"/>
  <c r="K55" i="6"/>
  <c r="J55" i="6"/>
  <c r="I55" i="6"/>
  <c r="H55" i="6"/>
  <c r="G55" i="6"/>
  <c r="F55" i="6"/>
  <c r="E55" i="6"/>
  <c r="D55" i="6"/>
  <c r="N54" i="6"/>
  <c r="M54" i="6"/>
  <c r="L54" i="6"/>
  <c r="K54" i="6"/>
  <c r="J54" i="6"/>
  <c r="I54" i="6"/>
  <c r="H54" i="6"/>
  <c r="G54" i="6"/>
  <c r="F54" i="6"/>
  <c r="E54" i="6"/>
  <c r="D54" i="6"/>
  <c r="N53" i="6"/>
  <c r="M53" i="6"/>
  <c r="L53" i="6"/>
  <c r="K53" i="6"/>
  <c r="J53" i="6"/>
  <c r="I53" i="6"/>
  <c r="H53" i="6"/>
  <c r="G53" i="6"/>
  <c r="F53" i="6"/>
  <c r="E53" i="6"/>
  <c r="D53" i="6"/>
  <c r="N52" i="6"/>
  <c r="M52" i="6"/>
  <c r="L52" i="6"/>
  <c r="K52" i="6"/>
  <c r="J52" i="6"/>
  <c r="I52" i="6"/>
  <c r="H52" i="6"/>
  <c r="G52" i="6"/>
  <c r="F52" i="6"/>
  <c r="E52" i="6"/>
  <c r="D52" i="6"/>
  <c r="N51" i="6"/>
  <c r="M51" i="6"/>
  <c r="L51" i="6"/>
  <c r="K51" i="6"/>
  <c r="J51" i="6"/>
  <c r="I51" i="6"/>
  <c r="H51" i="6"/>
  <c r="G51" i="6"/>
  <c r="F51" i="6"/>
  <c r="E51" i="6"/>
  <c r="D51" i="6"/>
  <c r="N50" i="6"/>
  <c r="M50" i="6"/>
  <c r="L50" i="6"/>
  <c r="K50" i="6"/>
  <c r="J50" i="6"/>
  <c r="I50" i="6"/>
  <c r="H50" i="6"/>
  <c r="G50" i="6"/>
  <c r="F50" i="6"/>
  <c r="E50" i="6"/>
  <c r="D50" i="6"/>
  <c r="N49" i="6"/>
  <c r="M49" i="6"/>
  <c r="L49" i="6"/>
  <c r="K49" i="6"/>
  <c r="J49" i="6"/>
  <c r="I49" i="6"/>
  <c r="H49" i="6"/>
  <c r="G49" i="6"/>
  <c r="F49" i="6"/>
  <c r="E49" i="6"/>
  <c r="D49" i="6"/>
  <c r="N48" i="6"/>
  <c r="M48" i="6"/>
  <c r="L48" i="6"/>
  <c r="K48" i="6"/>
  <c r="J48" i="6"/>
  <c r="I48" i="6"/>
  <c r="H48" i="6"/>
  <c r="G48" i="6"/>
  <c r="F48" i="6"/>
  <c r="E48" i="6"/>
  <c r="D48" i="6"/>
  <c r="N47" i="6"/>
  <c r="M47" i="6"/>
  <c r="L47" i="6"/>
  <c r="K47" i="6"/>
  <c r="J47" i="6"/>
  <c r="I47" i="6"/>
  <c r="H47" i="6"/>
  <c r="G47" i="6"/>
  <c r="F47" i="6"/>
  <c r="E47" i="6"/>
  <c r="D47" i="6"/>
  <c r="N46" i="6"/>
  <c r="M46" i="6"/>
  <c r="L46" i="6"/>
  <c r="K46" i="6"/>
  <c r="J46" i="6"/>
  <c r="I46" i="6"/>
  <c r="H46" i="6"/>
  <c r="G46" i="6"/>
  <c r="F46" i="6"/>
  <c r="E46" i="6"/>
  <c r="D46" i="6"/>
  <c r="N45" i="6"/>
  <c r="M45" i="6"/>
  <c r="L45" i="6"/>
  <c r="K45" i="6"/>
  <c r="J45" i="6"/>
  <c r="I45" i="6"/>
  <c r="H45" i="6"/>
  <c r="G45" i="6"/>
  <c r="F45" i="6"/>
  <c r="E45" i="6"/>
  <c r="D45" i="6"/>
  <c r="N44" i="6"/>
  <c r="M44" i="6"/>
  <c r="L44" i="6"/>
  <c r="K44" i="6"/>
  <c r="J44" i="6"/>
  <c r="I44" i="6"/>
  <c r="H44" i="6"/>
  <c r="G44" i="6"/>
  <c r="F44" i="6"/>
  <c r="E44" i="6"/>
  <c r="D44" i="6"/>
  <c r="N43" i="6"/>
  <c r="M43" i="6"/>
  <c r="L43" i="6"/>
  <c r="K43" i="6"/>
  <c r="J43" i="6"/>
  <c r="I43" i="6"/>
  <c r="H43" i="6"/>
  <c r="G43" i="6"/>
  <c r="F43" i="6"/>
  <c r="E43" i="6"/>
  <c r="D43" i="6"/>
  <c r="N42" i="6"/>
  <c r="M42" i="6"/>
  <c r="L42" i="6"/>
  <c r="K42" i="6"/>
  <c r="J42" i="6"/>
  <c r="I42" i="6"/>
  <c r="H42" i="6"/>
  <c r="G42" i="6"/>
  <c r="F42" i="6"/>
  <c r="E42" i="6"/>
  <c r="D42" i="6"/>
  <c r="N41" i="6"/>
  <c r="M41" i="6"/>
  <c r="L41" i="6"/>
  <c r="K41" i="6"/>
  <c r="J41" i="6"/>
  <c r="I41" i="6"/>
  <c r="H41" i="6"/>
  <c r="G41" i="6"/>
  <c r="F41" i="6"/>
  <c r="E41" i="6"/>
  <c r="D41" i="6"/>
  <c r="N40" i="6"/>
  <c r="M40" i="6"/>
  <c r="L40" i="6"/>
  <c r="K40" i="6"/>
  <c r="J40" i="6"/>
  <c r="I40" i="6"/>
  <c r="H40" i="6"/>
  <c r="G40" i="6"/>
  <c r="F40" i="6"/>
  <c r="E40" i="6"/>
  <c r="D40" i="6"/>
  <c r="N39" i="6"/>
  <c r="M39" i="6"/>
  <c r="L39" i="6"/>
  <c r="K39" i="6"/>
  <c r="J39" i="6"/>
  <c r="I39" i="6"/>
  <c r="H39" i="6"/>
  <c r="G39" i="6"/>
  <c r="F39" i="6"/>
  <c r="E39" i="6"/>
  <c r="D39" i="6"/>
  <c r="N38" i="6"/>
  <c r="M38" i="6"/>
  <c r="L38" i="6"/>
  <c r="K38" i="6"/>
  <c r="J38" i="6"/>
  <c r="I38" i="6"/>
  <c r="H38" i="6"/>
  <c r="G38" i="6"/>
  <c r="F38" i="6"/>
  <c r="E38" i="6"/>
  <c r="D38" i="6"/>
  <c r="N37" i="6"/>
  <c r="M37" i="6"/>
  <c r="L37" i="6"/>
  <c r="K37" i="6"/>
  <c r="J37" i="6"/>
  <c r="I37" i="6"/>
  <c r="H37" i="6"/>
  <c r="G37" i="6"/>
  <c r="F37" i="6"/>
  <c r="E37" i="6"/>
  <c r="D37" i="6"/>
  <c r="N36" i="6"/>
  <c r="M36" i="6"/>
  <c r="L36" i="6"/>
  <c r="K36" i="6"/>
  <c r="J36" i="6"/>
  <c r="I36" i="6"/>
  <c r="H36" i="6"/>
  <c r="G36" i="6"/>
  <c r="F36" i="6"/>
  <c r="E36" i="6"/>
  <c r="D36" i="6"/>
  <c r="N35" i="6"/>
  <c r="M35" i="6"/>
  <c r="L35" i="6"/>
  <c r="K35" i="6"/>
  <c r="J35" i="6"/>
  <c r="I35" i="6"/>
  <c r="H35" i="6"/>
  <c r="G35" i="6"/>
  <c r="F35" i="6"/>
  <c r="E35" i="6"/>
  <c r="D35" i="6"/>
  <c r="N34" i="6"/>
  <c r="M34" i="6"/>
  <c r="L34" i="6"/>
  <c r="K34" i="6"/>
  <c r="J34" i="6"/>
  <c r="I34" i="6"/>
  <c r="H34" i="6"/>
  <c r="G34" i="6"/>
  <c r="F34" i="6"/>
  <c r="E34" i="6"/>
  <c r="D34" i="6"/>
  <c r="N33" i="6"/>
  <c r="M33" i="6"/>
  <c r="L33" i="6"/>
  <c r="K33" i="6"/>
  <c r="J33" i="6"/>
  <c r="I33" i="6"/>
  <c r="H33" i="6"/>
  <c r="G33" i="6"/>
  <c r="F33" i="6"/>
  <c r="E33" i="6"/>
  <c r="D33" i="6"/>
  <c r="N32" i="6"/>
  <c r="M32" i="6"/>
  <c r="L32" i="6"/>
  <c r="K32" i="6"/>
  <c r="J32" i="6"/>
  <c r="I32" i="6"/>
  <c r="H32" i="6"/>
  <c r="G32" i="6"/>
  <c r="F32" i="6"/>
  <c r="E32" i="6"/>
  <c r="D32" i="6"/>
  <c r="N31" i="6"/>
  <c r="M31" i="6"/>
  <c r="L31" i="6"/>
  <c r="K31" i="6"/>
  <c r="J31" i="6"/>
  <c r="I31" i="6"/>
  <c r="H31" i="6"/>
  <c r="G31" i="6"/>
  <c r="F31" i="6"/>
  <c r="E31" i="6"/>
  <c r="D31" i="6"/>
  <c r="N30" i="6"/>
  <c r="M30" i="6"/>
  <c r="L30" i="6"/>
  <c r="K30" i="6"/>
  <c r="J30" i="6"/>
  <c r="I30" i="6"/>
  <c r="H30" i="6"/>
  <c r="G30" i="6"/>
  <c r="F30" i="6"/>
  <c r="E30" i="6"/>
  <c r="D30" i="6"/>
  <c r="N29" i="6"/>
  <c r="M29" i="6"/>
  <c r="L29" i="6"/>
  <c r="K29" i="6"/>
  <c r="J29" i="6"/>
  <c r="I29" i="6"/>
  <c r="H29" i="6"/>
  <c r="G29" i="6"/>
  <c r="F29" i="6"/>
  <c r="E29" i="6"/>
  <c r="D29" i="6"/>
  <c r="N28" i="6"/>
  <c r="M28" i="6"/>
  <c r="L28" i="6"/>
  <c r="K28" i="6"/>
  <c r="J28" i="6"/>
  <c r="I28" i="6"/>
  <c r="H28" i="6"/>
  <c r="G28" i="6"/>
  <c r="F28" i="6"/>
  <c r="E28" i="6"/>
  <c r="D28" i="6"/>
  <c r="N27" i="6"/>
  <c r="M27" i="6"/>
  <c r="L27" i="6"/>
  <c r="K27" i="6"/>
  <c r="J27" i="6"/>
  <c r="I27" i="6"/>
  <c r="H27" i="6"/>
  <c r="G27" i="6"/>
  <c r="F27" i="6"/>
  <c r="E27" i="6"/>
  <c r="D27" i="6"/>
  <c r="N26" i="6"/>
  <c r="M26" i="6"/>
  <c r="L26" i="6"/>
  <c r="K26" i="6"/>
  <c r="J26" i="6"/>
  <c r="I26" i="6"/>
  <c r="H26" i="6"/>
  <c r="G26" i="6"/>
  <c r="F26" i="6"/>
  <c r="E26" i="6"/>
  <c r="D26" i="6"/>
  <c r="N25" i="6"/>
  <c r="M25" i="6"/>
  <c r="L25" i="6"/>
  <c r="K25" i="6"/>
  <c r="J25" i="6"/>
  <c r="I25" i="6"/>
  <c r="H25" i="6"/>
  <c r="G25" i="6"/>
  <c r="F25" i="6"/>
  <c r="E25" i="6"/>
  <c r="D25" i="6"/>
  <c r="N24" i="6"/>
  <c r="M24" i="6"/>
  <c r="L24" i="6"/>
  <c r="K24" i="6"/>
  <c r="J24" i="6"/>
  <c r="I24" i="6"/>
  <c r="H24" i="6"/>
  <c r="G24" i="6"/>
  <c r="F24" i="6"/>
  <c r="E24" i="6"/>
  <c r="D24" i="6"/>
  <c r="N23" i="6"/>
  <c r="M23" i="6"/>
  <c r="L23" i="6"/>
  <c r="K23" i="6"/>
  <c r="J23" i="6"/>
  <c r="I23" i="6"/>
  <c r="H23" i="6"/>
  <c r="G23" i="6"/>
  <c r="F23" i="6"/>
  <c r="E23" i="6"/>
  <c r="D23" i="6"/>
  <c r="N22" i="6"/>
  <c r="M22" i="6"/>
  <c r="L22" i="6"/>
  <c r="K22" i="6"/>
  <c r="J22" i="6"/>
  <c r="I22" i="6"/>
  <c r="H22" i="6"/>
  <c r="G22" i="6"/>
  <c r="F22" i="6"/>
  <c r="E22" i="6"/>
  <c r="D22" i="6"/>
  <c r="N21" i="6"/>
  <c r="M21" i="6"/>
  <c r="L21" i="6"/>
  <c r="K21" i="6"/>
  <c r="J21" i="6"/>
  <c r="I21" i="6"/>
  <c r="H21" i="6"/>
  <c r="G21" i="6"/>
  <c r="F21" i="6"/>
  <c r="E21" i="6"/>
  <c r="D21" i="6"/>
  <c r="N20" i="6"/>
  <c r="M20" i="6"/>
  <c r="L20" i="6"/>
  <c r="K20" i="6"/>
  <c r="J20" i="6"/>
  <c r="I20" i="6"/>
  <c r="H20" i="6"/>
  <c r="G20" i="6"/>
  <c r="F20" i="6"/>
  <c r="E20" i="6"/>
  <c r="D20" i="6"/>
  <c r="N19" i="6"/>
  <c r="M19" i="6"/>
  <c r="L19" i="6"/>
  <c r="K19" i="6"/>
  <c r="J19" i="6"/>
  <c r="I19" i="6"/>
  <c r="H19" i="6"/>
  <c r="G19" i="6"/>
  <c r="F19" i="6"/>
  <c r="E19" i="6"/>
  <c r="D19" i="6"/>
  <c r="N18" i="6"/>
  <c r="M18" i="6"/>
  <c r="L18" i="6"/>
  <c r="K18" i="6"/>
  <c r="J18" i="6"/>
  <c r="I18" i="6"/>
  <c r="H18" i="6"/>
  <c r="G18" i="6"/>
  <c r="F18" i="6"/>
  <c r="E18" i="6"/>
  <c r="D18" i="6"/>
  <c r="N17" i="6"/>
  <c r="M17" i="6"/>
  <c r="L17" i="6"/>
  <c r="K17" i="6"/>
  <c r="J17" i="6"/>
  <c r="I17" i="6"/>
  <c r="H17" i="6"/>
  <c r="G17" i="6"/>
  <c r="F17" i="6"/>
  <c r="E17" i="6"/>
  <c r="D17" i="6"/>
  <c r="N16" i="6"/>
  <c r="M16" i="6"/>
  <c r="L16" i="6"/>
  <c r="K16" i="6"/>
  <c r="J16" i="6"/>
  <c r="I16" i="6"/>
  <c r="H16" i="6"/>
  <c r="G16" i="6"/>
  <c r="F16" i="6"/>
  <c r="E16" i="6"/>
  <c r="D16" i="6"/>
  <c r="N15" i="6"/>
  <c r="M15" i="6"/>
  <c r="L15" i="6"/>
  <c r="K15" i="6"/>
  <c r="J15" i="6"/>
  <c r="I15" i="6"/>
  <c r="H15" i="6"/>
  <c r="G15" i="6"/>
  <c r="F15" i="6"/>
  <c r="E15" i="6"/>
  <c r="D15" i="6"/>
  <c r="N14" i="6"/>
  <c r="M14" i="6"/>
  <c r="L14" i="6"/>
  <c r="K14" i="6"/>
  <c r="J14" i="6"/>
  <c r="I14" i="6"/>
  <c r="H14" i="6"/>
  <c r="G14" i="6"/>
  <c r="F14" i="6"/>
  <c r="E14" i="6"/>
  <c r="D14" i="6"/>
  <c r="N13" i="6"/>
  <c r="M13" i="6"/>
  <c r="L13" i="6"/>
  <c r="K13" i="6"/>
  <c r="J13" i="6"/>
  <c r="I13" i="6"/>
  <c r="H13" i="6"/>
  <c r="G13" i="6"/>
  <c r="F13" i="6"/>
  <c r="E13" i="6"/>
  <c r="D13" i="6"/>
  <c r="N12" i="6"/>
  <c r="M12" i="6"/>
  <c r="L12" i="6"/>
  <c r="K12" i="6"/>
  <c r="J12" i="6"/>
  <c r="I12" i="6"/>
  <c r="H12" i="6"/>
  <c r="G12" i="6"/>
  <c r="F12" i="6"/>
  <c r="E12" i="6"/>
  <c r="D12" i="6"/>
  <c r="N11" i="6"/>
  <c r="M11" i="6"/>
  <c r="L11" i="6"/>
  <c r="K11" i="6"/>
  <c r="J11" i="6"/>
  <c r="I11" i="6"/>
  <c r="H11" i="6"/>
  <c r="G11" i="6"/>
  <c r="F11" i="6"/>
  <c r="E11" i="6"/>
  <c r="D11" i="6"/>
  <c r="N10" i="6"/>
  <c r="M10" i="6"/>
  <c r="L10" i="6"/>
  <c r="K10" i="6"/>
  <c r="J10" i="6"/>
  <c r="I10" i="6"/>
  <c r="H10" i="6"/>
  <c r="G10" i="6"/>
  <c r="F10" i="6"/>
  <c r="E10" i="6"/>
  <c r="D10" i="6"/>
  <c r="N9" i="6"/>
  <c r="M9" i="6"/>
  <c r="L9" i="6"/>
  <c r="K9" i="6"/>
  <c r="J9" i="6"/>
  <c r="I9" i="6"/>
  <c r="H9" i="6"/>
  <c r="G9" i="6"/>
  <c r="F9" i="6"/>
  <c r="E9" i="6"/>
  <c r="D9" i="6"/>
  <c r="N8" i="6"/>
  <c r="M8" i="6"/>
  <c r="L8" i="6"/>
  <c r="K8" i="6"/>
  <c r="J8" i="6"/>
  <c r="I8" i="6"/>
  <c r="H8" i="6"/>
  <c r="G8" i="6"/>
  <c r="F8" i="6"/>
  <c r="E8" i="6"/>
  <c r="D8" i="6"/>
  <c r="N7" i="6"/>
  <c r="M7" i="6"/>
  <c r="L7" i="6"/>
  <c r="K7" i="6"/>
  <c r="J7" i="6"/>
  <c r="I7" i="6"/>
  <c r="H7" i="6"/>
  <c r="G7" i="6"/>
  <c r="F7" i="6"/>
  <c r="E7" i="6"/>
  <c r="D7" i="6"/>
  <c r="N6" i="6"/>
  <c r="M6" i="6"/>
  <c r="L6" i="6"/>
  <c r="K6" i="6"/>
  <c r="J6" i="6"/>
  <c r="I6" i="6"/>
  <c r="H6" i="6"/>
  <c r="G6" i="6"/>
  <c r="F6" i="6"/>
  <c r="E6" i="6"/>
  <c r="D6" i="6"/>
  <c r="N5" i="6"/>
  <c r="M5" i="6"/>
  <c r="L5" i="6"/>
  <c r="K5" i="6"/>
  <c r="J5" i="6"/>
  <c r="I5" i="6"/>
  <c r="H5" i="6"/>
  <c r="G5" i="6"/>
  <c r="F5" i="6"/>
  <c r="E5" i="6"/>
  <c r="D5" i="6"/>
  <c r="N4" i="6"/>
  <c r="M4" i="6"/>
  <c r="L4" i="6"/>
  <c r="K4" i="6"/>
  <c r="J4" i="6"/>
  <c r="I4" i="6"/>
  <c r="H4" i="6"/>
  <c r="G4" i="6"/>
  <c r="F4" i="6"/>
  <c r="E4" i="6"/>
  <c r="D4" i="6"/>
  <c r="N3" i="6"/>
  <c r="M3" i="6"/>
  <c r="L3" i="6"/>
  <c r="K3" i="6"/>
  <c r="J3" i="6"/>
  <c r="I3" i="6"/>
  <c r="H3" i="6"/>
  <c r="G3" i="6"/>
  <c r="F3" i="6"/>
  <c r="E3" i="6"/>
</calcChain>
</file>

<file path=xl/sharedStrings.xml><?xml version="1.0" encoding="utf-8"?>
<sst xmlns="http://schemas.openxmlformats.org/spreadsheetml/2006/main" count="1495" uniqueCount="56">
  <si>
    <t>Sum of "Therm usage"4:0UCQUANT</t>
  </si>
  <si>
    <t>"Calendarized Bill Mo"3:ZBILLCAL</t>
  </si>
  <si>
    <t>Rate Category1:0UCRATE_CAT</t>
  </si>
  <si>
    <t>"Rate Block"2:ZZONENNR</t>
  </si>
  <si>
    <t>Grand Total</t>
  </si>
  <si>
    <t>SCH_041GC</t>
  </si>
  <si>
    <t>SCH_041GC Sum</t>
  </si>
  <si>
    <t>SCH_041GI</t>
  </si>
  <si>
    <t>SCH_041GI Sum</t>
  </si>
  <si>
    <t>SCH_041GTC</t>
  </si>
  <si>
    <t>SCH_041GTC Sum</t>
  </si>
  <si>
    <t>SCH_041GTI</t>
  </si>
  <si>
    <t>SCH_041GTI Sum</t>
  </si>
  <si>
    <t>SCH_085GC</t>
  </si>
  <si>
    <t>SCH_085GC Sum</t>
  </si>
  <si>
    <t>SCH_085GI</t>
  </si>
  <si>
    <t>SCH_085GI Sum</t>
  </si>
  <si>
    <t>SCH_085GTC</t>
  </si>
  <si>
    <t>SCH_085GTC Sum</t>
  </si>
  <si>
    <t>SCH_085GTI</t>
  </si>
  <si>
    <t>SCH_085GTI Sum</t>
  </si>
  <si>
    <t>SCH_086GC</t>
  </si>
  <si>
    <t>SCH_086GC Sum</t>
  </si>
  <si>
    <t>SCH_086GI</t>
  </si>
  <si>
    <t>SCH_086GI Sum</t>
  </si>
  <si>
    <t>SCH_086GTI</t>
  </si>
  <si>
    <t>SCH_086GTI Sum</t>
  </si>
  <si>
    <t>SCH_087GC</t>
  </si>
  <si>
    <t>SCH_087GC Sum</t>
  </si>
  <si>
    <t>SCH_087GTC</t>
  </si>
  <si>
    <t>SCH_087GTC Sum</t>
  </si>
  <si>
    <t>SCH_087GTI</t>
  </si>
  <si>
    <t>SCH_087GTI Sum</t>
  </si>
  <si>
    <t>SCH_099GT</t>
  </si>
  <si>
    <t>SCH_099GT Sum</t>
  </si>
  <si>
    <t>SCH_023G</t>
  </si>
  <si>
    <t>SCH_031GC</t>
  </si>
  <si>
    <t>SCH_031GI</t>
  </si>
  <si>
    <t>SCH_098G</t>
  </si>
  <si>
    <t>SCH_053G</t>
  </si>
  <si>
    <t>SCH_031GTC</t>
  </si>
  <si>
    <t>Rate Block Description</t>
  </si>
  <si>
    <t>First 900 therms</t>
  </si>
  <si>
    <t>Next 4,100 therms</t>
  </si>
  <si>
    <t>All over 5,000 therms</t>
  </si>
  <si>
    <t>First 25,000 therms</t>
  </si>
  <si>
    <t>Next 25,000 therms</t>
  </si>
  <si>
    <t>All over 50,000 therms</t>
  </si>
  <si>
    <t>First 1,000 therms</t>
  </si>
  <si>
    <t>All over 1,000 therms</t>
  </si>
  <si>
    <t>Next 50,000 therms</t>
  </si>
  <si>
    <t>Next 100,000 therms</t>
  </si>
  <si>
    <t>Next 300,000 therms</t>
  </si>
  <si>
    <t>All over 500,000 therms</t>
  </si>
  <si>
    <t>All over 300,000 therms</t>
  </si>
  <si>
    <t>"Therm usage"4:0UCQUANT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</si>
</sst>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2" fillId="0" borderId="0" applyNumberFormat="0" applyBorder="0" applyAlignment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8">
    <xf numFmtId="0" fontId="0" fillId="0" borderId="0" xfId="0"/>
    <xf numFmtId="164" fontId="2" fillId="0" borderId="0" xfId="7" applyNumberFormat="1" applyFont="1" applyAlignment="1">
      <alignment horizontal="left"/>
    </xf>
    <xf numFmtId="164" fontId="2" fillId="0" borderId="0" xfId="8" applyNumberFormat="1" applyFont="1" applyAlignment="1">
      <alignment horizontal="left"/>
    </xf>
    <xf numFmtId="0" fontId="4" fillId="0" borderId="0" xfId="0" applyFont="1"/>
    <xf numFmtId="0" fontId="5" fillId="0" borderId="0" xfId="0" applyFont="1"/>
    <xf numFmtId="9" fontId="5" fillId="0" borderId="0" xfId="1" applyFont="1"/>
    <xf numFmtId="0" fontId="4" fillId="0" borderId="1" xfId="0" applyFont="1" applyBorder="1"/>
    <xf numFmtId="0" fontId="4" fillId="0" borderId="2" xfId="0" applyFont="1" applyBorder="1"/>
    <xf numFmtId="9" fontId="4" fillId="0" borderId="2" xfId="1" applyFont="1" applyBorder="1"/>
    <xf numFmtId="0" fontId="5" fillId="0" borderId="0" xfId="0" applyFont="1" applyAlignment="1">
      <alignment wrapText="1"/>
    </xf>
    <xf numFmtId="164" fontId="6" fillId="0" borderId="0" xfId="7" applyNumberFormat="1" applyFont="1" applyAlignment="1">
      <alignment horizontal="left"/>
    </xf>
    <xf numFmtId="164" fontId="5" fillId="0" borderId="0" xfId="0" applyNumberFormat="1" applyFont="1"/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/>
    <xf numFmtId="164" fontId="5" fillId="2" borderId="0" xfId="0" applyNumberFormat="1" applyFont="1" applyFill="1"/>
  </cellXfs>
  <cellStyles count="9">
    <cellStyle name="Comma 10" xfId="8" xr:uid="{00000000-0005-0000-0000-000000000000}"/>
    <cellStyle name="Comma 2" xfId="2" xr:uid="{00000000-0005-0000-0000-000001000000}"/>
    <cellStyle name="Comma 2 2" xfId="7" xr:uid="{00000000-0005-0000-0000-000002000000}"/>
    <cellStyle name="Comma 3" xfId="3" xr:uid="{00000000-0005-0000-0000-000003000000}"/>
    <cellStyle name="Normal" xfId="0" builtinId="0"/>
    <cellStyle name="Normal 2" xfId="4" xr:uid="{00000000-0005-0000-0000-000005000000}"/>
    <cellStyle name="Percent" xfId="1" builtinId="5"/>
    <cellStyle name="Percent 2" xfId="5" xr:uid="{00000000-0005-0000-0000-000007000000}"/>
    <cellStyle name="Test" xfId="6" xr:uid="{00000000-0005-0000-0000-000008000000}"/>
  </cellStyles>
  <dxfs count="14"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ill>
        <patternFill patternType="solid">
          <bgColor theme="2" tint="-9.9978637043366805E-2"/>
        </patternFill>
      </fill>
    </dxf>
    <dxf>
      <font>
        <sz val="8"/>
      </font>
    </dxf>
    <dxf>
      <font>
        <sz val="8"/>
      </font>
    </dxf>
    <dxf>
      <font>
        <sz val="8"/>
      </font>
    </dxf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Xu" refreshedDate="42796.488022569443" createdVersion="4" refreshedVersion="4" minRefreshableVersion="3" recordCount="719" xr:uid="{00000000-000A-0000-FFFF-FFFF00000000}">
  <cacheSource type="worksheet">
    <worksheetSource ref="A1:E719" sheet="Data"/>
  </cacheSource>
  <cacheFields count="5">
    <cacheField name="Rate Category1:0UCRATE_CAT" numFmtId="0">
      <sharedItems count="21">
        <s v="SCH_023G"/>
        <s v="SCH_031GC"/>
        <s v="SCH_031GI"/>
        <s v="SCH_041GC"/>
        <s v="SCH_041GI"/>
        <s v="SCH_085GTC"/>
        <s v="SCH_085GTI"/>
        <s v="SCH_086GC"/>
        <s v="SCH_086GTI"/>
        <s v="SCH_098G"/>
        <s v="SCH_085GC"/>
        <s v="SCH_085GI"/>
        <s v="SCH_086GI"/>
        <s v="SCH_041GTC"/>
        <s v="SCH_041GTI"/>
        <s v="SCH_087GTI"/>
        <s v="SCH_087GC"/>
        <s v="SCH_099GT"/>
        <s v="SCH_087GTC"/>
        <s v="SCH_053G"/>
        <s v="SCH_031GTC"/>
      </sharedItems>
    </cacheField>
    <cacheField name="&quot;Rate Block&quot;2:ZZONENNR" numFmtId="0">
      <sharedItems containsSemiMixedTypes="0" containsString="0" containsNumber="1" containsInteger="1" minValue="1" maxValue="6" count="6">
        <n v="1"/>
        <n v="2"/>
        <n v="3"/>
        <n v="4"/>
        <n v="5"/>
        <n v="6"/>
      </sharedItems>
    </cacheField>
    <cacheField name="&quot;Calendarized Bill Mo&quot;3:ZBILLCAL" numFmtId="0">
      <sharedItems containsSemiMixedTypes="0" containsString="0" containsNumber="1" containsInteger="1" minValue="201510" maxValue="201609" count="12">
        <n v="201510"/>
        <n v="201511"/>
        <n v="201512"/>
        <n v="201601"/>
        <n v="201602"/>
        <n v="201603"/>
        <n v="201604"/>
        <n v="201605"/>
        <n v="201606"/>
        <n v="201607"/>
        <n v="201608"/>
        <n v="201609"/>
      </sharedItems>
    </cacheField>
    <cacheField name="&quot;Therm usage&quot;4:0UCQUANT" numFmtId="0">
      <sharedItems containsSemiMixedTypes="0" containsString="0" containsNumber="1" minValue="3.782" maxValue="90893643.501000002"/>
    </cacheField>
    <cacheField name="Rate Block Description" numFmtId="0">
      <sharedItems containsBlank="1" count="14">
        <m/>
        <s v="First 900 therms"/>
        <s v="Next 4,100 therms"/>
        <s v="All over 5,000 therms"/>
        <s v="First 25,000 therms"/>
        <s v="Next 25,000 therms"/>
        <s v="All over 50,000 therms"/>
        <s v="First 1,000 therms"/>
        <s v="All over 1,000 therms"/>
        <s v="Next 50,000 therms"/>
        <s v="Next 100,000 therms"/>
        <s v="Next 300,000 therms"/>
        <s v="All over 500,000 therms"/>
        <s v="All over 300,000 therm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19">
  <r>
    <x v="0"/>
    <x v="0"/>
    <x v="0"/>
    <n v="33579055.461000003"/>
    <x v="0"/>
  </r>
  <r>
    <x v="0"/>
    <x v="0"/>
    <x v="1"/>
    <n v="68116459.408999994"/>
    <x v="0"/>
  </r>
  <r>
    <x v="0"/>
    <x v="0"/>
    <x v="2"/>
    <n v="90893643.501000002"/>
    <x v="0"/>
  </r>
  <r>
    <x v="0"/>
    <x v="0"/>
    <x v="3"/>
    <n v="85755689.991999999"/>
    <x v="0"/>
  </r>
  <r>
    <x v="0"/>
    <x v="0"/>
    <x v="4"/>
    <n v="64160071.008000001"/>
    <x v="0"/>
  </r>
  <r>
    <x v="0"/>
    <x v="0"/>
    <x v="5"/>
    <n v="57987038.060000002"/>
    <x v="0"/>
  </r>
  <r>
    <x v="0"/>
    <x v="0"/>
    <x v="6"/>
    <n v="32880811.184999999"/>
    <x v="0"/>
  </r>
  <r>
    <x v="0"/>
    <x v="0"/>
    <x v="7"/>
    <n v="22995260.690000001"/>
    <x v="0"/>
  </r>
  <r>
    <x v="0"/>
    <x v="0"/>
    <x v="8"/>
    <n v="17774336.386999998"/>
    <x v="0"/>
  </r>
  <r>
    <x v="0"/>
    <x v="0"/>
    <x v="9"/>
    <n v="14047510.1"/>
    <x v="0"/>
  </r>
  <r>
    <x v="0"/>
    <x v="0"/>
    <x v="10"/>
    <n v="13454917.184"/>
    <x v="0"/>
  </r>
  <r>
    <x v="0"/>
    <x v="0"/>
    <x v="11"/>
    <n v="19212587.105999999"/>
    <x v="0"/>
  </r>
  <r>
    <x v="1"/>
    <x v="0"/>
    <x v="0"/>
    <n v="12275932.007999999"/>
    <x v="0"/>
  </r>
  <r>
    <x v="1"/>
    <x v="0"/>
    <x v="1"/>
    <n v="21666239.640999999"/>
    <x v="0"/>
  </r>
  <r>
    <x v="1"/>
    <x v="0"/>
    <x v="2"/>
    <n v="28885282.739999998"/>
    <x v="0"/>
  </r>
  <r>
    <x v="1"/>
    <x v="0"/>
    <x v="3"/>
    <n v="27959875.298999999"/>
    <x v="0"/>
  </r>
  <r>
    <x v="1"/>
    <x v="0"/>
    <x v="4"/>
    <n v="21315955.631999999"/>
    <x v="0"/>
  </r>
  <r>
    <x v="1"/>
    <x v="0"/>
    <x v="5"/>
    <n v="19716824.713"/>
    <x v="0"/>
  </r>
  <r>
    <x v="1"/>
    <x v="0"/>
    <x v="6"/>
    <n v="12422877.878"/>
    <x v="0"/>
  </r>
  <r>
    <x v="1"/>
    <x v="0"/>
    <x v="7"/>
    <n v="9877099.3650000002"/>
    <x v="0"/>
  </r>
  <r>
    <x v="1"/>
    <x v="0"/>
    <x v="8"/>
    <n v="8485847.8690000009"/>
    <x v="0"/>
  </r>
  <r>
    <x v="1"/>
    <x v="0"/>
    <x v="9"/>
    <n v="7677067.9900000002"/>
    <x v="0"/>
  </r>
  <r>
    <x v="1"/>
    <x v="0"/>
    <x v="10"/>
    <n v="7480555.2740000002"/>
    <x v="0"/>
  </r>
  <r>
    <x v="1"/>
    <x v="0"/>
    <x v="11"/>
    <n v="8692626.341"/>
    <x v="0"/>
  </r>
  <r>
    <x v="2"/>
    <x v="0"/>
    <x v="0"/>
    <n v="797473.69499999995"/>
    <x v="0"/>
  </r>
  <r>
    <x v="2"/>
    <x v="0"/>
    <x v="1"/>
    <n v="1464651.8740000001"/>
    <x v="0"/>
  </r>
  <r>
    <x v="2"/>
    <x v="0"/>
    <x v="2"/>
    <n v="2064974.166"/>
    <x v="0"/>
  </r>
  <r>
    <x v="2"/>
    <x v="0"/>
    <x v="3"/>
    <n v="2025303.2339999999"/>
    <x v="0"/>
  </r>
  <r>
    <x v="2"/>
    <x v="0"/>
    <x v="4"/>
    <n v="1520580.129"/>
    <x v="0"/>
  </r>
  <r>
    <x v="2"/>
    <x v="0"/>
    <x v="5"/>
    <n v="1380950.68"/>
    <x v="0"/>
  </r>
  <r>
    <x v="2"/>
    <x v="0"/>
    <x v="6"/>
    <n v="810000.78399999999"/>
    <x v="0"/>
  </r>
  <r>
    <x v="2"/>
    <x v="0"/>
    <x v="7"/>
    <n v="550078.05900000001"/>
    <x v="0"/>
  </r>
  <r>
    <x v="2"/>
    <x v="0"/>
    <x v="8"/>
    <n v="456412.9"/>
    <x v="0"/>
  </r>
  <r>
    <x v="2"/>
    <x v="0"/>
    <x v="9"/>
    <n v="418637.53200000001"/>
    <x v="0"/>
  </r>
  <r>
    <x v="2"/>
    <x v="0"/>
    <x v="10"/>
    <n v="427025.05599999998"/>
    <x v="0"/>
  </r>
  <r>
    <x v="2"/>
    <x v="0"/>
    <x v="11"/>
    <n v="513500.43400000001"/>
    <x v="0"/>
  </r>
  <r>
    <x v="3"/>
    <x v="0"/>
    <x v="0"/>
    <n v="1096107.1599999999"/>
    <x v="1"/>
  </r>
  <r>
    <x v="3"/>
    <x v="0"/>
    <x v="1"/>
    <n v="1099207.2320000001"/>
    <x v="1"/>
  </r>
  <r>
    <x v="3"/>
    <x v="0"/>
    <x v="2"/>
    <n v="1153964.7690000001"/>
    <x v="1"/>
  </r>
  <r>
    <x v="3"/>
    <x v="0"/>
    <x v="3"/>
    <n v="1150312.5079999999"/>
    <x v="1"/>
  </r>
  <r>
    <x v="3"/>
    <x v="0"/>
    <x v="4"/>
    <n v="1083367.172"/>
    <x v="1"/>
  </r>
  <r>
    <x v="3"/>
    <x v="0"/>
    <x v="5"/>
    <n v="1153262.622"/>
    <x v="1"/>
  </r>
  <r>
    <x v="3"/>
    <x v="0"/>
    <x v="6"/>
    <n v="1113171.5360000001"/>
    <x v="1"/>
  </r>
  <r>
    <x v="3"/>
    <x v="0"/>
    <x v="7"/>
    <n v="1069921.074"/>
    <x v="1"/>
  </r>
  <r>
    <x v="3"/>
    <x v="0"/>
    <x v="8"/>
    <n v="951165.62199999997"/>
    <x v="1"/>
  </r>
  <r>
    <x v="3"/>
    <x v="0"/>
    <x v="9"/>
    <n v="888185.88300000003"/>
    <x v="1"/>
  </r>
  <r>
    <x v="3"/>
    <x v="0"/>
    <x v="10"/>
    <n v="884737.58400000003"/>
    <x v="1"/>
  </r>
  <r>
    <x v="3"/>
    <x v="0"/>
    <x v="11"/>
    <n v="981409.07299999997"/>
    <x v="1"/>
  </r>
  <r>
    <x v="3"/>
    <x v="1"/>
    <x v="0"/>
    <n v="1840228.9979999999"/>
    <x v="2"/>
  </r>
  <r>
    <x v="3"/>
    <x v="1"/>
    <x v="1"/>
    <n v="2783255.4410000001"/>
    <x v="2"/>
  </r>
  <r>
    <x v="3"/>
    <x v="1"/>
    <x v="2"/>
    <n v="3310156.6660000002"/>
    <x v="2"/>
  </r>
  <r>
    <x v="3"/>
    <x v="1"/>
    <x v="3"/>
    <n v="3282991.11"/>
    <x v="2"/>
  </r>
  <r>
    <x v="3"/>
    <x v="1"/>
    <x v="4"/>
    <n v="2803363.3760000002"/>
    <x v="2"/>
  </r>
  <r>
    <x v="3"/>
    <x v="1"/>
    <x v="5"/>
    <n v="2751150.8050000002"/>
    <x v="2"/>
  </r>
  <r>
    <x v="3"/>
    <x v="1"/>
    <x v="6"/>
    <n v="1881258.352"/>
    <x v="2"/>
  </r>
  <r>
    <x v="3"/>
    <x v="1"/>
    <x v="7"/>
    <n v="1557215.89"/>
    <x v="2"/>
  </r>
  <r>
    <x v="3"/>
    <x v="1"/>
    <x v="8"/>
    <n v="1302438.6359999999"/>
    <x v="2"/>
  </r>
  <r>
    <x v="3"/>
    <x v="1"/>
    <x v="9"/>
    <n v="1136326.7990000001"/>
    <x v="2"/>
  </r>
  <r>
    <x v="3"/>
    <x v="1"/>
    <x v="10"/>
    <n v="1087636.01"/>
    <x v="2"/>
  </r>
  <r>
    <x v="3"/>
    <x v="1"/>
    <x v="11"/>
    <n v="1344682.175"/>
    <x v="2"/>
  </r>
  <r>
    <x v="3"/>
    <x v="2"/>
    <x v="0"/>
    <n v="853625.65500000003"/>
    <x v="3"/>
  </r>
  <r>
    <x v="3"/>
    <x v="2"/>
    <x v="1"/>
    <n v="1793087.9720000001"/>
    <x v="3"/>
  </r>
  <r>
    <x v="3"/>
    <x v="2"/>
    <x v="2"/>
    <n v="2440961.003"/>
    <x v="3"/>
  </r>
  <r>
    <x v="3"/>
    <x v="2"/>
    <x v="3"/>
    <n v="2351290.3509999998"/>
    <x v="3"/>
  </r>
  <r>
    <x v="3"/>
    <x v="2"/>
    <x v="4"/>
    <n v="1672439.797"/>
    <x v="3"/>
  </r>
  <r>
    <x v="3"/>
    <x v="2"/>
    <x v="5"/>
    <n v="1552482.6629999999"/>
    <x v="3"/>
  </r>
  <r>
    <x v="3"/>
    <x v="2"/>
    <x v="6"/>
    <n v="910384.51800000004"/>
    <x v="3"/>
  </r>
  <r>
    <x v="3"/>
    <x v="2"/>
    <x v="7"/>
    <n v="706675.44099999999"/>
    <x v="3"/>
  </r>
  <r>
    <x v="3"/>
    <x v="2"/>
    <x v="8"/>
    <n v="591379.201"/>
    <x v="3"/>
  </r>
  <r>
    <x v="3"/>
    <x v="2"/>
    <x v="9"/>
    <n v="477258.10800000001"/>
    <x v="3"/>
  </r>
  <r>
    <x v="3"/>
    <x v="2"/>
    <x v="10"/>
    <n v="467720.12599999999"/>
    <x v="3"/>
  </r>
  <r>
    <x v="3"/>
    <x v="2"/>
    <x v="11"/>
    <n v="550074.92599999998"/>
    <x v="3"/>
  </r>
  <r>
    <x v="4"/>
    <x v="0"/>
    <x v="0"/>
    <n v="74944.392999999996"/>
    <x v="1"/>
  </r>
  <r>
    <x v="4"/>
    <x v="0"/>
    <x v="1"/>
    <n v="71584.203999999998"/>
    <x v="1"/>
  </r>
  <r>
    <x v="4"/>
    <x v="0"/>
    <x v="2"/>
    <n v="73572.145000000004"/>
    <x v="1"/>
  </r>
  <r>
    <x v="4"/>
    <x v="0"/>
    <x v="3"/>
    <n v="73440.254000000001"/>
    <x v="1"/>
  </r>
  <r>
    <x v="4"/>
    <x v="0"/>
    <x v="4"/>
    <n v="70468.869000000006"/>
    <x v="1"/>
  </r>
  <r>
    <x v="4"/>
    <x v="0"/>
    <x v="5"/>
    <n v="74422.774999999994"/>
    <x v="1"/>
  </r>
  <r>
    <x v="4"/>
    <x v="0"/>
    <x v="6"/>
    <n v="73390.964000000007"/>
    <x v="1"/>
  </r>
  <r>
    <x v="4"/>
    <x v="0"/>
    <x v="7"/>
    <n v="74298.697"/>
    <x v="1"/>
  </r>
  <r>
    <x v="4"/>
    <x v="0"/>
    <x v="8"/>
    <n v="70923.638999999996"/>
    <x v="1"/>
  </r>
  <r>
    <x v="4"/>
    <x v="0"/>
    <x v="9"/>
    <n v="71696.597999999998"/>
    <x v="1"/>
  </r>
  <r>
    <x v="4"/>
    <x v="0"/>
    <x v="10"/>
    <n v="70793.788"/>
    <x v="1"/>
  </r>
  <r>
    <x v="4"/>
    <x v="0"/>
    <x v="11"/>
    <n v="70657.527000000002"/>
    <x v="1"/>
  </r>
  <r>
    <x v="4"/>
    <x v="1"/>
    <x v="0"/>
    <n v="258909.26"/>
    <x v="2"/>
  </r>
  <r>
    <x v="4"/>
    <x v="1"/>
    <x v="1"/>
    <n v="270414.435"/>
    <x v="2"/>
  </r>
  <r>
    <x v="4"/>
    <x v="1"/>
    <x v="2"/>
    <n v="286107.69"/>
    <x v="2"/>
  </r>
  <r>
    <x v="4"/>
    <x v="1"/>
    <x v="3"/>
    <n v="284669.85399999999"/>
    <x v="2"/>
  </r>
  <r>
    <x v="4"/>
    <x v="1"/>
    <x v="4"/>
    <n v="268247.07799999998"/>
    <x v="2"/>
  </r>
  <r>
    <x v="4"/>
    <x v="1"/>
    <x v="5"/>
    <n v="283319.37199999997"/>
    <x v="2"/>
  </r>
  <r>
    <x v="4"/>
    <x v="1"/>
    <x v="6"/>
    <n v="257835.69399999999"/>
    <x v="2"/>
  </r>
  <r>
    <x v="4"/>
    <x v="1"/>
    <x v="7"/>
    <n v="247167.77100000001"/>
    <x v="2"/>
  </r>
  <r>
    <x v="4"/>
    <x v="1"/>
    <x v="8"/>
    <n v="236041.90299999999"/>
    <x v="2"/>
  </r>
  <r>
    <x v="4"/>
    <x v="1"/>
    <x v="9"/>
    <n v="236116.3"/>
    <x v="2"/>
  </r>
  <r>
    <x v="4"/>
    <x v="1"/>
    <x v="10"/>
    <n v="229075.25200000001"/>
    <x v="2"/>
  </r>
  <r>
    <x v="4"/>
    <x v="1"/>
    <x v="11"/>
    <n v="235018.109"/>
    <x v="2"/>
  </r>
  <r>
    <x v="4"/>
    <x v="2"/>
    <x v="0"/>
    <n v="655561.53"/>
    <x v="3"/>
  </r>
  <r>
    <x v="4"/>
    <x v="2"/>
    <x v="1"/>
    <n v="744770.18799999997"/>
    <x v="3"/>
  </r>
  <r>
    <x v="4"/>
    <x v="2"/>
    <x v="2"/>
    <n v="687594.64300000004"/>
    <x v="3"/>
  </r>
  <r>
    <x v="4"/>
    <x v="2"/>
    <x v="3"/>
    <n v="704831.98"/>
    <x v="3"/>
  </r>
  <r>
    <x v="4"/>
    <x v="2"/>
    <x v="4"/>
    <n v="602740.08900000004"/>
    <x v="3"/>
  </r>
  <r>
    <x v="4"/>
    <x v="2"/>
    <x v="5"/>
    <n v="641307.64"/>
    <x v="3"/>
  </r>
  <r>
    <x v="4"/>
    <x v="2"/>
    <x v="6"/>
    <n v="539353.48899999994"/>
    <x v="3"/>
  </r>
  <r>
    <x v="4"/>
    <x v="2"/>
    <x v="7"/>
    <n v="489366.78600000002"/>
    <x v="3"/>
  </r>
  <r>
    <x v="4"/>
    <x v="2"/>
    <x v="8"/>
    <n v="444576.29200000002"/>
    <x v="3"/>
  </r>
  <r>
    <x v="4"/>
    <x v="2"/>
    <x v="9"/>
    <n v="418852.30800000002"/>
    <x v="3"/>
  </r>
  <r>
    <x v="4"/>
    <x v="2"/>
    <x v="10"/>
    <n v="454387.86800000002"/>
    <x v="3"/>
  </r>
  <r>
    <x v="4"/>
    <x v="2"/>
    <x v="11"/>
    <n v="466830.57500000001"/>
    <x v="3"/>
  </r>
  <r>
    <x v="5"/>
    <x v="0"/>
    <x v="0"/>
    <n v="871087.65"/>
    <x v="4"/>
  </r>
  <r>
    <x v="5"/>
    <x v="0"/>
    <x v="1"/>
    <n v="878723.01"/>
    <x v="4"/>
  </r>
  <r>
    <x v="5"/>
    <x v="0"/>
    <x v="2"/>
    <n v="879605.06"/>
    <x v="4"/>
  </r>
  <r>
    <x v="5"/>
    <x v="0"/>
    <x v="3"/>
    <n v="848828.97"/>
    <x v="4"/>
  </r>
  <r>
    <x v="5"/>
    <x v="0"/>
    <x v="4"/>
    <n v="839761.52"/>
    <x v="4"/>
  </r>
  <r>
    <x v="5"/>
    <x v="0"/>
    <x v="5"/>
    <n v="823304.7"/>
    <x v="4"/>
  </r>
  <r>
    <x v="5"/>
    <x v="0"/>
    <x v="6"/>
    <n v="813860.04"/>
    <x v="4"/>
  </r>
  <r>
    <x v="5"/>
    <x v="0"/>
    <x v="7"/>
    <n v="828575.62"/>
    <x v="4"/>
  </r>
  <r>
    <x v="5"/>
    <x v="0"/>
    <x v="8"/>
    <n v="814356.13"/>
    <x v="4"/>
  </r>
  <r>
    <x v="5"/>
    <x v="0"/>
    <x v="9"/>
    <n v="803525.2"/>
    <x v="4"/>
  </r>
  <r>
    <x v="5"/>
    <x v="0"/>
    <x v="10"/>
    <n v="803163.54"/>
    <x v="4"/>
  </r>
  <r>
    <x v="5"/>
    <x v="0"/>
    <x v="11"/>
    <n v="808901.38"/>
    <x v="4"/>
  </r>
  <r>
    <x v="5"/>
    <x v="1"/>
    <x v="0"/>
    <n v="552067.93000000005"/>
    <x v="5"/>
  </r>
  <r>
    <x v="5"/>
    <x v="1"/>
    <x v="1"/>
    <n v="584571.62"/>
    <x v="5"/>
  </r>
  <r>
    <x v="5"/>
    <x v="1"/>
    <x v="2"/>
    <n v="603732.61"/>
    <x v="5"/>
  </r>
  <r>
    <x v="5"/>
    <x v="1"/>
    <x v="3"/>
    <n v="573321.68000000005"/>
    <x v="5"/>
  </r>
  <r>
    <x v="5"/>
    <x v="1"/>
    <x v="4"/>
    <n v="537920.21"/>
    <x v="5"/>
  </r>
  <r>
    <x v="5"/>
    <x v="1"/>
    <x v="5"/>
    <n v="553731.35"/>
    <x v="5"/>
  </r>
  <r>
    <x v="5"/>
    <x v="1"/>
    <x v="6"/>
    <n v="506724.32"/>
    <x v="5"/>
  </r>
  <r>
    <x v="5"/>
    <x v="1"/>
    <x v="7"/>
    <n v="520111.9"/>
    <x v="5"/>
  </r>
  <r>
    <x v="5"/>
    <x v="1"/>
    <x v="8"/>
    <n v="503742.03"/>
    <x v="5"/>
  </r>
  <r>
    <x v="5"/>
    <x v="1"/>
    <x v="9"/>
    <n v="470494.77"/>
    <x v="5"/>
  </r>
  <r>
    <x v="5"/>
    <x v="1"/>
    <x v="10"/>
    <n v="492606.47"/>
    <x v="5"/>
  </r>
  <r>
    <x v="5"/>
    <x v="1"/>
    <x v="11"/>
    <n v="516082.21"/>
    <x v="5"/>
  </r>
  <r>
    <x v="5"/>
    <x v="2"/>
    <x v="0"/>
    <n v="492208.37"/>
    <x v="6"/>
  </r>
  <r>
    <x v="5"/>
    <x v="2"/>
    <x v="1"/>
    <n v="744369.85"/>
    <x v="6"/>
  </r>
  <r>
    <x v="5"/>
    <x v="2"/>
    <x v="2"/>
    <n v="890973.82"/>
    <x v="6"/>
  </r>
  <r>
    <x v="5"/>
    <x v="2"/>
    <x v="3"/>
    <n v="824911.91"/>
    <x v="6"/>
  </r>
  <r>
    <x v="5"/>
    <x v="2"/>
    <x v="4"/>
    <n v="601770.23"/>
    <x v="6"/>
  </r>
  <r>
    <x v="5"/>
    <x v="2"/>
    <x v="5"/>
    <n v="668094.66"/>
    <x v="6"/>
  </r>
  <r>
    <x v="5"/>
    <x v="2"/>
    <x v="6"/>
    <n v="475746"/>
    <x v="6"/>
  </r>
  <r>
    <x v="5"/>
    <x v="2"/>
    <x v="7"/>
    <n v="485592.42"/>
    <x v="6"/>
  </r>
  <r>
    <x v="5"/>
    <x v="2"/>
    <x v="8"/>
    <n v="401341.55"/>
    <x v="6"/>
  </r>
  <r>
    <x v="5"/>
    <x v="2"/>
    <x v="9"/>
    <n v="378942.91"/>
    <x v="6"/>
  </r>
  <r>
    <x v="5"/>
    <x v="2"/>
    <x v="10"/>
    <n v="405445.61"/>
    <x v="6"/>
  </r>
  <r>
    <x v="5"/>
    <x v="2"/>
    <x v="11"/>
    <n v="425060.97"/>
    <x v="6"/>
  </r>
  <r>
    <x v="6"/>
    <x v="0"/>
    <x v="0"/>
    <n v="1578659.3"/>
    <x v="4"/>
  </r>
  <r>
    <x v="6"/>
    <x v="0"/>
    <x v="1"/>
    <n v="1567704.65"/>
    <x v="4"/>
  </r>
  <r>
    <x v="6"/>
    <x v="0"/>
    <x v="2"/>
    <n v="1488505.59"/>
    <x v="4"/>
  </r>
  <r>
    <x v="6"/>
    <x v="0"/>
    <x v="3"/>
    <n v="1459316.65"/>
    <x v="4"/>
  </r>
  <r>
    <x v="6"/>
    <x v="0"/>
    <x v="4"/>
    <n v="1559485.87"/>
    <x v="4"/>
  </r>
  <r>
    <x v="6"/>
    <x v="0"/>
    <x v="5"/>
    <n v="1591155.01"/>
    <x v="4"/>
  </r>
  <r>
    <x v="6"/>
    <x v="0"/>
    <x v="6"/>
    <n v="1583511.81"/>
    <x v="4"/>
  </r>
  <r>
    <x v="6"/>
    <x v="0"/>
    <x v="7"/>
    <n v="1594751.83"/>
    <x v="4"/>
  </r>
  <r>
    <x v="6"/>
    <x v="0"/>
    <x v="8"/>
    <n v="1599140.65"/>
    <x v="4"/>
  </r>
  <r>
    <x v="6"/>
    <x v="0"/>
    <x v="9"/>
    <n v="1572707.45"/>
    <x v="4"/>
  </r>
  <r>
    <x v="6"/>
    <x v="0"/>
    <x v="10"/>
    <n v="1611307.49"/>
    <x v="4"/>
  </r>
  <r>
    <x v="6"/>
    <x v="0"/>
    <x v="11"/>
    <n v="1621840.86"/>
    <x v="4"/>
  </r>
  <r>
    <x v="6"/>
    <x v="1"/>
    <x v="0"/>
    <n v="1085097.96"/>
    <x v="5"/>
  </r>
  <r>
    <x v="6"/>
    <x v="1"/>
    <x v="1"/>
    <n v="1044441.07"/>
    <x v="5"/>
  </r>
  <r>
    <x v="6"/>
    <x v="1"/>
    <x v="2"/>
    <n v="969472.04"/>
    <x v="5"/>
  </r>
  <r>
    <x v="6"/>
    <x v="1"/>
    <x v="3"/>
    <n v="926943.15"/>
    <x v="5"/>
  </r>
  <r>
    <x v="6"/>
    <x v="1"/>
    <x v="4"/>
    <n v="1023255.44"/>
    <x v="5"/>
  </r>
  <r>
    <x v="6"/>
    <x v="1"/>
    <x v="5"/>
    <n v="1057008.52"/>
    <x v="5"/>
  </r>
  <r>
    <x v="6"/>
    <x v="1"/>
    <x v="6"/>
    <n v="1035207.4"/>
    <x v="5"/>
  </r>
  <r>
    <x v="6"/>
    <x v="1"/>
    <x v="7"/>
    <n v="1045091.22"/>
    <x v="5"/>
  </r>
  <r>
    <x v="6"/>
    <x v="1"/>
    <x v="8"/>
    <n v="1089000.1100000001"/>
    <x v="5"/>
  </r>
  <r>
    <x v="6"/>
    <x v="1"/>
    <x v="9"/>
    <n v="1070021.6000000001"/>
    <x v="5"/>
  </r>
  <r>
    <x v="6"/>
    <x v="1"/>
    <x v="10"/>
    <n v="1126894.3"/>
    <x v="5"/>
  </r>
  <r>
    <x v="6"/>
    <x v="1"/>
    <x v="11"/>
    <n v="1154215.79"/>
    <x v="5"/>
  </r>
  <r>
    <x v="6"/>
    <x v="2"/>
    <x v="0"/>
    <n v="2096176.29"/>
    <x v="6"/>
  </r>
  <r>
    <x v="6"/>
    <x v="2"/>
    <x v="1"/>
    <n v="2155232.4500000002"/>
    <x v="6"/>
  </r>
  <r>
    <x v="6"/>
    <x v="2"/>
    <x v="2"/>
    <n v="2316520.17"/>
    <x v="6"/>
  </r>
  <r>
    <x v="6"/>
    <x v="2"/>
    <x v="3"/>
    <n v="2064935.95"/>
    <x v="6"/>
  </r>
  <r>
    <x v="6"/>
    <x v="2"/>
    <x v="4"/>
    <n v="2086794.02"/>
    <x v="6"/>
  </r>
  <r>
    <x v="6"/>
    <x v="2"/>
    <x v="5"/>
    <n v="2281140.1"/>
    <x v="6"/>
  </r>
  <r>
    <x v="6"/>
    <x v="2"/>
    <x v="6"/>
    <n v="1999439.16"/>
    <x v="6"/>
  </r>
  <r>
    <x v="6"/>
    <x v="2"/>
    <x v="7"/>
    <n v="1849099.85"/>
    <x v="6"/>
  </r>
  <r>
    <x v="6"/>
    <x v="2"/>
    <x v="8"/>
    <n v="1922988.4"/>
    <x v="6"/>
  </r>
  <r>
    <x v="6"/>
    <x v="2"/>
    <x v="9"/>
    <n v="1514550.33"/>
    <x v="6"/>
  </r>
  <r>
    <x v="6"/>
    <x v="2"/>
    <x v="10"/>
    <n v="1944655.89"/>
    <x v="6"/>
  </r>
  <r>
    <x v="6"/>
    <x v="2"/>
    <x v="11"/>
    <n v="1955553.67"/>
    <x v="6"/>
  </r>
  <r>
    <x v="7"/>
    <x v="0"/>
    <x v="0"/>
    <n v="202843.62"/>
    <x v="7"/>
  </r>
  <r>
    <x v="7"/>
    <x v="0"/>
    <x v="1"/>
    <n v="224045.834"/>
    <x v="7"/>
  </r>
  <r>
    <x v="7"/>
    <x v="0"/>
    <x v="2"/>
    <n v="229056.011"/>
    <x v="7"/>
  </r>
  <r>
    <x v="7"/>
    <x v="0"/>
    <x v="3"/>
    <n v="229407.21"/>
    <x v="7"/>
  </r>
  <r>
    <x v="7"/>
    <x v="0"/>
    <x v="4"/>
    <n v="215578.726"/>
    <x v="7"/>
  </r>
  <r>
    <x v="7"/>
    <x v="0"/>
    <x v="5"/>
    <n v="226420.33199999999"/>
    <x v="7"/>
  </r>
  <r>
    <x v="7"/>
    <x v="0"/>
    <x v="6"/>
    <n v="199622.11199999999"/>
    <x v="7"/>
  </r>
  <r>
    <x v="7"/>
    <x v="0"/>
    <x v="7"/>
    <n v="164433.378"/>
    <x v="7"/>
  </r>
  <r>
    <x v="7"/>
    <x v="0"/>
    <x v="8"/>
    <n v="126081.774"/>
    <x v="7"/>
  </r>
  <r>
    <x v="7"/>
    <x v="0"/>
    <x v="9"/>
    <n v="91851.06"/>
    <x v="7"/>
  </r>
  <r>
    <x v="7"/>
    <x v="0"/>
    <x v="10"/>
    <n v="86915.034"/>
    <x v="7"/>
  </r>
  <r>
    <x v="7"/>
    <x v="0"/>
    <x v="11"/>
    <n v="128838.77499999999"/>
    <x v="7"/>
  </r>
  <r>
    <x v="7"/>
    <x v="1"/>
    <x v="0"/>
    <n v="381797.45199999999"/>
    <x v="8"/>
  </r>
  <r>
    <x v="7"/>
    <x v="1"/>
    <x v="1"/>
    <n v="811174.49800000002"/>
    <x v="8"/>
  </r>
  <r>
    <x v="7"/>
    <x v="1"/>
    <x v="2"/>
    <n v="1015257.853"/>
    <x v="8"/>
  </r>
  <r>
    <x v="7"/>
    <x v="1"/>
    <x v="3"/>
    <n v="1000344.531"/>
    <x v="8"/>
  </r>
  <r>
    <x v="7"/>
    <x v="1"/>
    <x v="4"/>
    <n v="754685.25699999998"/>
    <x v="8"/>
  </r>
  <r>
    <x v="7"/>
    <x v="1"/>
    <x v="5"/>
    <n v="707869.92599999998"/>
    <x v="8"/>
  </r>
  <r>
    <x v="7"/>
    <x v="1"/>
    <x v="6"/>
    <n v="370011.321"/>
    <x v="8"/>
  </r>
  <r>
    <x v="7"/>
    <x v="1"/>
    <x v="7"/>
    <n v="244863.853"/>
    <x v="8"/>
  </r>
  <r>
    <x v="7"/>
    <x v="1"/>
    <x v="8"/>
    <n v="172013.96"/>
    <x v="8"/>
  </r>
  <r>
    <x v="7"/>
    <x v="1"/>
    <x v="9"/>
    <n v="119797.048"/>
    <x v="8"/>
  </r>
  <r>
    <x v="7"/>
    <x v="1"/>
    <x v="10"/>
    <n v="113089.336"/>
    <x v="8"/>
  </r>
  <r>
    <x v="7"/>
    <x v="1"/>
    <x v="11"/>
    <n v="175030.334"/>
    <x v="8"/>
  </r>
  <r>
    <x v="8"/>
    <x v="0"/>
    <x v="0"/>
    <n v="2000"/>
    <x v="7"/>
  </r>
  <r>
    <x v="8"/>
    <x v="0"/>
    <x v="1"/>
    <n v="3000"/>
    <x v="7"/>
  </r>
  <r>
    <x v="8"/>
    <x v="0"/>
    <x v="2"/>
    <n v="3000"/>
    <x v="7"/>
  </r>
  <r>
    <x v="8"/>
    <x v="0"/>
    <x v="3"/>
    <n v="3000"/>
    <x v="7"/>
  </r>
  <r>
    <x v="8"/>
    <x v="0"/>
    <x v="4"/>
    <n v="2000"/>
    <x v="7"/>
  </r>
  <r>
    <x v="8"/>
    <x v="0"/>
    <x v="5"/>
    <n v="3000"/>
    <x v="7"/>
  </r>
  <r>
    <x v="8"/>
    <x v="0"/>
    <x v="6"/>
    <n v="3000"/>
    <x v="7"/>
  </r>
  <r>
    <x v="8"/>
    <x v="0"/>
    <x v="7"/>
    <n v="3000"/>
    <x v="7"/>
  </r>
  <r>
    <x v="8"/>
    <x v="0"/>
    <x v="8"/>
    <n v="3000"/>
    <x v="7"/>
  </r>
  <r>
    <x v="8"/>
    <x v="0"/>
    <x v="9"/>
    <n v="2000"/>
    <x v="7"/>
  </r>
  <r>
    <x v="8"/>
    <x v="0"/>
    <x v="10"/>
    <n v="2000"/>
    <x v="7"/>
  </r>
  <r>
    <x v="8"/>
    <x v="0"/>
    <x v="11"/>
    <n v="2000"/>
    <x v="7"/>
  </r>
  <r>
    <x v="8"/>
    <x v="1"/>
    <x v="0"/>
    <n v="11447.95"/>
    <x v="8"/>
  </r>
  <r>
    <x v="8"/>
    <x v="1"/>
    <x v="1"/>
    <n v="34939.4"/>
    <x v="8"/>
  </r>
  <r>
    <x v="8"/>
    <x v="1"/>
    <x v="2"/>
    <n v="33106.870000000003"/>
    <x v="8"/>
  </r>
  <r>
    <x v="8"/>
    <x v="1"/>
    <x v="3"/>
    <n v="31461.18"/>
    <x v="8"/>
  </r>
  <r>
    <x v="8"/>
    <x v="1"/>
    <x v="4"/>
    <n v="35271.33"/>
    <x v="8"/>
  </r>
  <r>
    <x v="8"/>
    <x v="1"/>
    <x v="5"/>
    <n v="38746.400000000001"/>
    <x v="8"/>
  </r>
  <r>
    <x v="8"/>
    <x v="1"/>
    <x v="6"/>
    <n v="23449.07"/>
    <x v="8"/>
  </r>
  <r>
    <x v="8"/>
    <x v="1"/>
    <x v="7"/>
    <n v="20620.18"/>
    <x v="8"/>
  </r>
  <r>
    <x v="8"/>
    <x v="1"/>
    <x v="8"/>
    <n v="30317.79"/>
    <x v="8"/>
  </r>
  <r>
    <x v="8"/>
    <x v="1"/>
    <x v="9"/>
    <n v="31609.93"/>
    <x v="8"/>
  </r>
  <r>
    <x v="8"/>
    <x v="1"/>
    <x v="10"/>
    <n v="32642.51"/>
    <x v="8"/>
  </r>
  <r>
    <x v="8"/>
    <x v="1"/>
    <x v="11"/>
    <n v="18021.689999999999"/>
    <x v="8"/>
  </r>
  <r>
    <x v="9"/>
    <x v="0"/>
    <x v="0"/>
    <n v="179449.41500000001"/>
    <x v="0"/>
  </r>
  <r>
    <x v="9"/>
    <x v="0"/>
    <x v="1"/>
    <n v="277694.05900000001"/>
    <x v="0"/>
  </r>
  <r>
    <x v="9"/>
    <x v="0"/>
    <x v="2"/>
    <n v="369468.82900000003"/>
    <x v="0"/>
  </r>
  <r>
    <x v="9"/>
    <x v="0"/>
    <x v="3"/>
    <n v="346856.80900000001"/>
    <x v="0"/>
  </r>
  <r>
    <x v="9"/>
    <x v="0"/>
    <x v="4"/>
    <n v="287826.63500000001"/>
    <x v="0"/>
  </r>
  <r>
    <x v="9"/>
    <x v="0"/>
    <x v="5"/>
    <n v="275534.89199999999"/>
    <x v="0"/>
  </r>
  <r>
    <x v="9"/>
    <x v="0"/>
    <x v="6"/>
    <n v="189060.16099999999"/>
    <x v="0"/>
  </r>
  <r>
    <x v="9"/>
    <x v="0"/>
    <x v="7"/>
    <n v="114517.863"/>
    <x v="0"/>
  </r>
  <r>
    <x v="9"/>
    <x v="0"/>
    <x v="8"/>
    <n v="62015.03"/>
    <x v="0"/>
  </r>
  <r>
    <x v="9"/>
    <x v="0"/>
    <x v="9"/>
    <n v="51225.334999999999"/>
    <x v="0"/>
  </r>
  <r>
    <x v="9"/>
    <x v="0"/>
    <x v="10"/>
    <n v="52350.951999999997"/>
    <x v="0"/>
  </r>
  <r>
    <x v="9"/>
    <x v="0"/>
    <x v="11"/>
    <n v="80761.38"/>
    <x v="0"/>
  </r>
  <r>
    <x v="10"/>
    <x v="0"/>
    <x v="0"/>
    <n v="563716.76199999999"/>
    <x v="4"/>
  </r>
  <r>
    <x v="10"/>
    <x v="0"/>
    <x v="1"/>
    <n v="607219.91"/>
    <x v="4"/>
  </r>
  <r>
    <x v="10"/>
    <x v="0"/>
    <x v="2"/>
    <n v="628123.98800000001"/>
    <x v="4"/>
  </r>
  <r>
    <x v="10"/>
    <x v="0"/>
    <x v="3"/>
    <n v="654568.93500000006"/>
    <x v="4"/>
  </r>
  <r>
    <x v="10"/>
    <x v="0"/>
    <x v="4"/>
    <n v="621862.89500000002"/>
    <x v="4"/>
  </r>
  <r>
    <x v="10"/>
    <x v="0"/>
    <x v="5"/>
    <n v="644626.76899999997"/>
    <x v="4"/>
  </r>
  <r>
    <x v="10"/>
    <x v="0"/>
    <x v="6"/>
    <n v="554119.01"/>
    <x v="4"/>
  </r>
  <r>
    <x v="10"/>
    <x v="0"/>
    <x v="7"/>
    <n v="500313.25699999998"/>
    <x v="4"/>
  </r>
  <r>
    <x v="10"/>
    <x v="0"/>
    <x v="8"/>
    <n v="464780.31300000002"/>
    <x v="4"/>
  </r>
  <r>
    <x v="10"/>
    <x v="0"/>
    <x v="9"/>
    <n v="446307.46299999999"/>
    <x v="4"/>
  </r>
  <r>
    <x v="10"/>
    <x v="0"/>
    <x v="10"/>
    <n v="455390.60499999998"/>
    <x v="4"/>
  </r>
  <r>
    <x v="10"/>
    <x v="0"/>
    <x v="11"/>
    <n v="355438.33399999997"/>
    <x v="4"/>
  </r>
  <r>
    <x v="10"/>
    <x v="1"/>
    <x v="0"/>
    <n v="285536.353"/>
    <x v="5"/>
  </r>
  <r>
    <x v="10"/>
    <x v="1"/>
    <x v="1"/>
    <n v="399016.31699999998"/>
    <x v="5"/>
  </r>
  <r>
    <x v="10"/>
    <x v="1"/>
    <x v="2"/>
    <n v="451892.62800000003"/>
    <x v="5"/>
  </r>
  <r>
    <x v="10"/>
    <x v="1"/>
    <x v="3"/>
    <n v="470896.065"/>
    <x v="5"/>
  </r>
  <r>
    <x v="10"/>
    <x v="1"/>
    <x v="4"/>
    <n v="397495.90299999999"/>
    <x v="5"/>
  </r>
  <r>
    <x v="10"/>
    <x v="1"/>
    <x v="5"/>
    <n v="402301.63"/>
    <x v="5"/>
  </r>
  <r>
    <x v="10"/>
    <x v="1"/>
    <x v="6"/>
    <n v="307989.16800000001"/>
    <x v="5"/>
  </r>
  <r>
    <x v="10"/>
    <x v="1"/>
    <x v="7"/>
    <n v="253148.891"/>
    <x v="5"/>
  </r>
  <r>
    <x v="10"/>
    <x v="1"/>
    <x v="8"/>
    <n v="201230.49900000001"/>
    <x v="5"/>
  </r>
  <r>
    <x v="10"/>
    <x v="1"/>
    <x v="9"/>
    <n v="197026.37"/>
    <x v="5"/>
  </r>
  <r>
    <x v="10"/>
    <x v="1"/>
    <x v="10"/>
    <n v="177180.421"/>
    <x v="5"/>
  </r>
  <r>
    <x v="10"/>
    <x v="1"/>
    <x v="11"/>
    <n v="159759.198"/>
    <x v="5"/>
  </r>
  <r>
    <x v="10"/>
    <x v="2"/>
    <x v="0"/>
    <n v="255345.42300000001"/>
    <x v="6"/>
  </r>
  <r>
    <x v="10"/>
    <x v="2"/>
    <x v="1"/>
    <n v="538124.973"/>
    <x v="6"/>
  </r>
  <r>
    <x v="10"/>
    <x v="2"/>
    <x v="2"/>
    <n v="761297.576"/>
    <x v="6"/>
  </r>
  <r>
    <x v="10"/>
    <x v="2"/>
    <x v="3"/>
    <n v="739457.56"/>
    <x v="6"/>
  </r>
  <r>
    <x v="10"/>
    <x v="2"/>
    <x v="4"/>
    <n v="531857.55099999998"/>
    <x v="6"/>
  </r>
  <r>
    <x v="10"/>
    <x v="2"/>
    <x v="5"/>
    <n v="504197.66"/>
    <x v="6"/>
  </r>
  <r>
    <x v="10"/>
    <x v="2"/>
    <x v="6"/>
    <n v="252758.92199999999"/>
    <x v="6"/>
  </r>
  <r>
    <x v="10"/>
    <x v="2"/>
    <x v="7"/>
    <n v="134607.29300000001"/>
    <x v="6"/>
  </r>
  <r>
    <x v="10"/>
    <x v="2"/>
    <x v="8"/>
    <n v="27489.66"/>
    <x v="6"/>
  </r>
  <r>
    <x v="10"/>
    <x v="2"/>
    <x v="9"/>
    <n v="40686.358"/>
    <x v="6"/>
  </r>
  <r>
    <x v="10"/>
    <x v="2"/>
    <x v="10"/>
    <n v="24609.782999999999"/>
    <x v="6"/>
  </r>
  <r>
    <x v="10"/>
    <x v="2"/>
    <x v="11"/>
    <n v="39709.567999999999"/>
    <x v="6"/>
  </r>
  <r>
    <x v="11"/>
    <x v="0"/>
    <x v="0"/>
    <n v="64462.13"/>
    <x v="4"/>
  </r>
  <r>
    <x v="11"/>
    <x v="0"/>
    <x v="1"/>
    <n v="95973.046000000002"/>
    <x v="4"/>
  </r>
  <r>
    <x v="11"/>
    <x v="0"/>
    <x v="2"/>
    <n v="99705.501999999993"/>
    <x v="4"/>
  </r>
  <r>
    <x v="11"/>
    <x v="0"/>
    <x v="3"/>
    <n v="102227.44"/>
    <x v="4"/>
  </r>
  <r>
    <x v="11"/>
    <x v="0"/>
    <x v="4"/>
    <n v="94384.012000000002"/>
    <x v="4"/>
  </r>
  <r>
    <x v="11"/>
    <x v="0"/>
    <x v="5"/>
    <n v="98156.036999999997"/>
    <x v="4"/>
  </r>
  <r>
    <x v="11"/>
    <x v="0"/>
    <x v="6"/>
    <n v="99712.332999999999"/>
    <x v="4"/>
  </r>
  <r>
    <x v="11"/>
    <x v="0"/>
    <x v="7"/>
    <n v="92466.790999999997"/>
    <x v="4"/>
  </r>
  <r>
    <x v="11"/>
    <x v="0"/>
    <x v="8"/>
    <n v="86457.074999999997"/>
    <x v="4"/>
  </r>
  <r>
    <x v="11"/>
    <x v="0"/>
    <x v="9"/>
    <n v="85311.24"/>
    <x v="4"/>
  </r>
  <r>
    <x v="11"/>
    <x v="0"/>
    <x v="10"/>
    <n v="88631.248000000007"/>
    <x v="4"/>
  </r>
  <r>
    <x v="11"/>
    <x v="0"/>
    <x v="11"/>
    <n v="100177.69500000001"/>
    <x v="4"/>
  </r>
  <r>
    <x v="11"/>
    <x v="1"/>
    <x v="0"/>
    <n v="17487.526999999998"/>
    <x v="5"/>
  </r>
  <r>
    <x v="11"/>
    <x v="1"/>
    <x v="1"/>
    <n v="56757.451999999997"/>
    <x v="5"/>
  </r>
  <r>
    <x v="11"/>
    <x v="1"/>
    <x v="2"/>
    <n v="68729.887000000002"/>
    <x v="5"/>
  </r>
  <r>
    <x v="11"/>
    <x v="1"/>
    <x v="3"/>
    <n v="67917.377999999997"/>
    <x v="5"/>
  </r>
  <r>
    <x v="11"/>
    <x v="1"/>
    <x v="4"/>
    <n v="63081.175000000003"/>
    <x v="5"/>
  </r>
  <r>
    <x v="11"/>
    <x v="1"/>
    <x v="5"/>
    <n v="55185.699000000001"/>
    <x v="5"/>
  </r>
  <r>
    <x v="11"/>
    <x v="1"/>
    <x v="6"/>
    <n v="39364.713000000003"/>
    <x v="5"/>
  </r>
  <r>
    <x v="11"/>
    <x v="1"/>
    <x v="7"/>
    <n v="32544.503000000001"/>
    <x v="5"/>
  </r>
  <r>
    <x v="11"/>
    <x v="1"/>
    <x v="8"/>
    <n v="36021.932000000001"/>
    <x v="5"/>
  </r>
  <r>
    <x v="11"/>
    <x v="1"/>
    <x v="9"/>
    <n v="28008.784"/>
    <x v="5"/>
  </r>
  <r>
    <x v="11"/>
    <x v="1"/>
    <x v="10"/>
    <n v="25000"/>
    <x v="5"/>
  </r>
  <r>
    <x v="11"/>
    <x v="1"/>
    <x v="11"/>
    <n v="27900.86"/>
    <x v="5"/>
  </r>
  <r>
    <x v="11"/>
    <x v="2"/>
    <x v="1"/>
    <n v="31804.472000000002"/>
    <x v="6"/>
  </r>
  <r>
    <x v="11"/>
    <x v="2"/>
    <x v="2"/>
    <n v="62865.741999999998"/>
    <x v="6"/>
  </r>
  <r>
    <x v="11"/>
    <x v="2"/>
    <x v="3"/>
    <n v="27681.187999999998"/>
    <x v="6"/>
  </r>
  <r>
    <x v="11"/>
    <x v="2"/>
    <x v="4"/>
    <n v="17468.151999999998"/>
    <x v="6"/>
  </r>
  <r>
    <x v="11"/>
    <x v="2"/>
    <x v="5"/>
    <n v="52391.074999999997"/>
    <x v="6"/>
  </r>
  <r>
    <x v="11"/>
    <x v="2"/>
    <x v="6"/>
    <n v="81684.304999999993"/>
    <x v="6"/>
  </r>
  <r>
    <x v="11"/>
    <x v="2"/>
    <x v="7"/>
    <n v="76514.176000000007"/>
    <x v="6"/>
  </r>
  <r>
    <x v="11"/>
    <x v="2"/>
    <x v="8"/>
    <n v="65547.683000000005"/>
    <x v="6"/>
  </r>
  <r>
    <x v="11"/>
    <x v="2"/>
    <x v="9"/>
    <n v="52535.377999999997"/>
    <x v="6"/>
  </r>
  <r>
    <x v="11"/>
    <x v="2"/>
    <x v="10"/>
    <n v="79333.173999999999"/>
    <x v="6"/>
  </r>
  <r>
    <x v="11"/>
    <x v="2"/>
    <x v="11"/>
    <n v="33104.624000000003"/>
    <x v="6"/>
  </r>
  <r>
    <x v="12"/>
    <x v="0"/>
    <x v="0"/>
    <n v="3147.4180000000001"/>
    <x v="7"/>
  </r>
  <r>
    <x v="12"/>
    <x v="0"/>
    <x v="1"/>
    <n v="4799.8509999999997"/>
    <x v="7"/>
  </r>
  <r>
    <x v="12"/>
    <x v="0"/>
    <x v="2"/>
    <n v="5549.6289999999999"/>
    <x v="7"/>
  </r>
  <r>
    <x v="12"/>
    <x v="0"/>
    <x v="3"/>
    <n v="5985.4160000000002"/>
    <x v="7"/>
  </r>
  <r>
    <x v="12"/>
    <x v="0"/>
    <x v="4"/>
    <n v="4855.1379999999999"/>
    <x v="7"/>
  </r>
  <r>
    <x v="12"/>
    <x v="0"/>
    <x v="5"/>
    <n v="5508.3990000000003"/>
    <x v="7"/>
  </r>
  <r>
    <x v="12"/>
    <x v="0"/>
    <x v="6"/>
    <n v="2955.7869999999998"/>
    <x v="7"/>
  </r>
  <r>
    <x v="12"/>
    <x v="0"/>
    <x v="7"/>
    <n v="3114.009"/>
    <x v="7"/>
  </r>
  <r>
    <x v="12"/>
    <x v="0"/>
    <x v="8"/>
    <n v="3115.5"/>
    <x v="7"/>
  </r>
  <r>
    <x v="12"/>
    <x v="0"/>
    <x v="9"/>
    <n v="3637.3879999999999"/>
    <x v="7"/>
  </r>
  <r>
    <x v="12"/>
    <x v="0"/>
    <x v="10"/>
    <n v="3857.9830000000002"/>
    <x v="7"/>
  </r>
  <r>
    <x v="12"/>
    <x v="0"/>
    <x v="11"/>
    <n v="3819.09"/>
    <x v="7"/>
  </r>
  <r>
    <x v="12"/>
    <x v="1"/>
    <x v="0"/>
    <n v="10009.511"/>
    <x v="8"/>
  </r>
  <r>
    <x v="12"/>
    <x v="1"/>
    <x v="1"/>
    <n v="21384.355"/>
    <x v="8"/>
  </r>
  <r>
    <x v="12"/>
    <x v="1"/>
    <x v="2"/>
    <n v="97672.506999999998"/>
    <x v="8"/>
  </r>
  <r>
    <x v="12"/>
    <x v="1"/>
    <x v="3"/>
    <n v="213186.4"/>
    <x v="8"/>
  </r>
  <r>
    <x v="12"/>
    <x v="1"/>
    <x v="4"/>
    <n v="194386.36799999999"/>
    <x v="8"/>
  </r>
  <r>
    <x v="12"/>
    <x v="1"/>
    <x v="5"/>
    <n v="72563.839000000007"/>
    <x v="8"/>
  </r>
  <r>
    <x v="12"/>
    <x v="1"/>
    <x v="6"/>
    <n v="7418.5640000000003"/>
    <x v="8"/>
  </r>
  <r>
    <x v="12"/>
    <x v="1"/>
    <x v="7"/>
    <n v="6110.098"/>
    <x v="8"/>
  </r>
  <r>
    <x v="12"/>
    <x v="1"/>
    <x v="8"/>
    <n v="4768.78"/>
    <x v="8"/>
  </r>
  <r>
    <x v="12"/>
    <x v="1"/>
    <x v="9"/>
    <n v="29199.473000000002"/>
    <x v="8"/>
  </r>
  <r>
    <x v="12"/>
    <x v="1"/>
    <x v="10"/>
    <n v="86947.754000000001"/>
    <x v="8"/>
  </r>
  <r>
    <x v="12"/>
    <x v="1"/>
    <x v="11"/>
    <n v="91787.038"/>
    <x v="8"/>
  </r>
  <r>
    <x v="13"/>
    <x v="0"/>
    <x v="0"/>
    <n v="60901.27"/>
    <x v="1"/>
  </r>
  <r>
    <x v="13"/>
    <x v="0"/>
    <x v="1"/>
    <n v="62100"/>
    <x v="1"/>
  </r>
  <r>
    <x v="13"/>
    <x v="0"/>
    <x v="2"/>
    <n v="62100"/>
    <x v="1"/>
  </r>
  <r>
    <x v="13"/>
    <x v="0"/>
    <x v="3"/>
    <n v="62100"/>
    <x v="1"/>
  </r>
  <r>
    <x v="13"/>
    <x v="0"/>
    <x v="4"/>
    <n v="62070"/>
    <x v="1"/>
  </r>
  <r>
    <x v="13"/>
    <x v="0"/>
    <x v="5"/>
    <n v="62130"/>
    <x v="1"/>
  </r>
  <r>
    <x v="13"/>
    <x v="0"/>
    <x v="6"/>
    <n v="61948.27"/>
    <x v="1"/>
  </r>
  <r>
    <x v="13"/>
    <x v="0"/>
    <x v="7"/>
    <n v="60616.32"/>
    <x v="1"/>
  </r>
  <r>
    <x v="13"/>
    <x v="0"/>
    <x v="8"/>
    <n v="60677.89"/>
    <x v="1"/>
  </r>
  <r>
    <x v="13"/>
    <x v="0"/>
    <x v="9"/>
    <n v="60044.3"/>
    <x v="1"/>
  </r>
  <r>
    <x v="13"/>
    <x v="0"/>
    <x v="10"/>
    <n v="58542.68"/>
    <x v="1"/>
  </r>
  <r>
    <x v="13"/>
    <x v="0"/>
    <x v="11"/>
    <n v="60083.53"/>
    <x v="1"/>
  </r>
  <r>
    <x v="13"/>
    <x v="1"/>
    <x v="0"/>
    <n v="205330.67"/>
    <x v="2"/>
  </r>
  <r>
    <x v="13"/>
    <x v="1"/>
    <x v="1"/>
    <n v="246619.86"/>
    <x v="2"/>
  </r>
  <r>
    <x v="13"/>
    <x v="1"/>
    <x v="2"/>
    <n v="253695.62"/>
    <x v="2"/>
  </r>
  <r>
    <x v="13"/>
    <x v="1"/>
    <x v="3"/>
    <n v="255351.93"/>
    <x v="2"/>
  </r>
  <r>
    <x v="13"/>
    <x v="1"/>
    <x v="4"/>
    <n v="244246.48"/>
    <x v="2"/>
  </r>
  <r>
    <x v="13"/>
    <x v="1"/>
    <x v="5"/>
    <n v="246836.75"/>
    <x v="2"/>
  </r>
  <r>
    <x v="13"/>
    <x v="1"/>
    <x v="6"/>
    <n v="214231.22"/>
    <x v="2"/>
  </r>
  <r>
    <x v="13"/>
    <x v="1"/>
    <x v="7"/>
    <n v="200873.47"/>
    <x v="2"/>
  </r>
  <r>
    <x v="13"/>
    <x v="1"/>
    <x v="8"/>
    <n v="190401.45"/>
    <x v="2"/>
  </r>
  <r>
    <x v="13"/>
    <x v="1"/>
    <x v="9"/>
    <n v="178185.64"/>
    <x v="2"/>
  </r>
  <r>
    <x v="13"/>
    <x v="1"/>
    <x v="10"/>
    <n v="176445.66"/>
    <x v="2"/>
  </r>
  <r>
    <x v="13"/>
    <x v="1"/>
    <x v="11"/>
    <n v="179895.84"/>
    <x v="2"/>
  </r>
  <r>
    <x v="13"/>
    <x v="2"/>
    <x v="0"/>
    <n v="500832.2"/>
    <x v="3"/>
  </r>
  <r>
    <x v="13"/>
    <x v="2"/>
    <x v="1"/>
    <n v="634747.30000000005"/>
    <x v="3"/>
  </r>
  <r>
    <x v="13"/>
    <x v="2"/>
    <x v="2"/>
    <n v="687639.86"/>
    <x v="3"/>
  </r>
  <r>
    <x v="13"/>
    <x v="2"/>
    <x v="3"/>
    <n v="684116.55"/>
    <x v="3"/>
  </r>
  <r>
    <x v="13"/>
    <x v="2"/>
    <x v="4"/>
    <n v="577026.28"/>
    <x v="3"/>
  </r>
  <r>
    <x v="13"/>
    <x v="2"/>
    <x v="5"/>
    <n v="645984.1"/>
    <x v="3"/>
  </r>
  <r>
    <x v="13"/>
    <x v="2"/>
    <x v="6"/>
    <n v="516607.59"/>
    <x v="3"/>
  </r>
  <r>
    <x v="13"/>
    <x v="2"/>
    <x v="7"/>
    <n v="523498.29"/>
    <x v="3"/>
  </r>
  <r>
    <x v="13"/>
    <x v="2"/>
    <x v="8"/>
    <n v="529128.53"/>
    <x v="3"/>
  </r>
  <r>
    <x v="13"/>
    <x v="2"/>
    <x v="9"/>
    <n v="480660.87"/>
    <x v="3"/>
  </r>
  <r>
    <x v="13"/>
    <x v="2"/>
    <x v="10"/>
    <n v="524250.9"/>
    <x v="3"/>
  </r>
  <r>
    <x v="13"/>
    <x v="2"/>
    <x v="11"/>
    <n v="498588.94"/>
    <x v="3"/>
  </r>
  <r>
    <x v="14"/>
    <x v="0"/>
    <x v="0"/>
    <n v="25260"/>
    <x v="1"/>
  </r>
  <r>
    <x v="14"/>
    <x v="0"/>
    <x v="1"/>
    <n v="26100"/>
    <x v="1"/>
  </r>
  <r>
    <x v="14"/>
    <x v="0"/>
    <x v="2"/>
    <n v="26100"/>
    <x v="1"/>
  </r>
  <r>
    <x v="14"/>
    <x v="0"/>
    <x v="3"/>
    <n v="25414.62"/>
    <x v="1"/>
  </r>
  <r>
    <x v="14"/>
    <x v="0"/>
    <x v="4"/>
    <n v="25080"/>
    <x v="1"/>
  </r>
  <r>
    <x v="14"/>
    <x v="0"/>
    <x v="5"/>
    <n v="25260"/>
    <x v="1"/>
  </r>
  <r>
    <x v="14"/>
    <x v="0"/>
    <x v="6"/>
    <n v="26100"/>
    <x v="1"/>
  </r>
  <r>
    <x v="14"/>
    <x v="0"/>
    <x v="7"/>
    <n v="26100"/>
    <x v="1"/>
  </r>
  <r>
    <x v="14"/>
    <x v="0"/>
    <x v="8"/>
    <n v="25658.59"/>
    <x v="1"/>
  </r>
  <r>
    <x v="14"/>
    <x v="0"/>
    <x v="9"/>
    <n v="25651.74"/>
    <x v="1"/>
  </r>
  <r>
    <x v="14"/>
    <x v="0"/>
    <x v="10"/>
    <n v="25686.84"/>
    <x v="1"/>
  </r>
  <r>
    <x v="14"/>
    <x v="0"/>
    <x v="11"/>
    <n v="25981.759999999998"/>
    <x v="1"/>
  </r>
  <r>
    <x v="14"/>
    <x v="1"/>
    <x v="0"/>
    <n v="112260.72"/>
    <x v="2"/>
  </r>
  <r>
    <x v="14"/>
    <x v="1"/>
    <x v="1"/>
    <n v="117222.75"/>
    <x v="2"/>
  </r>
  <r>
    <x v="14"/>
    <x v="1"/>
    <x v="2"/>
    <n v="117988.5"/>
    <x v="2"/>
  </r>
  <r>
    <x v="14"/>
    <x v="1"/>
    <x v="3"/>
    <n v="114999.24"/>
    <x v="2"/>
  </r>
  <r>
    <x v="14"/>
    <x v="1"/>
    <x v="4"/>
    <n v="113762.09"/>
    <x v="2"/>
  </r>
  <r>
    <x v="14"/>
    <x v="1"/>
    <x v="5"/>
    <n v="114742.36599999999"/>
    <x v="2"/>
  </r>
  <r>
    <x v="14"/>
    <x v="1"/>
    <x v="6"/>
    <n v="116825.24400000001"/>
    <x v="2"/>
  </r>
  <r>
    <x v="14"/>
    <x v="1"/>
    <x v="7"/>
    <n v="112048.3"/>
    <x v="2"/>
  </r>
  <r>
    <x v="14"/>
    <x v="1"/>
    <x v="8"/>
    <n v="109746.11"/>
    <x v="2"/>
  </r>
  <r>
    <x v="14"/>
    <x v="1"/>
    <x v="9"/>
    <n v="107492.43"/>
    <x v="2"/>
  </r>
  <r>
    <x v="14"/>
    <x v="1"/>
    <x v="10"/>
    <n v="110224.93"/>
    <x v="2"/>
  </r>
  <r>
    <x v="14"/>
    <x v="1"/>
    <x v="11"/>
    <n v="110665.2"/>
    <x v="2"/>
  </r>
  <r>
    <x v="14"/>
    <x v="2"/>
    <x v="0"/>
    <n v="453375.48"/>
    <x v="3"/>
  </r>
  <r>
    <x v="14"/>
    <x v="2"/>
    <x v="1"/>
    <n v="506892.46"/>
    <x v="3"/>
  </r>
  <r>
    <x v="14"/>
    <x v="2"/>
    <x v="2"/>
    <n v="463647.48"/>
    <x v="3"/>
  </r>
  <r>
    <x v="14"/>
    <x v="2"/>
    <x v="3"/>
    <n v="512544.9"/>
    <x v="3"/>
  </r>
  <r>
    <x v="14"/>
    <x v="2"/>
    <x v="4"/>
    <n v="486161.07"/>
    <x v="3"/>
  </r>
  <r>
    <x v="14"/>
    <x v="2"/>
    <x v="5"/>
    <n v="535242.40099999995"/>
    <x v="3"/>
  </r>
  <r>
    <x v="14"/>
    <x v="2"/>
    <x v="6"/>
    <n v="453715.16899999999"/>
    <x v="3"/>
  </r>
  <r>
    <x v="14"/>
    <x v="2"/>
    <x v="7"/>
    <n v="456020.92"/>
    <x v="3"/>
  </r>
  <r>
    <x v="14"/>
    <x v="2"/>
    <x v="8"/>
    <n v="475788.06"/>
    <x v="3"/>
  </r>
  <r>
    <x v="14"/>
    <x v="2"/>
    <x v="9"/>
    <n v="387193.54"/>
    <x v="3"/>
  </r>
  <r>
    <x v="14"/>
    <x v="2"/>
    <x v="10"/>
    <n v="483627.6"/>
    <x v="3"/>
  </r>
  <r>
    <x v="14"/>
    <x v="2"/>
    <x v="11"/>
    <n v="436530.12"/>
    <x v="3"/>
  </r>
  <r>
    <x v="15"/>
    <x v="0"/>
    <x v="0"/>
    <n v="225833"/>
    <x v="4"/>
  </r>
  <r>
    <x v="15"/>
    <x v="0"/>
    <x v="1"/>
    <n v="200000"/>
    <x v="4"/>
  </r>
  <r>
    <x v="15"/>
    <x v="0"/>
    <x v="2"/>
    <n v="200000"/>
    <x v="4"/>
  </r>
  <r>
    <x v="15"/>
    <x v="0"/>
    <x v="3"/>
    <n v="200000"/>
    <x v="4"/>
  </r>
  <r>
    <x v="15"/>
    <x v="0"/>
    <x v="4"/>
    <n v="200000"/>
    <x v="4"/>
  </r>
  <r>
    <x v="15"/>
    <x v="0"/>
    <x v="5"/>
    <n v="200000"/>
    <x v="4"/>
  </r>
  <r>
    <x v="15"/>
    <x v="0"/>
    <x v="6"/>
    <n v="200000"/>
    <x v="4"/>
  </r>
  <r>
    <x v="15"/>
    <x v="0"/>
    <x v="7"/>
    <n v="199802.77"/>
    <x v="4"/>
  </r>
  <r>
    <x v="15"/>
    <x v="0"/>
    <x v="8"/>
    <n v="191256.97"/>
    <x v="4"/>
  </r>
  <r>
    <x v="15"/>
    <x v="0"/>
    <x v="9"/>
    <n v="175000"/>
    <x v="4"/>
  </r>
  <r>
    <x v="15"/>
    <x v="0"/>
    <x v="10"/>
    <n v="175000"/>
    <x v="4"/>
  </r>
  <r>
    <x v="15"/>
    <x v="0"/>
    <x v="11"/>
    <n v="175000"/>
    <x v="4"/>
  </r>
  <r>
    <x v="15"/>
    <x v="1"/>
    <x v="0"/>
    <n v="225834"/>
    <x v="5"/>
  </r>
  <r>
    <x v="15"/>
    <x v="1"/>
    <x v="1"/>
    <n v="200000"/>
    <x v="5"/>
  </r>
  <r>
    <x v="15"/>
    <x v="1"/>
    <x v="2"/>
    <n v="200000"/>
    <x v="5"/>
  </r>
  <r>
    <x v="15"/>
    <x v="1"/>
    <x v="3"/>
    <n v="200000"/>
    <x v="5"/>
  </r>
  <r>
    <x v="15"/>
    <x v="1"/>
    <x v="4"/>
    <n v="200000"/>
    <x v="5"/>
  </r>
  <r>
    <x v="15"/>
    <x v="1"/>
    <x v="5"/>
    <n v="200000"/>
    <x v="5"/>
  </r>
  <r>
    <x v="15"/>
    <x v="1"/>
    <x v="6"/>
    <n v="200000"/>
    <x v="5"/>
  </r>
  <r>
    <x v="15"/>
    <x v="1"/>
    <x v="7"/>
    <n v="175000"/>
    <x v="5"/>
  </r>
  <r>
    <x v="15"/>
    <x v="1"/>
    <x v="8"/>
    <n v="175000"/>
    <x v="5"/>
  </r>
  <r>
    <x v="15"/>
    <x v="1"/>
    <x v="9"/>
    <n v="175000"/>
    <x v="5"/>
  </r>
  <r>
    <x v="15"/>
    <x v="1"/>
    <x v="10"/>
    <n v="175000"/>
    <x v="5"/>
  </r>
  <r>
    <x v="15"/>
    <x v="1"/>
    <x v="11"/>
    <n v="175000"/>
    <x v="5"/>
  </r>
  <r>
    <x v="15"/>
    <x v="2"/>
    <x v="0"/>
    <n v="429814.23"/>
    <x v="9"/>
  </r>
  <r>
    <x v="15"/>
    <x v="2"/>
    <x v="1"/>
    <n v="400000"/>
    <x v="9"/>
  </r>
  <r>
    <x v="15"/>
    <x v="2"/>
    <x v="2"/>
    <n v="400000"/>
    <x v="9"/>
  </r>
  <r>
    <x v="15"/>
    <x v="2"/>
    <x v="3"/>
    <n v="400000"/>
    <x v="9"/>
  </r>
  <r>
    <x v="15"/>
    <x v="2"/>
    <x v="4"/>
    <n v="400000"/>
    <x v="9"/>
  </r>
  <r>
    <x v="15"/>
    <x v="2"/>
    <x v="5"/>
    <n v="400000"/>
    <x v="9"/>
  </r>
  <r>
    <x v="15"/>
    <x v="2"/>
    <x v="6"/>
    <n v="375201.58"/>
    <x v="9"/>
  </r>
  <r>
    <x v="15"/>
    <x v="2"/>
    <x v="7"/>
    <n v="350000"/>
    <x v="9"/>
  </r>
  <r>
    <x v="15"/>
    <x v="2"/>
    <x v="8"/>
    <n v="350000"/>
    <x v="9"/>
  </r>
  <r>
    <x v="15"/>
    <x v="2"/>
    <x v="9"/>
    <n v="350000"/>
    <x v="9"/>
  </r>
  <r>
    <x v="15"/>
    <x v="2"/>
    <x v="10"/>
    <n v="350000"/>
    <x v="9"/>
  </r>
  <r>
    <x v="15"/>
    <x v="2"/>
    <x v="11"/>
    <n v="350000"/>
    <x v="9"/>
  </r>
  <r>
    <x v="15"/>
    <x v="3"/>
    <x v="0"/>
    <n v="800000"/>
    <x v="10"/>
  </r>
  <r>
    <x v="15"/>
    <x v="3"/>
    <x v="1"/>
    <n v="800000"/>
    <x v="10"/>
  </r>
  <r>
    <x v="15"/>
    <x v="3"/>
    <x v="2"/>
    <n v="800000"/>
    <x v="10"/>
  </r>
  <r>
    <x v="15"/>
    <x v="3"/>
    <x v="3"/>
    <n v="800000"/>
    <x v="10"/>
  </r>
  <r>
    <x v="15"/>
    <x v="3"/>
    <x v="4"/>
    <n v="800000"/>
    <x v="10"/>
  </r>
  <r>
    <x v="15"/>
    <x v="3"/>
    <x v="5"/>
    <n v="800000"/>
    <x v="10"/>
  </r>
  <r>
    <x v="15"/>
    <x v="3"/>
    <x v="6"/>
    <n v="700000"/>
    <x v="10"/>
  </r>
  <r>
    <x v="15"/>
    <x v="3"/>
    <x v="7"/>
    <n v="700000"/>
    <x v="10"/>
  </r>
  <r>
    <x v="15"/>
    <x v="3"/>
    <x v="8"/>
    <n v="700000"/>
    <x v="10"/>
  </r>
  <r>
    <x v="15"/>
    <x v="3"/>
    <x v="9"/>
    <n v="700000"/>
    <x v="10"/>
  </r>
  <r>
    <x v="15"/>
    <x v="3"/>
    <x v="10"/>
    <n v="700000"/>
    <x v="10"/>
  </r>
  <r>
    <x v="15"/>
    <x v="3"/>
    <x v="11"/>
    <n v="700000"/>
    <x v="10"/>
  </r>
  <r>
    <x v="15"/>
    <x v="4"/>
    <x v="0"/>
    <n v="2064408.03"/>
    <x v="11"/>
  </r>
  <r>
    <x v="15"/>
    <x v="4"/>
    <x v="1"/>
    <n v="2059012.63"/>
    <x v="11"/>
  </r>
  <r>
    <x v="15"/>
    <x v="4"/>
    <x v="2"/>
    <n v="1893855.44"/>
    <x v="11"/>
  </r>
  <r>
    <x v="15"/>
    <x v="4"/>
    <x v="3"/>
    <n v="2113238.7999999998"/>
    <x v="11"/>
  </r>
  <r>
    <x v="15"/>
    <x v="4"/>
    <x v="4"/>
    <n v="2009040.95"/>
    <x v="11"/>
  </r>
  <r>
    <x v="15"/>
    <x v="4"/>
    <x v="5"/>
    <n v="2099271.71"/>
    <x v="11"/>
  </r>
  <r>
    <x v="15"/>
    <x v="4"/>
    <x v="6"/>
    <n v="1812195.77"/>
    <x v="11"/>
  </r>
  <r>
    <x v="15"/>
    <x v="4"/>
    <x v="7"/>
    <n v="1835949.33"/>
    <x v="11"/>
  </r>
  <r>
    <x v="15"/>
    <x v="4"/>
    <x v="8"/>
    <n v="1810013.16"/>
    <x v="11"/>
  </r>
  <r>
    <x v="15"/>
    <x v="4"/>
    <x v="9"/>
    <n v="1819409.71"/>
    <x v="11"/>
  </r>
  <r>
    <x v="15"/>
    <x v="4"/>
    <x v="10"/>
    <n v="1817337.08"/>
    <x v="11"/>
  </r>
  <r>
    <x v="15"/>
    <x v="4"/>
    <x v="11"/>
    <n v="1815807.28"/>
    <x v="11"/>
  </r>
  <r>
    <x v="15"/>
    <x v="5"/>
    <x v="0"/>
    <n v="2485838.56"/>
    <x v="12"/>
  </r>
  <r>
    <x v="15"/>
    <x v="5"/>
    <x v="1"/>
    <n v="2084999.12"/>
    <x v="12"/>
  </r>
  <r>
    <x v="15"/>
    <x v="5"/>
    <x v="2"/>
    <n v="2775756.31"/>
    <x v="12"/>
  </r>
  <r>
    <x v="15"/>
    <x v="5"/>
    <x v="3"/>
    <n v="3272122.5"/>
    <x v="12"/>
  </r>
  <r>
    <x v="15"/>
    <x v="5"/>
    <x v="4"/>
    <n v="2818488.33"/>
    <x v="12"/>
  </r>
  <r>
    <x v="15"/>
    <x v="5"/>
    <x v="5"/>
    <n v="3987451.23"/>
    <x v="12"/>
  </r>
  <r>
    <x v="15"/>
    <x v="5"/>
    <x v="6"/>
    <n v="2465644.7799999998"/>
    <x v="12"/>
  </r>
  <r>
    <x v="15"/>
    <x v="5"/>
    <x v="7"/>
    <n v="4364767.0599999996"/>
    <x v="12"/>
  </r>
  <r>
    <x v="15"/>
    <x v="5"/>
    <x v="8"/>
    <n v="3367250.62"/>
    <x v="12"/>
  </r>
  <r>
    <x v="15"/>
    <x v="5"/>
    <x v="9"/>
    <n v="4249556.9400000004"/>
    <x v="12"/>
  </r>
  <r>
    <x v="15"/>
    <x v="5"/>
    <x v="10"/>
    <n v="3579101.91"/>
    <x v="12"/>
  </r>
  <r>
    <x v="15"/>
    <x v="5"/>
    <x v="11"/>
    <n v="3093207.47"/>
    <x v="12"/>
  </r>
  <r>
    <x v="16"/>
    <x v="0"/>
    <x v="0"/>
    <n v="125548.952"/>
    <x v="4"/>
  </r>
  <r>
    <x v="16"/>
    <x v="0"/>
    <x v="1"/>
    <n v="120382.208"/>
    <x v="4"/>
  </r>
  <r>
    <x v="16"/>
    <x v="0"/>
    <x v="2"/>
    <n v="100748.75"/>
    <x v="4"/>
  </r>
  <r>
    <x v="16"/>
    <x v="0"/>
    <x v="3"/>
    <n v="125314.91899999999"/>
    <x v="4"/>
  </r>
  <r>
    <x v="16"/>
    <x v="0"/>
    <x v="4"/>
    <n v="117358.617"/>
    <x v="4"/>
  </r>
  <r>
    <x v="16"/>
    <x v="0"/>
    <x v="5"/>
    <n v="129310.91499999999"/>
    <x v="4"/>
  </r>
  <r>
    <x v="16"/>
    <x v="0"/>
    <x v="6"/>
    <n v="121693.549"/>
    <x v="4"/>
  </r>
  <r>
    <x v="16"/>
    <x v="0"/>
    <x v="7"/>
    <n v="126293.102"/>
    <x v="4"/>
  </r>
  <r>
    <x v="16"/>
    <x v="0"/>
    <x v="8"/>
    <n v="126666.667"/>
    <x v="4"/>
  </r>
  <r>
    <x v="16"/>
    <x v="0"/>
    <x v="9"/>
    <n v="123533.101"/>
    <x v="4"/>
  </r>
  <r>
    <x v="16"/>
    <x v="0"/>
    <x v="10"/>
    <n v="124369.198"/>
    <x v="4"/>
  </r>
  <r>
    <x v="16"/>
    <x v="0"/>
    <x v="11"/>
    <n v="126723.932"/>
    <x v="4"/>
  </r>
  <r>
    <x v="16"/>
    <x v="1"/>
    <x v="0"/>
    <n v="123447"/>
    <x v="5"/>
  </r>
  <r>
    <x v="16"/>
    <x v="1"/>
    <x v="1"/>
    <n v="99224.25"/>
    <x v="5"/>
  </r>
  <r>
    <x v="16"/>
    <x v="1"/>
    <x v="2"/>
    <n v="100748.75"/>
    <x v="5"/>
  </r>
  <r>
    <x v="16"/>
    <x v="1"/>
    <x v="3"/>
    <n v="125315.91899999999"/>
    <x v="5"/>
  </r>
  <r>
    <x v="16"/>
    <x v="1"/>
    <x v="4"/>
    <n v="117358.617"/>
    <x v="5"/>
  </r>
  <r>
    <x v="16"/>
    <x v="1"/>
    <x v="5"/>
    <n v="129310.91499999999"/>
    <x v="5"/>
  </r>
  <r>
    <x v="16"/>
    <x v="1"/>
    <x v="6"/>
    <n v="121693.549"/>
    <x v="5"/>
  </r>
  <r>
    <x v="16"/>
    <x v="1"/>
    <x v="7"/>
    <n v="126293.102"/>
    <x v="5"/>
  </r>
  <r>
    <x v="16"/>
    <x v="1"/>
    <x v="8"/>
    <n v="126666.667"/>
    <x v="5"/>
  </r>
  <r>
    <x v="16"/>
    <x v="1"/>
    <x v="9"/>
    <n v="123533.101"/>
    <x v="5"/>
  </r>
  <r>
    <x v="16"/>
    <x v="1"/>
    <x v="10"/>
    <n v="124369.198"/>
    <x v="5"/>
  </r>
  <r>
    <x v="16"/>
    <x v="1"/>
    <x v="11"/>
    <n v="126723.932"/>
    <x v="5"/>
  </r>
  <r>
    <x v="16"/>
    <x v="2"/>
    <x v="0"/>
    <n v="242213.628"/>
    <x v="9"/>
  </r>
  <r>
    <x v="16"/>
    <x v="2"/>
    <x v="1"/>
    <n v="198444.5"/>
    <x v="9"/>
  </r>
  <r>
    <x v="16"/>
    <x v="2"/>
    <x v="2"/>
    <n v="201497.5"/>
    <x v="9"/>
  </r>
  <r>
    <x v="16"/>
    <x v="2"/>
    <x v="3"/>
    <n v="250629.837"/>
    <x v="9"/>
  </r>
  <r>
    <x v="16"/>
    <x v="2"/>
    <x v="4"/>
    <n v="234717.23499999999"/>
    <x v="9"/>
  </r>
  <r>
    <x v="16"/>
    <x v="2"/>
    <x v="5"/>
    <n v="258621.83199999999"/>
    <x v="9"/>
  </r>
  <r>
    <x v="16"/>
    <x v="2"/>
    <x v="6"/>
    <n v="243387.09599999999"/>
    <x v="9"/>
  </r>
  <r>
    <x v="16"/>
    <x v="2"/>
    <x v="7"/>
    <n v="225100.01300000001"/>
    <x v="9"/>
  </r>
  <r>
    <x v="16"/>
    <x v="2"/>
    <x v="8"/>
    <n v="193439.04800000001"/>
    <x v="9"/>
  </r>
  <r>
    <x v="16"/>
    <x v="2"/>
    <x v="9"/>
    <n v="181338.959"/>
    <x v="9"/>
  </r>
  <r>
    <x v="16"/>
    <x v="2"/>
    <x v="10"/>
    <n v="184110.95800000001"/>
    <x v="9"/>
  </r>
  <r>
    <x v="16"/>
    <x v="2"/>
    <x v="11"/>
    <n v="197427.92499999999"/>
    <x v="9"/>
  </r>
  <r>
    <x v="16"/>
    <x v="3"/>
    <x v="0"/>
    <n v="217437.04300000001"/>
    <x v="10"/>
  </r>
  <r>
    <x v="16"/>
    <x v="3"/>
    <x v="1"/>
    <n v="326023.20899999997"/>
    <x v="10"/>
  </r>
  <r>
    <x v="16"/>
    <x v="3"/>
    <x v="2"/>
    <n v="394387.435"/>
    <x v="10"/>
  </r>
  <r>
    <x v="16"/>
    <x v="3"/>
    <x v="3"/>
    <n v="470298.12300000002"/>
    <x v="10"/>
  </r>
  <r>
    <x v="16"/>
    <x v="3"/>
    <x v="4"/>
    <n v="403462.99200000003"/>
    <x v="10"/>
  </r>
  <r>
    <x v="16"/>
    <x v="3"/>
    <x v="5"/>
    <n v="376593.04399999999"/>
    <x v="10"/>
  </r>
  <r>
    <x v="16"/>
    <x v="3"/>
    <x v="6"/>
    <n v="280568.96100000001"/>
    <x v="10"/>
  </r>
  <r>
    <x v="16"/>
    <x v="3"/>
    <x v="7"/>
    <n v="173799.50399999999"/>
    <x v="10"/>
  </r>
  <r>
    <x v="16"/>
    <x v="3"/>
    <x v="8"/>
    <n v="126919.79700000001"/>
    <x v="10"/>
  </r>
  <r>
    <x v="16"/>
    <x v="3"/>
    <x v="9"/>
    <n v="123579.141"/>
    <x v="10"/>
  </r>
  <r>
    <x v="16"/>
    <x v="3"/>
    <x v="10"/>
    <n v="116622.69"/>
    <x v="10"/>
  </r>
  <r>
    <x v="16"/>
    <x v="3"/>
    <x v="11"/>
    <n v="138947.516"/>
    <x v="10"/>
  </r>
  <r>
    <x v="16"/>
    <x v="4"/>
    <x v="0"/>
    <n v="301271.89299999998"/>
    <x v="11"/>
  </r>
  <r>
    <x v="16"/>
    <x v="4"/>
    <x v="1"/>
    <n v="340494.58100000001"/>
    <x v="11"/>
  </r>
  <r>
    <x v="16"/>
    <x v="4"/>
    <x v="2"/>
    <n v="420624.46500000003"/>
    <x v="11"/>
  </r>
  <r>
    <x v="16"/>
    <x v="4"/>
    <x v="3"/>
    <n v="424699.43800000002"/>
    <x v="11"/>
  </r>
  <r>
    <x v="16"/>
    <x v="4"/>
    <x v="4"/>
    <n v="353935.6"/>
    <x v="11"/>
  </r>
  <r>
    <x v="16"/>
    <x v="4"/>
    <x v="5"/>
    <n v="311701.44900000002"/>
    <x v="11"/>
  </r>
  <r>
    <x v="16"/>
    <x v="4"/>
    <x v="6"/>
    <n v="304023.15600000002"/>
    <x v="11"/>
  </r>
  <r>
    <x v="16"/>
    <x v="4"/>
    <x v="7"/>
    <n v="300000"/>
    <x v="11"/>
  </r>
  <r>
    <x v="16"/>
    <x v="4"/>
    <x v="8"/>
    <n v="300000"/>
    <x v="11"/>
  </r>
  <r>
    <x v="16"/>
    <x v="4"/>
    <x v="9"/>
    <n v="300000"/>
    <x v="11"/>
  </r>
  <r>
    <x v="16"/>
    <x v="4"/>
    <x v="10"/>
    <n v="300000"/>
    <x v="11"/>
  </r>
  <r>
    <x v="16"/>
    <x v="4"/>
    <x v="11"/>
    <n v="300000"/>
    <x v="11"/>
  </r>
  <r>
    <x v="16"/>
    <x v="5"/>
    <x v="0"/>
    <n v="625778.59"/>
    <x v="12"/>
  </r>
  <r>
    <x v="16"/>
    <x v="5"/>
    <x v="1"/>
    <n v="1160234.3400000001"/>
    <x v="12"/>
  </r>
  <r>
    <x v="16"/>
    <x v="5"/>
    <x v="2"/>
    <n v="1330993.52"/>
    <x v="12"/>
  </r>
  <r>
    <x v="16"/>
    <x v="5"/>
    <x v="3"/>
    <n v="1277624.43"/>
    <x v="12"/>
  </r>
  <r>
    <x v="16"/>
    <x v="5"/>
    <x v="4"/>
    <n v="961787.36"/>
    <x v="12"/>
  </r>
  <r>
    <x v="16"/>
    <x v="5"/>
    <x v="5"/>
    <n v="987694.01"/>
    <x v="12"/>
  </r>
  <r>
    <x v="16"/>
    <x v="5"/>
    <x v="6"/>
    <n v="681796.5"/>
    <x v="12"/>
  </r>
  <r>
    <x v="16"/>
    <x v="5"/>
    <x v="7"/>
    <n v="619995.41"/>
    <x v="12"/>
  </r>
  <r>
    <x v="16"/>
    <x v="5"/>
    <x v="8"/>
    <n v="498434.19"/>
    <x v="12"/>
  </r>
  <r>
    <x v="16"/>
    <x v="5"/>
    <x v="9"/>
    <n v="512685.19"/>
    <x v="12"/>
  </r>
  <r>
    <x v="16"/>
    <x v="5"/>
    <x v="10"/>
    <n v="489615.99"/>
    <x v="12"/>
  </r>
  <r>
    <x v="16"/>
    <x v="5"/>
    <x v="11"/>
    <n v="555736.28"/>
    <x v="12"/>
  </r>
  <r>
    <x v="17"/>
    <x v="0"/>
    <x v="0"/>
    <n v="225689.89"/>
    <x v="4"/>
  </r>
  <r>
    <x v="17"/>
    <x v="0"/>
    <x v="1"/>
    <n v="249532.69"/>
    <x v="4"/>
  </r>
  <r>
    <x v="17"/>
    <x v="0"/>
    <x v="2"/>
    <n v="250000"/>
    <x v="4"/>
  </r>
  <r>
    <x v="17"/>
    <x v="0"/>
    <x v="3"/>
    <n v="250000"/>
    <x v="4"/>
  </r>
  <r>
    <x v="17"/>
    <x v="0"/>
    <x v="4"/>
    <n v="244126.95"/>
    <x v="4"/>
  </r>
  <r>
    <x v="17"/>
    <x v="0"/>
    <x v="5"/>
    <n v="240870.13"/>
    <x v="4"/>
  </r>
  <r>
    <x v="17"/>
    <x v="0"/>
    <x v="6"/>
    <n v="214008.32000000001"/>
    <x v="4"/>
  </r>
  <r>
    <x v="17"/>
    <x v="0"/>
    <x v="7"/>
    <n v="204260.29"/>
    <x v="4"/>
  </r>
  <r>
    <x v="17"/>
    <x v="0"/>
    <x v="8"/>
    <n v="208031.7"/>
    <x v="4"/>
  </r>
  <r>
    <x v="17"/>
    <x v="0"/>
    <x v="9"/>
    <n v="207306.81"/>
    <x v="4"/>
  </r>
  <r>
    <x v="17"/>
    <x v="0"/>
    <x v="10"/>
    <n v="207814.76"/>
    <x v="4"/>
  </r>
  <r>
    <x v="17"/>
    <x v="0"/>
    <x v="11"/>
    <n v="202344.78"/>
    <x v="4"/>
  </r>
  <r>
    <x v="17"/>
    <x v="1"/>
    <x v="0"/>
    <n v="176758.03"/>
    <x v="5"/>
  </r>
  <r>
    <x v="17"/>
    <x v="1"/>
    <x v="1"/>
    <n v="185365.86"/>
    <x v="5"/>
  </r>
  <r>
    <x v="17"/>
    <x v="1"/>
    <x v="2"/>
    <n v="197804.31"/>
    <x v="5"/>
  </r>
  <r>
    <x v="17"/>
    <x v="1"/>
    <x v="3"/>
    <n v="194664.75"/>
    <x v="5"/>
  </r>
  <r>
    <x v="17"/>
    <x v="1"/>
    <x v="4"/>
    <n v="176205.58"/>
    <x v="5"/>
  </r>
  <r>
    <x v="17"/>
    <x v="1"/>
    <x v="5"/>
    <n v="175341.48"/>
    <x v="5"/>
  </r>
  <r>
    <x v="17"/>
    <x v="1"/>
    <x v="6"/>
    <n v="175000"/>
    <x v="5"/>
  </r>
  <r>
    <x v="17"/>
    <x v="1"/>
    <x v="7"/>
    <n v="175000"/>
    <x v="5"/>
  </r>
  <r>
    <x v="17"/>
    <x v="1"/>
    <x v="8"/>
    <n v="168617.16"/>
    <x v="5"/>
  </r>
  <r>
    <x v="17"/>
    <x v="1"/>
    <x v="9"/>
    <n v="169395.35"/>
    <x v="5"/>
  </r>
  <r>
    <x v="17"/>
    <x v="1"/>
    <x v="10"/>
    <n v="168091.12"/>
    <x v="5"/>
  </r>
  <r>
    <x v="17"/>
    <x v="1"/>
    <x v="11"/>
    <n v="173057.58"/>
    <x v="5"/>
  </r>
  <r>
    <x v="17"/>
    <x v="2"/>
    <x v="0"/>
    <n v="312535.08"/>
    <x v="9"/>
  </r>
  <r>
    <x v="17"/>
    <x v="2"/>
    <x v="1"/>
    <n v="339847.87"/>
    <x v="9"/>
  </r>
  <r>
    <x v="17"/>
    <x v="2"/>
    <x v="2"/>
    <n v="349228.18"/>
    <x v="9"/>
  </r>
  <r>
    <x v="17"/>
    <x v="2"/>
    <x v="3"/>
    <n v="350000"/>
    <x v="9"/>
  </r>
  <r>
    <x v="17"/>
    <x v="2"/>
    <x v="4"/>
    <n v="335781.53"/>
    <x v="9"/>
  </r>
  <r>
    <x v="17"/>
    <x v="2"/>
    <x v="5"/>
    <n v="334923.05"/>
    <x v="9"/>
  </r>
  <r>
    <x v="17"/>
    <x v="2"/>
    <x v="6"/>
    <n v="309126.05"/>
    <x v="9"/>
  </r>
  <r>
    <x v="17"/>
    <x v="2"/>
    <x v="7"/>
    <n v="301952.84000000003"/>
    <x v="9"/>
  </r>
  <r>
    <x v="17"/>
    <x v="2"/>
    <x v="8"/>
    <n v="300000"/>
    <x v="9"/>
  </r>
  <r>
    <x v="17"/>
    <x v="2"/>
    <x v="9"/>
    <n v="309996"/>
    <x v="9"/>
  </r>
  <r>
    <x v="17"/>
    <x v="2"/>
    <x v="10"/>
    <n v="289503.43"/>
    <x v="9"/>
  </r>
  <r>
    <x v="17"/>
    <x v="2"/>
    <x v="11"/>
    <n v="261044.17"/>
    <x v="9"/>
  </r>
  <r>
    <x v="17"/>
    <x v="3"/>
    <x v="0"/>
    <n v="600000"/>
    <x v="10"/>
  </r>
  <r>
    <x v="17"/>
    <x v="3"/>
    <x v="1"/>
    <n v="600000"/>
    <x v="10"/>
  </r>
  <r>
    <x v="17"/>
    <x v="3"/>
    <x v="2"/>
    <n v="600000"/>
    <x v="10"/>
  </r>
  <r>
    <x v="17"/>
    <x v="3"/>
    <x v="3"/>
    <n v="604195.86"/>
    <x v="10"/>
  </r>
  <r>
    <x v="17"/>
    <x v="3"/>
    <x v="4"/>
    <n v="592857.52"/>
    <x v="10"/>
  </r>
  <r>
    <x v="17"/>
    <x v="3"/>
    <x v="5"/>
    <n v="600000"/>
    <x v="10"/>
  </r>
  <r>
    <x v="17"/>
    <x v="3"/>
    <x v="6"/>
    <n v="600000"/>
    <x v="10"/>
  </r>
  <r>
    <x v="17"/>
    <x v="3"/>
    <x v="7"/>
    <n v="600000"/>
    <x v="10"/>
  </r>
  <r>
    <x v="17"/>
    <x v="3"/>
    <x v="8"/>
    <n v="544859.72"/>
    <x v="10"/>
  </r>
  <r>
    <x v="17"/>
    <x v="3"/>
    <x v="9"/>
    <n v="508022.42"/>
    <x v="10"/>
  </r>
  <r>
    <x v="17"/>
    <x v="3"/>
    <x v="10"/>
    <n v="418816.94"/>
    <x v="10"/>
  </r>
  <r>
    <x v="17"/>
    <x v="3"/>
    <x v="11"/>
    <n v="442536.86"/>
    <x v="10"/>
  </r>
  <r>
    <x v="17"/>
    <x v="4"/>
    <x v="0"/>
    <n v="434679.38"/>
    <x v="10"/>
  </r>
  <r>
    <x v="17"/>
    <x v="4"/>
    <x v="1"/>
    <n v="567719.91"/>
    <x v="10"/>
  </r>
  <r>
    <x v="17"/>
    <x v="4"/>
    <x v="2"/>
    <n v="600000"/>
    <x v="10"/>
  </r>
  <r>
    <x v="17"/>
    <x v="4"/>
    <x v="3"/>
    <n v="537668.66"/>
    <x v="10"/>
  </r>
  <r>
    <x v="17"/>
    <x v="4"/>
    <x v="4"/>
    <n v="487661.19"/>
    <x v="10"/>
  </r>
  <r>
    <x v="17"/>
    <x v="4"/>
    <x v="5"/>
    <n v="582533.44999999995"/>
    <x v="10"/>
  </r>
  <r>
    <x v="17"/>
    <x v="4"/>
    <x v="6"/>
    <n v="424037.3"/>
    <x v="10"/>
  </r>
  <r>
    <x v="17"/>
    <x v="4"/>
    <x v="7"/>
    <n v="342802.92"/>
    <x v="10"/>
  </r>
  <r>
    <x v="17"/>
    <x v="4"/>
    <x v="8"/>
    <n v="287549.48"/>
    <x v="10"/>
  </r>
  <r>
    <x v="17"/>
    <x v="4"/>
    <x v="9"/>
    <n v="209336.01"/>
    <x v="10"/>
  </r>
  <r>
    <x v="17"/>
    <x v="4"/>
    <x v="10"/>
    <n v="231646.89"/>
    <x v="10"/>
  </r>
  <r>
    <x v="17"/>
    <x v="4"/>
    <x v="11"/>
    <n v="239750.55"/>
    <x v="10"/>
  </r>
  <r>
    <x v="17"/>
    <x v="5"/>
    <x v="0"/>
    <n v="856614.67"/>
    <x v="13"/>
  </r>
  <r>
    <x v="17"/>
    <x v="5"/>
    <x v="1"/>
    <n v="1872456.74"/>
    <x v="13"/>
  </r>
  <r>
    <x v="17"/>
    <x v="5"/>
    <x v="2"/>
    <n v="1987646.91"/>
    <x v="13"/>
  </r>
  <r>
    <x v="17"/>
    <x v="5"/>
    <x v="3"/>
    <n v="2118947.9500000002"/>
    <x v="13"/>
  </r>
  <r>
    <x v="17"/>
    <x v="5"/>
    <x v="4"/>
    <n v="1584524.9"/>
    <x v="13"/>
  </r>
  <r>
    <x v="17"/>
    <x v="5"/>
    <x v="5"/>
    <n v="1754305.34"/>
    <x v="13"/>
  </r>
  <r>
    <x v="17"/>
    <x v="5"/>
    <x v="6"/>
    <n v="987853.94"/>
    <x v="13"/>
  </r>
  <r>
    <x v="17"/>
    <x v="5"/>
    <x v="7"/>
    <n v="776450.94"/>
    <x v="13"/>
  </r>
  <r>
    <x v="17"/>
    <x v="5"/>
    <x v="8"/>
    <n v="656539.96"/>
    <x v="13"/>
  </r>
  <r>
    <x v="17"/>
    <x v="5"/>
    <x v="9"/>
    <n v="552087.11"/>
    <x v="13"/>
  </r>
  <r>
    <x v="17"/>
    <x v="5"/>
    <x v="10"/>
    <n v="529737.36"/>
    <x v="13"/>
  </r>
  <r>
    <x v="17"/>
    <x v="5"/>
    <x v="11"/>
    <n v="683107.83999999997"/>
    <x v="13"/>
  </r>
  <r>
    <x v="18"/>
    <x v="0"/>
    <x v="0"/>
    <n v="75000"/>
    <x v="4"/>
  </r>
  <r>
    <x v="18"/>
    <x v="0"/>
    <x v="1"/>
    <n v="75000"/>
    <x v="4"/>
  </r>
  <r>
    <x v="18"/>
    <x v="0"/>
    <x v="2"/>
    <n v="75000"/>
    <x v="4"/>
  </r>
  <r>
    <x v="18"/>
    <x v="0"/>
    <x v="3"/>
    <n v="75000"/>
    <x v="4"/>
  </r>
  <r>
    <x v="18"/>
    <x v="0"/>
    <x v="4"/>
    <n v="75000"/>
    <x v="4"/>
  </r>
  <r>
    <x v="18"/>
    <x v="0"/>
    <x v="5"/>
    <n v="75000"/>
    <x v="4"/>
  </r>
  <r>
    <x v="18"/>
    <x v="0"/>
    <x v="6"/>
    <n v="75000"/>
    <x v="4"/>
  </r>
  <r>
    <x v="18"/>
    <x v="0"/>
    <x v="7"/>
    <n v="75000"/>
    <x v="4"/>
  </r>
  <r>
    <x v="18"/>
    <x v="0"/>
    <x v="8"/>
    <n v="75000"/>
    <x v="4"/>
  </r>
  <r>
    <x v="18"/>
    <x v="0"/>
    <x v="9"/>
    <n v="75000"/>
    <x v="4"/>
  </r>
  <r>
    <x v="18"/>
    <x v="0"/>
    <x v="10"/>
    <n v="75000"/>
    <x v="4"/>
  </r>
  <r>
    <x v="18"/>
    <x v="0"/>
    <x v="11"/>
    <n v="75000"/>
    <x v="4"/>
  </r>
  <r>
    <x v="18"/>
    <x v="1"/>
    <x v="0"/>
    <n v="75000"/>
    <x v="5"/>
  </r>
  <r>
    <x v="18"/>
    <x v="1"/>
    <x v="1"/>
    <n v="75000"/>
    <x v="5"/>
  </r>
  <r>
    <x v="18"/>
    <x v="1"/>
    <x v="2"/>
    <n v="75000"/>
    <x v="5"/>
  </r>
  <r>
    <x v="18"/>
    <x v="1"/>
    <x v="3"/>
    <n v="75000"/>
    <x v="5"/>
  </r>
  <r>
    <x v="18"/>
    <x v="1"/>
    <x v="4"/>
    <n v="75000"/>
    <x v="5"/>
  </r>
  <r>
    <x v="18"/>
    <x v="1"/>
    <x v="5"/>
    <n v="75000"/>
    <x v="5"/>
  </r>
  <r>
    <x v="18"/>
    <x v="1"/>
    <x v="6"/>
    <n v="75000"/>
    <x v="5"/>
  </r>
  <r>
    <x v="18"/>
    <x v="1"/>
    <x v="7"/>
    <n v="75000"/>
    <x v="5"/>
  </r>
  <r>
    <x v="18"/>
    <x v="1"/>
    <x v="8"/>
    <n v="75000"/>
    <x v="5"/>
  </r>
  <r>
    <x v="18"/>
    <x v="1"/>
    <x v="9"/>
    <n v="75000"/>
    <x v="5"/>
  </r>
  <r>
    <x v="18"/>
    <x v="1"/>
    <x v="10"/>
    <n v="75000"/>
    <x v="5"/>
  </r>
  <r>
    <x v="18"/>
    <x v="1"/>
    <x v="11"/>
    <n v="75000"/>
    <x v="5"/>
  </r>
  <r>
    <x v="18"/>
    <x v="2"/>
    <x v="0"/>
    <n v="150000"/>
    <x v="9"/>
  </r>
  <r>
    <x v="18"/>
    <x v="2"/>
    <x v="1"/>
    <n v="150000"/>
    <x v="9"/>
  </r>
  <r>
    <x v="18"/>
    <x v="2"/>
    <x v="2"/>
    <n v="150000"/>
    <x v="9"/>
  </r>
  <r>
    <x v="18"/>
    <x v="2"/>
    <x v="3"/>
    <n v="150000"/>
    <x v="9"/>
  </r>
  <r>
    <x v="18"/>
    <x v="2"/>
    <x v="4"/>
    <n v="150000"/>
    <x v="9"/>
  </r>
  <r>
    <x v="18"/>
    <x v="2"/>
    <x v="5"/>
    <n v="150000"/>
    <x v="9"/>
  </r>
  <r>
    <x v="18"/>
    <x v="2"/>
    <x v="6"/>
    <n v="150000"/>
    <x v="9"/>
  </r>
  <r>
    <x v="18"/>
    <x v="2"/>
    <x v="7"/>
    <n v="150000"/>
    <x v="9"/>
  </r>
  <r>
    <x v="18"/>
    <x v="2"/>
    <x v="8"/>
    <n v="150000"/>
    <x v="9"/>
  </r>
  <r>
    <x v="18"/>
    <x v="2"/>
    <x v="9"/>
    <n v="150000"/>
    <x v="9"/>
  </r>
  <r>
    <x v="18"/>
    <x v="2"/>
    <x v="10"/>
    <n v="150000"/>
    <x v="9"/>
  </r>
  <r>
    <x v="18"/>
    <x v="2"/>
    <x v="11"/>
    <n v="150000"/>
    <x v="9"/>
  </r>
  <r>
    <x v="18"/>
    <x v="3"/>
    <x v="0"/>
    <n v="264848.96000000002"/>
    <x v="10"/>
  </r>
  <r>
    <x v="18"/>
    <x v="3"/>
    <x v="1"/>
    <n v="257716.45"/>
    <x v="10"/>
  </r>
  <r>
    <x v="18"/>
    <x v="3"/>
    <x v="2"/>
    <n v="264842.65999999997"/>
    <x v="10"/>
  </r>
  <r>
    <x v="18"/>
    <x v="3"/>
    <x v="3"/>
    <n v="260651.57"/>
    <x v="10"/>
  </r>
  <r>
    <x v="18"/>
    <x v="3"/>
    <x v="4"/>
    <n v="259139.09"/>
    <x v="10"/>
  </r>
  <r>
    <x v="18"/>
    <x v="3"/>
    <x v="5"/>
    <n v="271396.40000000002"/>
    <x v="10"/>
  </r>
  <r>
    <x v="18"/>
    <x v="3"/>
    <x v="6"/>
    <n v="262193.23"/>
    <x v="10"/>
  </r>
  <r>
    <x v="18"/>
    <x v="3"/>
    <x v="7"/>
    <n v="253839.92"/>
    <x v="10"/>
  </r>
  <r>
    <x v="18"/>
    <x v="3"/>
    <x v="8"/>
    <n v="236948.21"/>
    <x v="10"/>
  </r>
  <r>
    <x v="18"/>
    <x v="3"/>
    <x v="9"/>
    <n v="217136.1"/>
    <x v="10"/>
  </r>
  <r>
    <x v="18"/>
    <x v="3"/>
    <x v="10"/>
    <n v="226635.58"/>
    <x v="10"/>
  </r>
  <r>
    <x v="18"/>
    <x v="3"/>
    <x v="11"/>
    <n v="233612.64"/>
    <x v="10"/>
  </r>
  <r>
    <x v="18"/>
    <x v="4"/>
    <x v="0"/>
    <n v="300000"/>
    <x v="11"/>
  </r>
  <r>
    <x v="18"/>
    <x v="4"/>
    <x v="1"/>
    <n v="382703.53"/>
    <x v="11"/>
  </r>
  <r>
    <x v="18"/>
    <x v="4"/>
    <x v="2"/>
    <n v="421689.94"/>
    <x v="11"/>
  </r>
  <r>
    <x v="18"/>
    <x v="4"/>
    <x v="3"/>
    <n v="410362.87"/>
    <x v="11"/>
  </r>
  <r>
    <x v="18"/>
    <x v="4"/>
    <x v="4"/>
    <n v="352091.63"/>
    <x v="11"/>
  </r>
  <r>
    <x v="18"/>
    <x v="4"/>
    <x v="5"/>
    <n v="359822.26"/>
    <x v="11"/>
  </r>
  <r>
    <x v="18"/>
    <x v="4"/>
    <x v="6"/>
    <n v="300000"/>
    <x v="11"/>
  </r>
  <r>
    <x v="18"/>
    <x v="4"/>
    <x v="7"/>
    <n v="300000"/>
    <x v="11"/>
  </r>
  <r>
    <x v="18"/>
    <x v="4"/>
    <x v="8"/>
    <n v="300000"/>
    <x v="11"/>
  </r>
  <r>
    <x v="18"/>
    <x v="4"/>
    <x v="9"/>
    <n v="300000"/>
    <x v="11"/>
  </r>
  <r>
    <x v="18"/>
    <x v="4"/>
    <x v="10"/>
    <n v="300000"/>
    <x v="11"/>
  </r>
  <r>
    <x v="18"/>
    <x v="4"/>
    <x v="11"/>
    <n v="300000"/>
    <x v="11"/>
  </r>
  <r>
    <x v="18"/>
    <x v="5"/>
    <x v="0"/>
    <n v="536433.78"/>
    <x v="12"/>
  </r>
  <r>
    <x v="18"/>
    <x v="5"/>
    <x v="1"/>
    <n v="967229.02"/>
    <x v="12"/>
  </r>
  <r>
    <x v="18"/>
    <x v="5"/>
    <x v="2"/>
    <n v="1183181.18"/>
    <x v="12"/>
  </r>
  <r>
    <x v="18"/>
    <x v="5"/>
    <x v="3"/>
    <n v="1085244.75"/>
    <x v="12"/>
  </r>
  <r>
    <x v="18"/>
    <x v="5"/>
    <x v="4"/>
    <n v="869532.47"/>
    <x v="12"/>
  </r>
  <r>
    <x v="18"/>
    <x v="5"/>
    <x v="5"/>
    <n v="903779.73"/>
    <x v="12"/>
  </r>
  <r>
    <x v="18"/>
    <x v="5"/>
    <x v="6"/>
    <n v="514014.3"/>
    <x v="12"/>
  </r>
  <r>
    <x v="18"/>
    <x v="5"/>
    <x v="7"/>
    <n v="420129.19"/>
    <x v="12"/>
  </r>
  <r>
    <x v="18"/>
    <x v="5"/>
    <x v="8"/>
    <n v="314798.19"/>
    <x v="12"/>
  </r>
  <r>
    <x v="18"/>
    <x v="5"/>
    <x v="9"/>
    <n v="274488.59000000003"/>
    <x v="12"/>
  </r>
  <r>
    <x v="18"/>
    <x v="5"/>
    <x v="10"/>
    <n v="227311.94"/>
    <x v="12"/>
  </r>
  <r>
    <x v="18"/>
    <x v="5"/>
    <x v="11"/>
    <n v="262548.5"/>
    <x v="12"/>
  </r>
  <r>
    <x v="19"/>
    <x v="0"/>
    <x v="0"/>
    <n v="18.731000000000002"/>
    <x v="0"/>
  </r>
  <r>
    <x v="19"/>
    <x v="0"/>
    <x v="1"/>
    <n v="24.811"/>
    <x v="0"/>
  </r>
  <r>
    <x v="19"/>
    <x v="0"/>
    <x v="2"/>
    <n v="33.003999999999998"/>
    <x v="0"/>
  </r>
  <r>
    <x v="19"/>
    <x v="0"/>
    <x v="3"/>
    <n v="33.353999999999999"/>
    <x v="0"/>
  </r>
  <r>
    <x v="19"/>
    <x v="0"/>
    <x v="4"/>
    <n v="30.581"/>
    <x v="0"/>
  </r>
  <r>
    <x v="19"/>
    <x v="0"/>
    <x v="5"/>
    <n v="31.948"/>
    <x v="0"/>
  </r>
  <r>
    <x v="19"/>
    <x v="0"/>
    <x v="6"/>
    <n v="24.841000000000001"/>
    <x v="0"/>
  </r>
  <r>
    <x v="19"/>
    <x v="0"/>
    <x v="7"/>
    <n v="21.797000000000001"/>
    <x v="0"/>
  </r>
  <r>
    <x v="19"/>
    <x v="0"/>
    <x v="8"/>
    <n v="17.646999999999998"/>
    <x v="0"/>
  </r>
  <r>
    <x v="19"/>
    <x v="0"/>
    <x v="9"/>
    <n v="5.0419999999999998"/>
    <x v="0"/>
  </r>
  <r>
    <x v="19"/>
    <x v="0"/>
    <x v="10"/>
    <n v="3.782"/>
    <x v="0"/>
  </r>
  <r>
    <x v="19"/>
    <x v="0"/>
    <x v="11"/>
    <n v="3.867"/>
    <x v="0"/>
  </r>
  <r>
    <x v="20"/>
    <x v="0"/>
    <x v="0"/>
    <n v="690.24"/>
    <x v="0"/>
  </r>
  <r>
    <x v="20"/>
    <x v="0"/>
    <x v="1"/>
    <n v="2638.01"/>
    <x v="0"/>
  </r>
  <r>
    <x v="20"/>
    <x v="0"/>
    <x v="2"/>
    <n v="3281.49"/>
    <x v="0"/>
  </r>
  <r>
    <x v="20"/>
    <x v="0"/>
    <x v="3"/>
    <n v="3247.94"/>
    <x v="0"/>
  </r>
  <r>
    <x v="20"/>
    <x v="0"/>
    <x v="4"/>
    <n v="2197.9499999999998"/>
    <x v="0"/>
  </r>
  <r>
    <x v="20"/>
    <x v="0"/>
    <x v="5"/>
    <n v="2214.73"/>
    <x v="0"/>
  </r>
  <r>
    <x v="20"/>
    <x v="0"/>
    <x v="6"/>
    <n v="1548.25"/>
    <x v="0"/>
  </r>
  <r>
    <x v="20"/>
    <x v="0"/>
    <x v="7"/>
    <n v="1312.89"/>
    <x v="0"/>
  </r>
  <r>
    <x v="20"/>
    <x v="0"/>
    <x v="8"/>
    <n v="1142.98"/>
    <x v="0"/>
  </r>
  <r>
    <x v="20"/>
    <x v="0"/>
    <x v="9"/>
    <n v="1219.27"/>
    <x v="0"/>
  </r>
  <r>
    <x v="20"/>
    <x v="0"/>
    <x v="10"/>
    <n v="1595.52"/>
    <x v="0"/>
  </r>
  <r>
    <x v="20"/>
    <x v="0"/>
    <x v="11"/>
    <n v="1791.66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updatedVersion="4" minRefreshableVersion="3" showDrill="0" showDataTips="0" useAutoFormatting="1" itemPrintTitles="1" createdVersion="4" indent="0" compact="0" compactData="0" gridDropZones="1" multipleFieldFilters="0">
  <location ref="A1:P72" firstHeaderRow="1" firstDataRow="2" firstDataCol="3"/>
  <pivotFields count="5">
    <pivotField axis="axisRow" compact="0" outline="0" showAll="0" sumSubtotal="1">
      <items count="22">
        <item h="1" x="0"/>
        <item h="1" x="1"/>
        <item h="1" x="2"/>
        <item h="1" x="20"/>
        <item x="3"/>
        <item x="4"/>
        <item x="13"/>
        <item x="14"/>
        <item h="1" x="19"/>
        <item x="10"/>
        <item x="11"/>
        <item x="5"/>
        <item x="6"/>
        <item x="7"/>
        <item x="12"/>
        <item x="8"/>
        <item x="16"/>
        <item x="18"/>
        <item x="15"/>
        <item h="1" x="9"/>
        <item x="17"/>
        <item t="sum"/>
      </items>
    </pivotField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  <pivotField axis="axisCol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axis="axisRow" compact="0" outline="0" showAll="0" defaultSubtotal="0">
      <items count="14">
        <item x="8"/>
        <item x="13"/>
        <item x="3"/>
        <item x="6"/>
        <item x="12"/>
        <item x="7"/>
        <item x="4"/>
        <item x="1"/>
        <item x="10"/>
        <item x="5"/>
        <item x="11"/>
        <item x="2"/>
        <item x="9"/>
        <item x="0"/>
      </items>
    </pivotField>
  </pivotFields>
  <rowFields count="3">
    <field x="0"/>
    <field x="1"/>
    <field x="4"/>
  </rowFields>
  <rowItems count="70">
    <i>
      <x v="4"/>
      <x/>
      <x v="7"/>
    </i>
    <i r="1">
      <x v="1"/>
      <x v="11"/>
    </i>
    <i r="1">
      <x v="2"/>
      <x v="2"/>
    </i>
    <i t="sum">
      <x v="4"/>
    </i>
    <i>
      <x v="5"/>
      <x/>
      <x v="7"/>
    </i>
    <i r="1">
      <x v="1"/>
      <x v="11"/>
    </i>
    <i r="1">
      <x v="2"/>
      <x v="2"/>
    </i>
    <i t="sum">
      <x v="5"/>
    </i>
    <i>
      <x v="6"/>
      <x/>
      <x v="7"/>
    </i>
    <i r="1">
      <x v="1"/>
      <x v="11"/>
    </i>
    <i r="1">
      <x v="2"/>
      <x v="2"/>
    </i>
    <i t="sum">
      <x v="6"/>
    </i>
    <i>
      <x v="7"/>
      <x/>
      <x v="7"/>
    </i>
    <i r="1">
      <x v="1"/>
      <x v="11"/>
    </i>
    <i r="1">
      <x v="2"/>
      <x v="2"/>
    </i>
    <i t="sum">
      <x v="7"/>
    </i>
    <i>
      <x v="9"/>
      <x/>
      <x v="6"/>
    </i>
    <i r="1">
      <x v="1"/>
      <x v="9"/>
    </i>
    <i r="1">
      <x v="2"/>
      <x v="3"/>
    </i>
    <i t="sum">
      <x v="9"/>
    </i>
    <i>
      <x v="10"/>
      <x/>
      <x v="6"/>
    </i>
    <i r="1">
      <x v="1"/>
      <x v="9"/>
    </i>
    <i r="1">
      <x v="2"/>
      <x v="3"/>
    </i>
    <i t="sum">
      <x v="10"/>
    </i>
    <i>
      <x v="11"/>
      <x/>
      <x v="6"/>
    </i>
    <i r="1">
      <x v="1"/>
      <x v="9"/>
    </i>
    <i r="1">
      <x v="2"/>
      <x v="3"/>
    </i>
    <i t="sum">
      <x v="11"/>
    </i>
    <i>
      <x v="12"/>
      <x/>
      <x v="6"/>
    </i>
    <i r="1">
      <x v="1"/>
      <x v="9"/>
    </i>
    <i r="1">
      <x v="2"/>
      <x v="3"/>
    </i>
    <i t="sum">
      <x v="12"/>
    </i>
    <i>
      <x v="13"/>
      <x/>
      <x v="5"/>
    </i>
    <i r="1">
      <x v="1"/>
      <x/>
    </i>
    <i t="sum">
      <x v="13"/>
    </i>
    <i>
      <x v="14"/>
      <x/>
      <x v="5"/>
    </i>
    <i r="1">
      <x v="1"/>
      <x/>
    </i>
    <i t="sum">
      <x v="14"/>
    </i>
    <i>
      <x v="15"/>
      <x/>
      <x v="5"/>
    </i>
    <i r="1">
      <x v="1"/>
      <x/>
    </i>
    <i t="sum">
      <x v="15"/>
    </i>
    <i>
      <x v="16"/>
      <x/>
      <x v="6"/>
    </i>
    <i r="1">
      <x v="1"/>
      <x v="9"/>
    </i>
    <i r="1">
      <x v="2"/>
      <x v="12"/>
    </i>
    <i r="1">
      <x v="3"/>
      <x v="8"/>
    </i>
    <i r="1">
      <x v="4"/>
      <x v="10"/>
    </i>
    <i r="1">
      <x v="5"/>
      <x v="4"/>
    </i>
    <i t="sum">
      <x v="16"/>
    </i>
    <i>
      <x v="17"/>
      <x/>
      <x v="6"/>
    </i>
    <i r="1">
      <x v="1"/>
      <x v="9"/>
    </i>
    <i r="1">
      <x v="2"/>
      <x v="12"/>
    </i>
    <i r="1">
      <x v="3"/>
      <x v="8"/>
    </i>
    <i r="1">
      <x v="4"/>
      <x v="10"/>
    </i>
    <i r="1">
      <x v="5"/>
      <x v="4"/>
    </i>
    <i t="sum">
      <x v="17"/>
    </i>
    <i>
      <x v="18"/>
      <x/>
      <x v="6"/>
    </i>
    <i r="1">
      <x v="1"/>
      <x v="9"/>
    </i>
    <i r="1">
      <x v="2"/>
      <x v="12"/>
    </i>
    <i r="1">
      <x v="3"/>
      <x v="8"/>
    </i>
    <i r="1">
      <x v="4"/>
      <x v="10"/>
    </i>
    <i r="1">
      <x v="5"/>
      <x v="4"/>
    </i>
    <i t="sum">
      <x v="18"/>
    </i>
    <i>
      <x v="20"/>
      <x/>
      <x v="6"/>
    </i>
    <i r="1">
      <x v="1"/>
      <x v="9"/>
    </i>
    <i r="1">
      <x v="2"/>
      <x v="12"/>
    </i>
    <i r="1">
      <x v="3"/>
      <x v="8"/>
    </i>
    <i r="1">
      <x v="4"/>
      <x v="8"/>
    </i>
    <i r="1">
      <x v="5"/>
      <x v="1"/>
    </i>
    <i t="sum">
      <x v="20"/>
    </i>
    <i t="grand">
      <x/>
    </i>
  </rowItems>
  <colFields count="1">
    <field x="2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&quot;Therm usage&quot;4:0UCQUANT" fld="3" baseField="0" baseItem="0" numFmtId="164"/>
  </dataFields>
  <formats count="14">
    <format dxfId="13">
      <pivotArea outline="0" collapsedLevelsAreSubtotals="1" fieldPosition="0"/>
    </format>
    <format dxfId="12">
      <pivotArea grandCol="1" outline="0" collapsedLevelsAreSubtotals="1" fieldPosition="0"/>
    </format>
    <format dxfId="11">
      <pivotArea grandRow="1" outline="0" collapsedLevelsAreSubtotals="1" fieldPosition="0"/>
    </format>
    <format dxfId="10">
      <pivotArea dataOnly="0" labelOnly="1" grandRow="1" outline="0" fieldPosition="0"/>
    </format>
    <format dxfId="9">
      <pivotArea type="origin" dataOnly="0" labelOnly="1" outline="0" fieldPosition="0"/>
    </format>
    <format dxfId="8">
      <pivotArea field="0" type="button" dataOnly="0" labelOnly="1" outline="0" axis="axisRow" fieldPosition="0"/>
    </format>
    <format dxfId="7">
      <pivotArea field="1" type="button" dataOnly="0" labelOnly="1" outline="0" axis="axisRow" fieldPosition="1"/>
    </format>
    <format dxfId="6">
      <pivotArea field="4" type="button" dataOnly="0" labelOnly="1" outline="0" axis="axisRow" fieldPosition="2"/>
    </format>
    <format dxfId="5">
      <pivotArea field="2" type="button" dataOnly="0" labelOnly="1" outline="0" axis="axisCol" fieldPosition="0"/>
    </format>
    <format dxfId="4">
      <pivotArea type="topRight" dataOnly="0" labelOnly="1" outline="0" fieldPosition="0"/>
    </format>
    <format dxfId="3">
      <pivotArea dataOnly="0" labelOnly="1" outline="0" fieldPosition="0">
        <references count="1">
          <reference field="2" count="0"/>
        </references>
      </pivotArea>
    </format>
    <format dxfId="2">
      <pivotArea dataOnly="0" labelOnly="1" grandCol="1" outline="0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71"/>
  <sheetViews>
    <sheetView zoomScaleNormal="100" workbookViewId="0"/>
  </sheetViews>
  <sheetFormatPr defaultRowHeight="15" x14ac:dyDescent="0.25"/>
  <cols>
    <col min="1" max="1" width="17.7109375" bestFit="1" customWidth="1"/>
    <col min="2" max="2" width="13.7109375" customWidth="1"/>
    <col min="3" max="3" width="17.28515625" bestFit="1" customWidth="1"/>
    <col min="4" max="15" width="6.140625" bestFit="1" customWidth="1"/>
  </cols>
  <sheetData>
    <row r="2" spans="1:15" ht="23.25" x14ac:dyDescent="0.25">
      <c r="A2" s="15" t="s">
        <v>2</v>
      </c>
      <c r="B2" s="15" t="s">
        <v>3</v>
      </c>
      <c r="C2" s="16" t="s">
        <v>41</v>
      </c>
      <c r="D2" s="16">
        <v>201510</v>
      </c>
      <c r="E2" s="16">
        <v>201511</v>
      </c>
      <c r="F2" s="16">
        <v>201512</v>
      </c>
      <c r="G2" s="16">
        <v>201601</v>
      </c>
      <c r="H2" s="16">
        <v>201602</v>
      </c>
      <c r="I2" s="16">
        <v>201603</v>
      </c>
      <c r="J2" s="16">
        <v>201604</v>
      </c>
      <c r="K2" s="16">
        <v>201605</v>
      </c>
      <c r="L2" s="16">
        <v>201606</v>
      </c>
      <c r="M2" s="16">
        <v>201607</v>
      </c>
      <c r="N2" s="16">
        <v>201608</v>
      </c>
      <c r="O2" s="16">
        <v>201609</v>
      </c>
    </row>
    <row r="3" spans="1:15" x14ac:dyDescent="0.25">
      <c r="A3" s="3" t="s">
        <v>5</v>
      </c>
      <c r="B3" s="4">
        <v>1</v>
      </c>
      <c r="C3" s="4" t="str">
        <f>'Bill Frequency Therms'!C3</f>
        <v>First 900 therms</v>
      </c>
      <c r="D3" s="5">
        <f>'Bill Frequency Therms'!D3/'Bill Frequency Therms'!D$6</f>
        <v>0.28921324648713548</v>
      </c>
      <c r="E3" s="5">
        <f>'Bill Frequency Therms'!E3/'Bill Frequency Therms'!E$6</f>
        <v>0.19367411212661287</v>
      </c>
      <c r="F3" s="5">
        <f>'Bill Frequency Therms'!F3/'Bill Frequency Therms'!F$6</f>
        <v>0.16711817409297089</v>
      </c>
      <c r="G3" s="5">
        <f>'Bill Frequency Therms'!G3/'Bill Frequency Therms'!G$6</f>
        <v>0.16954773023352313</v>
      </c>
      <c r="H3" s="5">
        <f>'Bill Frequency Therms'!H3/'Bill Frequency Therms'!H$6</f>
        <v>0.19487929039166724</v>
      </c>
      <c r="I3" s="5">
        <f>'Bill Frequency Therms'!I3/'Bill Frequency Therms'!I$6</f>
        <v>0.21134040358829703</v>
      </c>
      <c r="J3" s="5">
        <f>'Bill Frequency Therms'!J3/'Bill Frequency Therms'!J$6</f>
        <v>0.28507668233592354</v>
      </c>
      <c r="K3" s="5">
        <f>'Bill Frequency Therms'!K3/'Bill Frequency Therms'!K$6</f>
        <v>0.32093019763060127</v>
      </c>
      <c r="L3" s="5">
        <f>'Bill Frequency Therms'!L3/'Bill Frequency Therms'!L$6</f>
        <v>0.33433080919715819</v>
      </c>
      <c r="M3" s="5">
        <f>'Bill Frequency Therms'!M3/'Bill Frequency Therms'!M$6</f>
        <v>0.35502288481032268</v>
      </c>
      <c r="N3" s="5">
        <f>'Bill Frequency Therms'!N3/'Bill Frequency Therms'!N$6</f>
        <v>0.36258344372116985</v>
      </c>
      <c r="O3" s="5">
        <f>'Bill Frequency Therms'!O3/'Bill Frequency Therms'!O$6</f>
        <v>0.34122126943559555</v>
      </c>
    </row>
    <row r="4" spans="1:15" x14ac:dyDescent="0.25">
      <c r="A4" s="3"/>
      <c r="B4" s="4">
        <v>2</v>
      </c>
      <c r="C4" s="4" t="str">
        <f>'Bill Frequency Therms'!C4</f>
        <v>Next 4,100 therms</v>
      </c>
      <c r="D4" s="5">
        <f>'Bill Frequency Therms'!D4/'Bill Frequency Therms'!D$6</f>
        <v>0.48555344058818883</v>
      </c>
      <c r="E4" s="5">
        <f>'Bill Frequency Therms'!E4/'Bill Frequency Therms'!E$6</f>
        <v>0.49039390450193049</v>
      </c>
      <c r="F4" s="5">
        <f>'Bill Frequency Therms'!F4/'Bill Frequency Therms'!F$6</f>
        <v>0.47937974611042578</v>
      </c>
      <c r="G4" s="5">
        <f>'Bill Frequency Therms'!G4/'Bill Frequency Therms'!G$6</f>
        <v>0.48388910596574569</v>
      </c>
      <c r="H4" s="5">
        <f>'Bill Frequency Therms'!H4/'Bill Frequency Therms'!H$6</f>
        <v>0.50427729355719175</v>
      </c>
      <c r="I4" s="5">
        <f>'Bill Frequency Therms'!I4/'Bill Frequency Therms'!I$6</f>
        <v>0.50416037975170613</v>
      </c>
      <c r="J4" s="5">
        <f>'Bill Frequency Therms'!J4/'Bill Frequency Therms'!J$6</f>
        <v>0.48177919777936812</v>
      </c>
      <c r="K4" s="5">
        <f>'Bill Frequency Therms'!K4/'Bill Frequency Therms'!K$6</f>
        <v>0.46709763502724744</v>
      </c>
      <c r="L4" s="5">
        <f>'Bill Frequency Therms'!L4/'Bill Frequency Therms'!L$6</f>
        <v>0.45780183075574077</v>
      </c>
      <c r="M4" s="5">
        <f>'Bill Frequency Therms'!M4/'Bill Frequency Therms'!M$6</f>
        <v>0.45420899610071797</v>
      </c>
      <c r="N4" s="5">
        <f>'Bill Frequency Therms'!N4/'Bill Frequency Therms'!N$6</f>
        <v>0.44573534249332025</v>
      </c>
      <c r="O4" s="5">
        <f>'Bill Frequency Therms'!O4/'Bill Frequency Therms'!O$6</f>
        <v>0.46752589859225568</v>
      </c>
    </row>
    <row r="5" spans="1:15" x14ac:dyDescent="0.25">
      <c r="A5" s="6"/>
      <c r="B5" s="4">
        <v>3</v>
      </c>
      <c r="C5" s="4" t="str">
        <f>'Bill Frequency Therms'!C5</f>
        <v>All over 5,000 therms</v>
      </c>
      <c r="D5" s="5">
        <f>'Bill Frequency Therms'!D5/'Bill Frequency Therms'!D$6</f>
        <v>0.22523331292467563</v>
      </c>
      <c r="E5" s="5">
        <f>'Bill Frequency Therms'!E5/'Bill Frequency Therms'!E$6</f>
        <v>0.31593198337145662</v>
      </c>
      <c r="F5" s="5">
        <f>'Bill Frequency Therms'!F5/'Bill Frequency Therms'!F$6</f>
        <v>0.35350207979660325</v>
      </c>
      <c r="G5" s="5">
        <f>'Bill Frequency Therms'!G5/'Bill Frequency Therms'!G$6</f>
        <v>0.34656316380073121</v>
      </c>
      <c r="H5" s="5">
        <f>'Bill Frequency Therms'!H5/'Bill Frequency Therms'!H$6</f>
        <v>0.30084341605114095</v>
      </c>
      <c r="I5" s="5">
        <f>'Bill Frequency Therms'!I5/'Bill Frequency Therms'!I$6</f>
        <v>0.28449921665999689</v>
      </c>
      <c r="J5" s="5">
        <f>'Bill Frequency Therms'!J5/'Bill Frequency Therms'!J$6</f>
        <v>0.23314411988470829</v>
      </c>
      <c r="K5" s="5">
        <f>'Bill Frequency Therms'!K5/'Bill Frequency Therms'!K$6</f>
        <v>0.21197216734215135</v>
      </c>
      <c r="L5" s="5">
        <f>'Bill Frequency Therms'!L5/'Bill Frequency Therms'!L$6</f>
        <v>0.20786736004710107</v>
      </c>
      <c r="M5" s="5">
        <f>'Bill Frequency Therms'!M5/'Bill Frequency Therms'!M$6</f>
        <v>0.19076811908895938</v>
      </c>
      <c r="N5" s="5">
        <f>'Bill Frequency Therms'!N5/'Bill Frequency Therms'!N$6</f>
        <v>0.19168121378550981</v>
      </c>
      <c r="O5" s="5">
        <f>'Bill Frequency Therms'!O5/'Bill Frequency Therms'!O$6</f>
        <v>0.19125283197214876</v>
      </c>
    </row>
    <row r="6" spans="1:15" x14ac:dyDescent="0.25">
      <c r="A6" s="7" t="s">
        <v>6</v>
      </c>
      <c r="B6" s="7"/>
      <c r="C6" s="7"/>
      <c r="D6" s="8">
        <f>'Bill Frequency Therms'!D6/'Bill Frequency Therms'!D$6</f>
        <v>1</v>
      </c>
      <c r="E6" s="8">
        <f>'Bill Frequency Therms'!E6/'Bill Frequency Therms'!E$6</f>
        <v>1</v>
      </c>
      <c r="F6" s="8">
        <f>'Bill Frequency Therms'!F6/'Bill Frequency Therms'!F$6</f>
        <v>1</v>
      </c>
      <c r="G6" s="8">
        <f>'Bill Frequency Therms'!G6/'Bill Frequency Therms'!G$6</f>
        <v>1</v>
      </c>
      <c r="H6" s="8">
        <f>'Bill Frequency Therms'!H6/'Bill Frequency Therms'!H$6</f>
        <v>1</v>
      </c>
      <c r="I6" s="8">
        <f>'Bill Frequency Therms'!I6/'Bill Frequency Therms'!I$6</f>
        <v>1</v>
      </c>
      <c r="J6" s="8">
        <f>'Bill Frequency Therms'!J6/'Bill Frequency Therms'!J$6</f>
        <v>1</v>
      </c>
      <c r="K6" s="8">
        <f>'Bill Frequency Therms'!K6/'Bill Frequency Therms'!K$6</f>
        <v>1</v>
      </c>
      <c r="L6" s="8">
        <f>'Bill Frequency Therms'!L6/'Bill Frequency Therms'!L$6</f>
        <v>1</v>
      </c>
      <c r="M6" s="8">
        <f>'Bill Frequency Therms'!M6/'Bill Frequency Therms'!M$6</f>
        <v>1</v>
      </c>
      <c r="N6" s="8">
        <f>'Bill Frequency Therms'!N6/'Bill Frequency Therms'!N$6</f>
        <v>1</v>
      </c>
      <c r="O6" s="8">
        <f>'Bill Frequency Therms'!O6/'Bill Frequency Therms'!O$6</f>
        <v>1</v>
      </c>
    </row>
    <row r="7" spans="1:15" x14ac:dyDescent="0.25">
      <c r="A7" s="3" t="s">
        <v>7</v>
      </c>
      <c r="B7" s="4">
        <v>1</v>
      </c>
      <c r="C7" s="4" t="str">
        <f>'Bill Frequency Therms'!C7</f>
        <v>First 900 therms</v>
      </c>
      <c r="D7" s="5">
        <f>'Bill Frequency Therms'!D7/'Bill Frequency Therms'!D$10</f>
        <v>7.5746152159057778E-2</v>
      </c>
      <c r="E7" s="5">
        <f>'Bill Frequency Therms'!E7/'Bill Frequency Therms'!E$10</f>
        <v>6.5868841856281904E-2</v>
      </c>
      <c r="F7" s="5">
        <f>'Bill Frequency Therms'!F7/'Bill Frequency Therms'!F$10</f>
        <v>7.025106268272871E-2</v>
      </c>
      <c r="G7" s="5">
        <f>'Bill Frequency Therms'!G7/'Bill Frequency Therms'!G$10</f>
        <v>6.9091491276051534E-2</v>
      </c>
      <c r="H7" s="5">
        <f>'Bill Frequency Therms'!H7/'Bill Frequency Therms'!H$10</f>
        <v>7.4850939720354615E-2</v>
      </c>
      <c r="I7" s="5">
        <f>'Bill Frequency Therms'!I7/'Bill Frequency Therms'!I$10</f>
        <v>7.4493559748889659E-2</v>
      </c>
      <c r="J7" s="5">
        <f>'Bill Frequency Therms'!J7/'Bill Frequency Therms'!J$10</f>
        <v>8.4301214831171672E-2</v>
      </c>
      <c r="K7" s="5">
        <f>'Bill Frequency Therms'!K7/'Bill Frequency Therms'!K$10</f>
        <v>9.1632523251198583E-2</v>
      </c>
      <c r="L7" s="5">
        <f>'Bill Frequency Therms'!L7/'Bill Frequency Therms'!L$10</f>
        <v>9.437084642715976E-2</v>
      </c>
      <c r="M7" s="5">
        <f>'Bill Frequency Therms'!M7/'Bill Frequency Therms'!M$10</f>
        <v>9.8665241445453217E-2</v>
      </c>
      <c r="N7" s="5">
        <f>'Bill Frequency Therms'!N7/'Bill Frequency Therms'!N$10</f>
        <v>9.3858985246443372E-2</v>
      </c>
      <c r="O7" s="5">
        <f>'Bill Frequency Therms'!O7/'Bill Frequency Therms'!O$10</f>
        <v>9.1465318975927301E-2</v>
      </c>
    </row>
    <row r="8" spans="1:15" x14ac:dyDescent="0.25">
      <c r="A8" s="3"/>
      <c r="B8" s="4">
        <v>2</v>
      </c>
      <c r="C8" s="4" t="str">
        <f>'Bill Frequency Therms'!C8</f>
        <v>Next 4,100 therms</v>
      </c>
      <c r="D8" s="5">
        <f>'Bill Frequency Therms'!D8/'Bill Frequency Therms'!D$10</f>
        <v>0.26167908522988576</v>
      </c>
      <c r="E8" s="5">
        <f>'Bill Frequency Therms'!E8/'Bill Frequency Therms'!E$10</f>
        <v>0.24882424696195302</v>
      </c>
      <c r="F8" s="5">
        <f>'Bill Frequency Therms'!F8/'Bill Frequency Therms'!F$10</f>
        <v>0.27319265007430071</v>
      </c>
      <c r="G8" s="5">
        <f>'Bill Frequency Therms'!G8/'Bill Frequency Therms'!G$10</f>
        <v>0.2678131360247728</v>
      </c>
      <c r="H8" s="5">
        <f>'Bill Frequency Therms'!H8/'Bill Frequency Therms'!H$10</f>
        <v>0.28492788589439766</v>
      </c>
      <c r="I8" s="5">
        <f>'Bill Frequency Therms'!I8/'Bill Frequency Therms'!I$10</f>
        <v>0.28358884180413718</v>
      </c>
      <c r="J8" s="5">
        <f>'Bill Frequency Therms'!J8/'Bill Frequency Therms'!J$10</f>
        <v>0.29616537304290264</v>
      </c>
      <c r="K8" s="5">
        <f>'Bill Frequency Therms'!K8/'Bill Frequency Therms'!K$10</f>
        <v>0.30483181317573343</v>
      </c>
      <c r="L8" s="5">
        <f>'Bill Frequency Therms'!L8/'Bill Frequency Therms'!L$10</f>
        <v>0.31407686481495317</v>
      </c>
      <c r="M8" s="5">
        <f>'Bill Frequency Therms'!M8/'Bill Frequency Therms'!M$10</f>
        <v>0.32493134121520051</v>
      </c>
      <c r="N8" s="5">
        <f>'Bill Frequency Therms'!N8/'Bill Frequency Therms'!N$10</f>
        <v>0.30370984948274415</v>
      </c>
      <c r="O8" s="5">
        <f>'Bill Frequency Therms'!O8/'Bill Frequency Therms'!O$10</f>
        <v>0.30422811577886461</v>
      </c>
    </row>
    <row r="9" spans="1:15" x14ac:dyDescent="0.25">
      <c r="A9" s="6"/>
      <c r="B9" s="4">
        <v>3</v>
      </c>
      <c r="C9" s="4" t="str">
        <f>'Bill Frequency Therms'!C9</f>
        <v>All over 5,000 therms</v>
      </c>
      <c r="D9" s="5">
        <f>'Bill Frequency Therms'!D9/'Bill Frequency Therms'!D$10</f>
        <v>0.66257476261105652</v>
      </c>
      <c r="E9" s="5">
        <f>'Bill Frequency Therms'!E9/'Bill Frequency Therms'!E$10</f>
        <v>0.68530691118176501</v>
      </c>
      <c r="F9" s="5">
        <f>'Bill Frequency Therms'!F9/'Bill Frequency Therms'!F$10</f>
        <v>0.65655628724297044</v>
      </c>
      <c r="G9" s="5">
        <f>'Bill Frequency Therms'!G9/'Bill Frequency Therms'!G$10</f>
        <v>0.66309537269917562</v>
      </c>
      <c r="H9" s="5">
        <f>'Bill Frequency Therms'!H9/'Bill Frequency Therms'!H$10</f>
        <v>0.64022117438524762</v>
      </c>
      <c r="I9" s="5">
        <f>'Bill Frequency Therms'!I9/'Bill Frequency Therms'!I$10</f>
        <v>0.64191759844697305</v>
      </c>
      <c r="J9" s="5">
        <f>'Bill Frequency Therms'!J9/'Bill Frequency Therms'!J$10</f>
        <v>0.61953341212592572</v>
      </c>
      <c r="K9" s="5">
        <f>'Bill Frequency Therms'!K9/'Bill Frequency Therms'!K$10</f>
        <v>0.60353566357306809</v>
      </c>
      <c r="L9" s="5">
        <f>'Bill Frequency Therms'!L9/'Bill Frequency Therms'!L$10</f>
        <v>0.59155228875788701</v>
      </c>
      <c r="M9" s="5">
        <f>'Bill Frequency Therms'!M9/'Bill Frequency Therms'!M$10</f>
        <v>0.5764034173393463</v>
      </c>
      <c r="N9" s="5">
        <f>'Bill Frequency Therms'!N9/'Bill Frequency Therms'!N$10</f>
        <v>0.60243116527081242</v>
      </c>
      <c r="O9" s="5">
        <f>'Bill Frequency Therms'!O9/'Bill Frequency Therms'!O$10</f>
        <v>0.60430656524520809</v>
      </c>
    </row>
    <row r="10" spans="1:15" x14ac:dyDescent="0.25">
      <c r="A10" s="7" t="s">
        <v>8</v>
      </c>
      <c r="B10" s="7"/>
      <c r="C10" s="7"/>
      <c r="D10" s="8">
        <f>'Bill Frequency Therms'!D10/'Bill Frequency Therms'!D$10</f>
        <v>1</v>
      </c>
      <c r="E10" s="8">
        <f>'Bill Frequency Therms'!E10/'Bill Frequency Therms'!E$10</f>
        <v>1</v>
      </c>
      <c r="F10" s="8">
        <f>'Bill Frequency Therms'!F10/'Bill Frequency Therms'!F$10</f>
        <v>1</v>
      </c>
      <c r="G10" s="8">
        <f>'Bill Frequency Therms'!G10/'Bill Frequency Therms'!G$10</f>
        <v>1</v>
      </c>
      <c r="H10" s="8">
        <f>'Bill Frequency Therms'!H10/'Bill Frequency Therms'!H$10</f>
        <v>1</v>
      </c>
      <c r="I10" s="8">
        <f>'Bill Frequency Therms'!I10/'Bill Frequency Therms'!I$10</f>
        <v>1</v>
      </c>
      <c r="J10" s="8">
        <f>'Bill Frequency Therms'!J10/'Bill Frequency Therms'!J$10</f>
        <v>1</v>
      </c>
      <c r="K10" s="8">
        <f>'Bill Frequency Therms'!K10/'Bill Frequency Therms'!K$10</f>
        <v>1</v>
      </c>
      <c r="L10" s="8">
        <f>'Bill Frequency Therms'!L10/'Bill Frequency Therms'!L$10</f>
        <v>1</v>
      </c>
      <c r="M10" s="8">
        <f>'Bill Frequency Therms'!M10/'Bill Frequency Therms'!M$10</f>
        <v>1</v>
      </c>
      <c r="N10" s="8">
        <f>'Bill Frequency Therms'!N10/'Bill Frequency Therms'!N$10</f>
        <v>1</v>
      </c>
      <c r="O10" s="8">
        <f>'Bill Frequency Therms'!O10/'Bill Frequency Therms'!O$10</f>
        <v>1</v>
      </c>
    </row>
    <row r="11" spans="1:15" x14ac:dyDescent="0.25">
      <c r="A11" s="3" t="s">
        <v>9</v>
      </c>
      <c r="B11" s="4">
        <v>1</v>
      </c>
      <c r="C11" s="4" t="str">
        <f>'Bill Frequency Therms'!C11</f>
        <v>First 900 therms</v>
      </c>
      <c r="D11" s="5">
        <f>'Bill Frequency Therms'!D11/'Bill Frequency Therms'!D$14</f>
        <v>7.9395277166782949E-2</v>
      </c>
      <c r="E11" s="5">
        <f>'Bill Frequency Therms'!E11/'Bill Frequency Therms'!E$14</f>
        <v>6.5821050941508127E-2</v>
      </c>
      <c r="F11" s="5">
        <f>'Bill Frequency Therms'!F11/'Bill Frequency Therms'!F$14</f>
        <v>6.1887387119299392E-2</v>
      </c>
      <c r="G11" s="5">
        <f>'Bill Frequency Therms'!G11/'Bill Frequency Therms'!G$14</f>
        <v>6.2002749926794824E-2</v>
      </c>
      <c r="H11" s="5">
        <f>'Bill Frequency Therms'!H11/'Bill Frequency Therms'!H$14</f>
        <v>7.0267174658226669E-2</v>
      </c>
      <c r="I11" s="5">
        <f>'Bill Frequency Therms'!I11/'Bill Frequency Therms'!I$14</f>
        <v>6.5060940047333329E-2</v>
      </c>
      <c r="J11" s="5">
        <f>'Bill Frequency Therms'!J11/'Bill Frequency Therms'!J$14</f>
        <v>7.8139858182350794E-2</v>
      </c>
      <c r="K11" s="5">
        <f>'Bill Frequency Therms'!K11/'Bill Frequency Therms'!K$14</f>
        <v>7.7219414592894206E-2</v>
      </c>
      <c r="L11" s="5">
        <f>'Bill Frequency Therms'!L11/'Bill Frequency Therms'!L$14</f>
        <v>7.777144057775269E-2</v>
      </c>
      <c r="M11" s="5">
        <f>'Bill Frequency Therms'!M11/'Bill Frequency Therms'!M$14</f>
        <v>8.3523532593218153E-2</v>
      </c>
      <c r="N11" s="5">
        <f>'Bill Frequency Therms'!N11/'Bill Frequency Therms'!N$14</f>
        <v>7.7107026238527929E-2</v>
      </c>
      <c r="O11" s="5">
        <f>'Bill Frequency Therms'!O11/'Bill Frequency Therms'!O$14</f>
        <v>8.1351351237910541E-2</v>
      </c>
    </row>
    <row r="12" spans="1:15" x14ac:dyDescent="0.25">
      <c r="A12" s="3"/>
      <c r="B12" s="4">
        <v>2</v>
      </c>
      <c r="C12" s="4" t="str">
        <f>'Bill Frequency Therms'!C12</f>
        <v>Next 4,100 therms</v>
      </c>
      <c r="D12" s="5">
        <f>'Bill Frequency Therms'!D12/'Bill Frequency Therms'!D$14</f>
        <v>0.26768383410545044</v>
      </c>
      <c r="E12" s="5">
        <f>'Bill Frequency Therms'!E12/'Bill Frequency Therms'!E$14</f>
        <v>0.26139739723426086</v>
      </c>
      <c r="F12" s="5">
        <f>'Bill Frequency Therms'!F12/'Bill Frequency Therms'!F$14</f>
        <v>0.2528270377682878</v>
      </c>
      <c r="G12" s="5">
        <f>'Bill Frequency Therms'!G12/'Bill Frequency Therms'!G$14</f>
        <v>0.25495204281987788</v>
      </c>
      <c r="H12" s="5">
        <f>'Bill Frequency Therms'!H12/'Bill Frequency Therms'!H$14</f>
        <v>0.27650249830541435</v>
      </c>
      <c r="I12" s="5">
        <f>'Bill Frequency Therms'!I12/'Bill Frequency Therms'!I$14</f>
        <v>0.25848110402750046</v>
      </c>
      <c r="J12" s="5">
        <f>'Bill Frequency Therms'!J12/'Bill Frequency Therms'!J$14</f>
        <v>0.27022541790161358</v>
      </c>
      <c r="K12" s="5">
        <f>'Bill Frequency Therms'!K12/'Bill Frequency Therms'!K$14</f>
        <v>0.25589365637246364</v>
      </c>
      <c r="L12" s="5">
        <f>'Bill Frequency Therms'!L12/'Bill Frequency Therms'!L$14</f>
        <v>0.24403938658039939</v>
      </c>
      <c r="M12" s="5">
        <f>'Bill Frequency Therms'!M12/'Bill Frequency Therms'!M$14</f>
        <v>0.24786189713567211</v>
      </c>
      <c r="N12" s="5">
        <f>'Bill Frequency Therms'!N12/'Bill Frequency Therms'!N$14</f>
        <v>0.23239797247571134</v>
      </c>
      <c r="O12" s="5">
        <f>'Bill Frequency Therms'!O12/'Bill Frequency Therms'!O$14</f>
        <v>0.24357373253666947</v>
      </c>
    </row>
    <row r="13" spans="1:15" x14ac:dyDescent="0.25">
      <c r="A13" s="6"/>
      <c r="B13" s="4">
        <v>3</v>
      </c>
      <c r="C13" s="4" t="str">
        <f>'Bill Frequency Therms'!C13</f>
        <v>All over 5,000 therms</v>
      </c>
      <c r="D13" s="5">
        <f>'Bill Frequency Therms'!D13/'Bill Frequency Therms'!D$14</f>
        <v>0.65292088872776666</v>
      </c>
      <c r="E13" s="5">
        <f>'Bill Frequency Therms'!E13/'Bill Frequency Therms'!E$14</f>
        <v>0.67278155182423094</v>
      </c>
      <c r="F13" s="5">
        <f>'Bill Frequency Therms'!F13/'Bill Frequency Therms'!F$14</f>
        <v>0.68528557511241284</v>
      </c>
      <c r="G13" s="5">
        <f>'Bill Frequency Therms'!G13/'Bill Frequency Therms'!G$14</f>
        <v>0.6830452072533274</v>
      </c>
      <c r="H13" s="5">
        <f>'Bill Frequency Therms'!H13/'Bill Frequency Therms'!H$14</f>
        <v>0.65323032703635908</v>
      </c>
      <c r="I13" s="5">
        <f>'Bill Frequency Therms'!I13/'Bill Frequency Therms'!I$14</f>
        <v>0.67645795592516622</v>
      </c>
      <c r="J13" s="5">
        <f>'Bill Frequency Therms'!J13/'Bill Frequency Therms'!J$14</f>
        <v>0.6516347239160355</v>
      </c>
      <c r="K13" s="5">
        <f>'Bill Frequency Therms'!K13/'Bill Frequency Therms'!K$14</f>
        <v>0.6668869290346422</v>
      </c>
      <c r="L13" s="5">
        <f>'Bill Frequency Therms'!L13/'Bill Frequency Therms'!L$14</f>
        <v>0.67818917284184788</v>
      </c>
      <c r="M13" s="5">
        <f>'Bill Frequency Therms'!M13/'Bill Frequency Therms'!M$14</f>
        <v>0.66861457027110971</v>
      </c>
      <c r="N13" s="5">
        <f>'Bill Frequency Therms'!N13/'Bill Frequency Therms'!N$14</f>
        <v>0.6904950012857608</v>
      </c>
      <c r="O13" s="5">
        <f>'Bill Frequency Therms'!O13/'Bill Frequency Therms'!O$14</f>
        <v>0.67507491622541993</v>
      </c>
    </row>
    <row r="14" spans="1:15" x14ac:dyDescent="0.25">
      <c r="A14" s="7" t="s">
        <v>10</v>
      </c>
      <c r="B14" s="7"/>
      <c r="C14" s="7"/>
      <c r="D14" s="8">
        <f>'Bill Frequency Therms'!D14/'Bill Frequency Therms'!D$14</f>
        <v>1</v>
      </c>
      <c r="E14" s="8">
        <f>'Bill Frequency Therms'!E14/'Bill Frequency Therms'!E$14</f>
        <v>1</v>
      </c>
      <c r="F14" s="8">
        <f>'Bill Frequency Therms'!F14/'Bill Frequency Therms'!F$14</f>
        <v>1</v>
      </c>
      <c r="G14" s="8">
        <f>'Bill Frequency Therms'!G14/'Bill Frequency Therms'!G$14</f>
        <v>1</v>
      </c>
      <c r="H14" s="8">
        <f>'Bill Frequency Therms'!H14/'Bill Frequency Therms'!H$14</f>
        <v>1</v>
      </c>
      <c r="I14" s="8">
        <f>'Bill Frequency Therms'!I14/'Bill Frequency Therms'!I$14</f>
        <v>1</v>
      </c>
      <c r="J14" s="8">
        <f>'Bill Frequency Therms'!J14/'Bill Frequency Therms'!J$14</f>
        <v>1</v>
      </c>
      <c r="K14" s="8">
        <f>'Bill Frequency Therms'!K14/'Bill Frequency Therms'!K$14</f>
        <v>1</v>
      </c>
      <c r="L14" s="8">
        <f>'Bill Frequency Therms'!L14/'Bill Frequency Therms'!L$14</f>
        <v>1</v>
      </c>
      <c r="M14" s="8">
        <f>'Bill Frequency Therms'!M14/'Bill Frequency Therms'!M$14</f>
        <v>1</v>
      </c>
      <c r="N14" s="8">
        <f>'Bill Frequency Therms'!N14/'Bill Frequency Therms'!N$14</f>
        <v>1</v>
      </c>
      <c r="O14" s="8">
        <f>'Bill Frequency Therms'!O14/'Bill Frequency Therms'!O$14</f>
        <v>1</v>
      </c>
    </row>
    <row r="15" spans="1:15" x14ac:dyDescent="0.25">
      <c r="A15" s="3" t="s">
        <v>11</v>
      </c>
      <c r="B15" s="4">
        <v>1</v>
      </c>
      <c r="C15" s="4" t="str">
        <f>'Bill Frequency Therms'!C15</f>
        <v>First 900 therms</v>
      </c>
      <c r="D15" s="5">
        <f>'Bill Frequency Therms'!D15/'Bill Frequency Therms'!D$18</f>
        <v>4.2748624885385965E-2</v>
      </c>
      <c r="E15" s="5">
        <f>'Bill Frequency Therms'!E15/'Bill Frequency Therms'!E$18</f>
        <v>4.0140555924553047E-2</v>
      </c>
      <c r="F15" s="5">
        <f>'Bill Frequency Therms'!F15/'Bill Frequency Therms'!F$18</f>
        <v>4.294628071880819E-2</v>
      </c>
      <c r="G15" s="5">
        <f>'Bill Frequency Therms'!G15/'Bill Frequency Therms'!G$18</f>
        <v>3.8922243726387862E-2</v>
      </c>
      <c r="H15" s="5">
        <f>'Bill Frequency Therms'!H15/'Bill Frequency Therms'!H$18</f>
        <v>4.0127797113857791E-2</v>
      </c>
      <c r="I15" s="5">
        <f>'Bill Frequency Therms'!I15/'Bill Frequency Therms'!I$18</f>
        <v>3.7408657178086654E-2</v>
      </c>
      <c r="J15" s="5">
        <f>'Bill Frequency Therms'!J15/'Bill Frequency Therms'!J$18</f>
        <v>4.3744941561643769E-2</v>
      </c>
      <c r="K15" s="5">
        <f>'Bill Frequency Therms'!K15/'Bill Frequency Therms'!K$18</f>
        <v>4.3926879955175059E-2</v>
      </c>
      <c r="L15" s="5">
        <f>'Bill Frequency Therms'!L15/'Bill Frequency Therms'!L$18</f>
        <v>4.1981174646113284E-2</v>
      </c>
      <c r="M15" s="5">
        <f>'Bill Frequency Therms'!M15/'Bill Frequency Therms'!M$18</f>
        <v>4.9298252859666859E-2</v>
      </c>
      <c r="N15" s="5">
        <f>'Bill Frequency Therms'!N15/'Bill Frequency Therms'!N$18</f>
        <v>4.1461190755318747E-2</v>
      </c>
      <c r="O15" s="5">
        <f>'Bill Frequency Therms'!O15/'Bill Frequency Therms'!O$18</f>
        <v>4.5329377092328954E-2</v>
      </c>
    </row>
    <row r="16" spans="1:15" x14ac:dyDescent="0.25">
      <c r="A16" s="3"/>
      <c r="B16" s="4">
        <v>2</v>
      </c>
      <c r="C16" s="4" t="str">
        <f>'Bill Frequency Therms'!C16</f>
        <v>Next 4,100 therms</v>
      </c>
      <c r="D16" s="5">
        <f>'Bill Frequency Therms'!D16/'Bill Frequency Therms'!D$18</f>
        <v>0.18998382457020371</v>
      </c>
      <c r="E16" s="5">
        <f>'Bill Frequency Therms'!E16/'Bill Frequency Therms'!E$18</f>
        <v>0.18028300199252492</v>
      </c>
      <c r="F16" s="5">
        <f>'Bill Frequency Therms'!F16/'Bill Frequency Therms'!F$18</f>
        <v>0.19414433879659387</v>
      </c>
      <c r="G16" s="5">
        <f>'Bill Frequency Therms'!G16/'Bill Frequency Therms'!G$18</f>
        <v>0.17612021929225669</v>
      </c>
      <c r="H16" s="5">
        <f>'Bill Frequency Therms'!H16/'Bill Frequency Therms'!H$18</f>
        <v>0.18201842371484969</v>
      </c>
      <c r="I16" s="5">
        <f>'Bill Frequency Therms'!I16/'Bill Frequency Therms'!I$18</f>
        <v>0.16992707179321243</v>
      </c>
      <c r="J16" s="5">
        <f>'Bill Frequency Therms'!J16/'Bill Frequency Therms'!J$18</f>
        <v>0.19580511385842048</v>
      </c>
      <c r="K16" s="5">
        <f>'Bill Frequency Therms'!K16/'Bill Frequency Therms'!K$18</f>
        <v>0.18857977866978703</v>
      </c>
      <c r="L16" s="5">
        <f>'Bill Frequency Therms'!L16/'Bill Frequency Therms'!L$18</f>
        <v>0.17956055304058249</v>
      </c>
      <c r="M16" s="5">
        <f>'Bill Frequency Therms'!M16/'Bill Frequency Therms'!M$18</f>
        <v>0.20658204841621031</v>
      </c>
      <c r="N16" s="5">
        <f>'Bill Frequency Therms'!N16/'Bill Frequency Therms'!N$18</f>
        <v>0.17791432689741735</v>
      </c>
      <c r="O16" s="5">
        <f>'Bill Frequency Therms'!O16/'Bill Frequency Therms'!O$18</f>
        <v>0.19307331688838641</v>
      </c>
    </row>
    <row r="17" spans="1:15" x14ac:dyDescent="0.25">
      <c r="A17" s="6"/>
      <c r="B17" s="4">
        <v>3</v>
      </c>
      <c r="C17" s="4" t="str">
        <f>'Bill Frequency Therms'!C17</f>
        <v>All over 5,000 therms</v>
      </c>
      <c r="D17" s="5">
        <f>'Bill Frequency Therms'!D17/'Bill Frequency Therms'!D$18</f>
        <v>0.76726755054441032</v>
      </c>
      <c r="E17" s="5">
        <f>'Bill Frequency Therms'!E17/'Bill Frequency Therms'!E$18</f>
        <v>0.77957644208292209</v>
      </c>
      <c r="F17" s="5">
        <f>'Bill Frequency Therms'!F17/'Bill Frequency Therms'!F$18</f>
        <v>0.76290938048459789</v>
      </c>
      <c r="G17" s="5">
        <f>'Bill Frequency Therms'!G17/'Bill Frequency Therms'!G$18</f>
        <v>0.78495753698135551</v>
      </c>
      <c r="H17" s="5">
        <f>'Bill Frequency Therms'!H17/'Bill Frequency Therms'!H$18</f>
        <v>0.7778537791712925</v>
      </c>
      <c r="I17" s="5">
        <f>'Bill Frequency Therms'!I17/'Bill Frequency Therms'!I$18</f>
        <v>0.79266427102870085</v>
      </c>
      <c r="J17" s="5">
        <f>'Bill Frequency Therms'!J17/'Bill Frequency Therms'!J$18</f>
        <v>0.76044994457993587</v>
      </c>
      <c r="K17" s="5">
        <f>'Bill Frequency Therms'!K17/'Bill Frequency Therms'!K$18</f>
        <v>0.76749334137503789</v>
      </c>
      <c r="L17" s="5">
        <f>'Bill Frequency Therms'!L17/'Bill Frequency Therms'!L$18</f>
        <v>0.77845827231330422</v>
      </c>
      <c r="M17" s="5">
        <f>'Bill Frequency Therms'!M17/'Bill Frequency Therms'!M$18</f>
        <v>0.74411969872412287</v>
      </c>
      <c r="N17" s="5">
        <f>'Bill Frequency Therms'!N17/'Bill Frequency Therms'!N$18</f>
        <v>0.78062448234726389</v>
      </c>
      <c r="O17" s="5">
        <f>'Bill Frequency Therms'!O17/'Bill Frequency Therms'!O$18</f>
        <v>0.76159730601928466</v>
      </c>
    </row>
    <row r="18" spans="1:15" x14ac:dyDescent="0.25">
      <c r="A18" s="7" t="s">
        <v>12</v>
      </c>
      <c r="B18" s="7"/>
      <c r="C18" s="7"/>
      <c r="D18" s="8">
        <f>'Bill Frequency Therms'!D18/'Bill Frequency Therms'!D$18</f>
        <v>1</v>
      </c>
      <c r="E18" s="8">
        <f>'Bill Frequency Therms'!E18/'Bill Frequency Therms'!E$18</f>
        <v>1</v>
      </c>
      <c r="F18" s="8">
        <f>'Bill Frequency Therms'!F18/'Bill Frequency Therms'!F$18</f>
        <v>1</v>
      </c>
      <c r="G18" s="8">
        <f>'Bill Frequency Therms'!G18/'Bill Frequency Therms'!G$18</f>
        <v>1</v>
      </c>
      <c r="H18" s="8">
        <f>'Bill Frequency Therms'!H18/'Bill Frequency Therms'!H$18</f>
        <v>1</v>
      </c>
      <c r="I18" s="8">
        <f>'Bill Frequency Therms'!I18/'Bill Frequency Therms'!I$18</f>
        <v>1</v>
      </c>
      <c r="J18" s="8">
        <f>'Bill Frequency Therms'!J18/'Bill Frequency Therms'!J$18</f>
        <v>1</v>
      </c>
      <c r="K18" s="8">
        <f>'Bill Frequency Therms'!K18/'Bill Frequency Therms'!K$18</f>
        <v>1</v>
      </c>
      <c r="L18" s="8">
        <f>'Bill Frequency Therms'!L18/'Bill Frequency Therms'!L$18</f>
        <v>1</v>
      </c>
      <c r="M18" s="8">
        <f>'Bill Frequency Therms'!M18/'Bill Frequency Therms'!M$18</f>
        <v>1</v>
      </c>
      <c r="N18" s="8">
        <f>'Bill Frequency Therms'!N18/'Bill Frequency Therms'!N$18</f>
        <v>1</v>
      </c>
      <c r="O18" s="8">
        <f>'Bill Frequency Therms'!O18/'Bill Frequency Therms'!O$18</f>
        <v>1</v>
      </c>
    </row>
    <row r="19" spans="1:15" x14ac:dyDescent="0.25">
      <c r="A19" s="3" t="s">
        <v>13</v>
      </c>
      <c r="B19" s="4">
        <v>1</v>
      </c>
      <c r="C19" s="4" t="str">
        <f>'Bill Frequency Therms'!C19</f>
        <v>First 25,000 therms</v>
      </c>
      <c r="D19" s="5">
        <f>'Bill Frequency Therms'!D19/'Bill Frequency Therms'!D$22</f>
        <v>0.51033632818369712</v>
      </c>
      <c r="E19" s="5">
        <f>'Bill Frequency Therms'!E19/'Bill Frequency Therms'!E$22</f>
        <v>0.39318516290101052</v>
      </c>
      <c r="F19" s="5">
        <f>'Bill Frequency Therms'!F19/'Bill Frequency Therms'!F$22</f>
        <v>0.3411280870635901</v>
      </c>
      <c r="G19" s="5">
        <f>'Bill Frequency Therms'!G19/'Bill Frequency Therms'!G$22</f>
        <v>0.35098987434631068</v>
      </c>
      <c r="H19" s="5">
        <f>'Bill Frequency Therms'!H19/'Bill Frequency Therms'!H$22</f>
        <v>0.40088727494452164</v>
      </c>
      <c r="I19" s="5">
        <f>'Bill Frequency Therms'!I19/'Bill Frequency Therms'!I$22</f>
        <v>0.41558631889376313</v>
      </c>
      <c r="J19" s="5">
        <f>'Bill Frequency Therms'!J19/'Bill Frequency Therms'!J$22</f>
        <v>0.4970269640210927</v>
      </c>
      <c r="K19" s="5">
        <f>'Bill Frequency Therms'!K19/'Bill Frequency Therms'!K$22</f>
        <v>0.56337177466283284</v>
      </c>
      <c r="L19" s="5">
        <f>'Bill Frequency Therms'!L19/'Bill Frequency Therms'!L$22</f>
        <v>0.67019465993961136</v>
      </c>
      <c r="M19" s="5">
        <f>'Bill Frequency Therms'!M19/'Bill Frequency Therms'!M$22</f>
        <v>0.65247703046239458</v>
      </c>
      <c r="N19" s="5">
        <f>'Bill Frequency Therms'!N19/'Bill Frequency Therms'!N$22</f>
        <v>0.69294568368931175</v>
      </c>
      <c r="O19" s="5">
        <f>'Bill Frequency Therms'!O19/'Bill Frequency Therms'!O$22</f>
        <v>0.64053664838672997</v>
      </c>
    </row>
    <row r="20" spans="1:15" x14ac:dyDescent="0.25">
      <c r="A20" s="3"/>
      <c r="B20" s="4">
        <v>2</v>
      </c>
      <c r="C20" s="4" t="str">
        <f>'Bill Frequency Therms'!C20</f>
        <v>Next 25,000 therms</v>
      </c>
      <c r="D20" s="5">
        <f>'Bill Frequency Therms'!D20/'Bill Frequency Therms'!D$22</f>
        <v>0.25849785526332103</v>
      </c>
      <c r="E20" s="5">
        <f>'Bill Frequency Therms'!E20/'Bill Frequency Therms'!E$22</f>
        <v>0.25836981465216813</v>
      </c>
      <c r="F20" s="5">
        <f>'Bill Frequency Therms'!F20/'Bill Frequency Therms'!F$22</f>
        <v>0.24541853311257164</v>
      </c>
      <c r="G20" s="5">
        <f>'Bill Frequency Therms'!G20/'Bill Frequency Therms'!G$22</f>
        <v>0.25250167224101788</v>
      </c>
      <c r="H20" s="5">
        <f>'Bill Frequency Therms'!H20/'Bill Frequency Therms'!H$22</f>
        <v>0.2562478813843394</v>
      </c>
      <c r="I20" s="5">
        <f>'Bill Frequency Therms'!I20/'Bill Frequency Therms'!I$22</f>
        <v>0.2593610156091124</v>
      </c>
      <c r="J20" s="5">
        <f>'Bill Frequency Therms'!J20/'Bill Frequency Therms'!J$22</f>
        <v>0.27625639683869047</v>
      </c>
      <c r="K20" s="5">
        <f>'Bill Frequency Therms'!K20/'Bill Frequency Therms'!K$22</f>
        <v>0.2850552888239738</v>
      </c>
      <c r="L20" s="5">
        <f>'Bill Frequency Therms'!L20/'Bill Frequency Therms'!L$22</f>
        <v>0.29016634757243537</v>
      </c>
      <c r="M20" s="5">
        <f>'Bill Frequency Therms'!M20/'Bill Frequency Therms'!M$22</f>
        <v>0.28804174583203201</v>
      </c>
      <c r="N20" s="5">
        <f>'Bill Frequency Therms'!N20/'Bill Frequency Therms'!N$22</f>
        <v>0.26960680922744351</v>
      </c>
      <c r="O20" s="5">
        <f>'Bill Frequency Therms'!O20/'Bill Frequency Therms'!O$22</f>
        <v>0.28790260207519425</v>
      </c>
    </row>
    <row r="21" spans="1:15" x14ac:dyDescent="0.25">
      <c r="A21" s="6"/>
      <c r="B21" s="4">
        <v>3</v>
      </c>
      <c r="C21" s="4" t="str">
        <f>'Bill Frequency Therms'!C21</f>
        <v>All over 50,000 therms</v>
      </c>
      <c r="D21" s="5">
        <f>'Bill Frequency Therms'!D21/'Bill Frequency Therms'!D$22</f>
        <v>0.23116581655298191</v>
      </c>
      <c r="E21" s="5">
        <f>'Bill Frequency Therms'!E21/'Bill Frequency Therms'!E$22</f>
        <v>0.34844502244682141</v>
      </c>
      <c r="F21" s="5">
        <f>'Bill Frequency Therms'!F21/'Bill Frequency Therms'!F$22</f>
        <v>0.4134533798238384</v>
      </c>
      <c r="G21" s="5">
        <f>'Bill Frequency Therms'!G21/'Bill Frequency Therms'!G$22</f>
        <v>0.39650845341267149</v>
      </c>
      <c r="H21" s="5">
        <f>'Bill Frequency Therms'!H21/'Bill Frequency Therms'!H$22</f>
        <v>0.34286484367113901</v>
      </c>
      <c r="I21" s="5">
        <f>'Bill Frequency Therms'!I21/'Bill Frequency Therms'!I$22</f>
        <v>0.32505266549712453</v>
      </c>
      <c r="J21" s="5">
        <f>'Bill Frequency Therms'!J21/'Bill Frequency Therms'!J$22</f>
        <v>0.22671663914021678</v>
      </c>
      <c r="K21" s="5">
        <f>'Bill Frequency Therms'!K21/'Bill Frequency Therms'!K$22</f>
        <v>0.15157293651319323</v>
      </c>
      <c r="L21" s="5">
        <f>'Bill Frequency Therms'!L21/'Bill Frequency Therms'!L$22</f>
        <v>3.9638992487953197E-2</v>
      </c>
      <c r="M21" s="5">
        <f>'Bill Frequency Therms'!M21/'Bill Frequency Therms'!M$22</f>
        <v>5.9481223705573336E-2</v>
      </c>
      <c r="N21" s="5">
        <f>'Bill Frequency Therms'!N21/'Bill Frequency Therms'!N$22</f>
        <v>3.7447507083244728E-2</v>
      </c>
      <c r="O21" s="5">
        <f>'Bill Frequency Therms'!O21/'Bill Frequency Therms'!O$22</f>
        <v>7.1560749538075841E-2</v>
      </c>
    </row>
    <row r="22" spans="1:15" x14ac:dyDescent="0.25">
      <c r="A22" s="7" t="s">
        <v>14</v>
      </c>
      <c r="B22" s="7"/>
      <c r="C22" s="7"/>
      <c r="D22" s="8">
        <f>'Bill Frequency Therms'!D22/'Bill Frequency Therms'!D$22</f>
        <v>1</v>
      </c>
      <c r="E22" s="8">
        <f>'Bill Frequency Therms'!E22/'Bill Frequency Therms'!E$22</f>
        <v>1</v>
      </c>
      <c r="F22" s="8">
        <f>'Bill Frequency Therms'!F22/'Bill Frequency Therms'!F$22</f>
        <v>1</v>
      </c>
      <c r="G22" s="8">
        <f>'Bill Frequency Therms'!G22/'Bill Frequency Therms'!G$22</f>
        <v>1</v>
      </c>
      <c r="H22" s="8">
        <f>'Bill Frequency Therms'!H22/'Bill Frequency Therms'!H$22</f>
        <v>1</v>
      </c>
      <c r="I22" s="8">
        <f>'Bill Frequency Therms'!I22/'Bill Frequency Therms'!I$22</f>
        <v>1</v>
      </c>
      <c r="J22" s="8">
        <f>'Bill Frequency Therms'!J22/'Bill Frequency Therms'!J$22</f>
        <v>1</v>
      </c>
      <c r="K22" s="8">
        <f>'Bill Frequency Therms'!K22/'Bill Frequency Therms'!K$22</f>
        <v>1</v>
      </c>
      <c r="L22" s="8">
        <f>'Bill Frequency Therms'!L22/'Bill Frequency Therms'!L$22</f>
        <v>1</v>
      </c>
      <c r="M22" s="8">
        <f>'Bill Frequency Therms'!M22/'Bill Frequency Therms'!M$22</f>
        <v>1</v>
      </c>
      <c r="N22" s="8">
        <f>'Bill Frequency Therms'!N22/'Bill Frequency Therms'!N$22</f>
        <v>1</v>
      </c>
      <c r="O22" s="8">
        <f>'Bill Frequency Therms'!O22/'Bill Frequency Therms'!O$22</f>
        <v>1</v>
      </c>
    </row>
    <row r="23" spans="1:15" x14ac:dyDescent="0.25">
      <c r="A23" s="3" t="s">
        <v>15</v>
      </c>
      <c r="B23" s="4">
        <v>1</v>
      </c>
      <c r="C23" s="4" t="str">
        <f>'Bill Frequency Therms'!C23</f>
        <v>First 25,000 therms</v>
      </c>
      <c r="D23" s="5">
        <f>'Bill Frequency Therms'!D23/'Bill Frequency Therms'!D$26</f>
        <v>0.78660646499106157</v>
      </c>
      <c r="E23" s="5">
        <f>'Bill Frequency Therms'!E23/'Bill Frequency Therms'!E$26</f>
        <v>0.52008053541288135</v>
      </c>
      <c r="F23" s="5">
        <f>'Bill Frequency Therms'!F23/'Bill Frequency Therms'!F$26</f>
        <v>0.43106361637289181</v>
      </c>
      <c r="G23" s="5">
        <f>'Bill Frequency Therms'!G23/'Bill Frequency Therms'!G$26</f>
        <v>0.51675430377945353</v>
      </c>
      <c r="H23" s="5">
        <f>'Bill Frequency Therms'!H23/'Bill Frequency Therms'!H$26</f>
        <v>0.53954273404682451</v>
      </c>
      <c r="I23" s="5">
        <f>'Bill Frequency Therms'!I23/'Bill Frequency Therms'!I$26</f>
        <v>0.47710443717215334</v>
      </c>
      <c r="J23" s="5">
        <f>'Bill Frequency Therms'!J23/'Bill Frequency Therms'!J$26</f>
        <v>0.45167477254657679</v>
      </c>
      <c r="K23" s="5">
        <f>'Bill Frequency Therms'!K23/'Bill Frequency Therms'!K$26</f>
        <v>0.4588342654653032</v>
      </c>
      <c r="L23" s="5">
        <f>'Bill Frequency Therms'!L23/'Bill Frequency Therms'!L$26</f>
        <v>0.45981277977078677</v>
      </c>
      <c r="M23" s="5">
        <f>'Bill Frequency Therms'!M23/'Bill Frequency Therms'!M$26</f>
        <v>0.51437118701747198</v>
      </c>
      <c r="N23" s="5">
        <f>'Bill Frequency Therms'!N23/'Bill Frequency Therms'!N$26</f>
        <v>0.45931393508384671</v>
      </c>
      <c r="O23" s="5">
        <f>'Bill Frequency Therms'!O23/'Bill Frequency Therms'!O$26</f>
        <v>0.62151457504135721</v>
      </c>
    </row>
    <row r="24" spans="1:15" x14ac:dyDescent="0.25">
      <c r="A24" s="3"/>
      <c r="B24" s="4">
        <v>2</v>
      </c>
      <c r="C24" s="4" t="str">
        <f>'Bill Frequency Therms'!C24</f>
        <v>Next 25,000 therms</v>
      </c>
      <c r="D24" s="5">
        <f>'Bill Frequency Therms'!D24/'Bill Frequency Therms'!D$26</f>
        <v>0.21339353500893848</v>
      </c>
      <c r="E24" s="5">
        <f>'Bill Frequency Therms'!E24/'Bill Frequency Therms'!E$26</f>
        <v>0.30757016949145194</v>
      </c>
      <c r="F24" s="5">
        <f>'Bill Frequency Therms'!F24/'Bill Frequency Therms'!F$26</f>
        <v>0.2971446213983277</v>
      </c>
      <c r="G24" s="5">
        <f>'Bill Frequency Therms'!G24/'Bill Frequency Therms'!G$26</f>
        <v>0.34331875456253208</v>
      </c>
      <c r="H24" s="5">
        <f>'Bill Frequency Therms'!H24/'Bill Frequency Therms'!H$26</f>
        <v>0.36060121735857337</v>
      </c>
      <c r="I24" s="5">
        <f>'Bill Frequency Therms'!I24/'Bill Frequency Therms'!I$26</f>
        <v>0.26823965867068233</v>
      </c>
      <c r="J24" s="5">
        <f>'Bill Frequency Therms'!J24/'Bill Frequency Therms'!J$26</f>
        <v>0.17831342679181197</v>
      </c>
      <c r="K24" s="5">
        <f>'Bill Frequency Therms'!K24/'Bill Frequency Therms'!K$26</f>
        <v>0.16149076838773779</v>
      </c>
      <c r="L24" s="5">
        <f>'Bill Frequency Therms'!L24/'Bill Frequency Therms'!L$26</f>
        <v>0.19157882319791941</v>
      </c>
      <c r="M24" s="5">
        <f>'Bill Frequency Therms'!M24/'Bill Frequency Therms'!M$26</f>
        <v>0.16887471654375177</v>
      </c>
      <c r="N24" s="5">
        <f>'Bill Frequency Therms'!N24/'Bill Frequency Therms'!N$26</f>
        <v>0.12955756165247911</v>
      </c>
      <c r="O24" s="5">
        <f>'Bill Frequency Therms'!O24/'Bill Frequency Therms'!O$26</f>
        <v>0.17310032084675536</v>
      </c>
    </row>
    <row r="25" spans="1:15" x14ac:dyDescent="0.25">
      <c r="A25" s="6"/>
      <c r="B25" s="4">
        <v>3</v>
      </c>
      <c r="C25" s="4" t="str">
        <f>'Bill Frequency Therms'!C25</f>
        <v>All over 50,000 therms</v>
      </c>
      <c r="D25" s="5">
        <f>'Bill Frequency Therms'!D25/'Bill Frequency Therms'!D$26</f>
        <v>0</v>
      </c>
      <c r="E25" s="5">
        <f>'Bill Frequency Therms'!E25/'Bill Frequency Therms'!E$26</f>
        <v>0.17234929509566671</v>
      </c>
      <c r="F25" s="5">
        <f>'Bill Frequency Therms'!F25/'Bill Frequency Therms'!F$26</f>
        <v>0.27179176222878043</v>
      </c>
      <c r="G25" s="5">
        <f>'Bill Frequency Therms'!G25/'Bill Frequency Therms'!G$26</f>
        <v>0.13992694165801436</v>
      </c>
      <c r="H25" s="5">
        <f>'Bill Frequency Therms'!H25/'Bill Frequency Therms'!H$26</f>
        <v>9.9856048594602065E-2</v>
      </c>
      <c r="I25" s="5">
        <f>'Bill Frequency Therms'!I25/'Bill Frequency Therms'!I$26</f>
        <v>0.25465590415716433</v>
      </c>
      <c r="J25" s="5">
        <f>'Bill Frequency Therms'!J25/'Bill Frequency Therms'!J$26</f>
        <v>0.37001180066161127</v>
      </c>
      <c r="K25" s="5">
        <f>'Bill Frequency Therms'!K25/'Bill Frequency Therms'!K$26</f>
        <v>0.379674966146959</v>
      </c>
      <c r="L25" s="5">
        <f>'Bill Frequency Therms'!L25/'Bill Frequency Therms'!L$26</f>
        <v>0.34860839703129382</v>
      </c>
      <c r="M25" s="5">
        <f>'Bill Frequency Therms'!M25/'Bill Frequency Therms'!M$26</f>
        <v>0.31675409643877622</v>
      </c>
      <c r="N25" s="5">
        <f>'Bill Frequency Therms'!N25/'Bill Frequency Therms'!N$26</f>
        <v>0.41112850326367412</v>
      </c>
      <c r="O25" s="5">
        <f>'Bill Frequency Therms'!O25/'Bill Frequency Therms'!O$26</f>
        <v>0.20538510411188751</v>
      </c>
    </row>
    <row r="26" spans="1:15" x14ac:dyDescent="0.25">
      <c r="A26" s="7" t="s">
        <v>16</v>
      </c>
      <c r="B26" s="7"/>
      <c r="C26" s="7"/>
      <c r="D26" s="8">
        <f>'Bill Frequency Therms'!D26/'Bill Frequency Therms'!D$26</f>
        <v>1</v>
      </c>
      <c r="E26" s="8">
        <f>'Bill Frequency Therms'!E26/'Bill Frequency Therms'!E$26</f>
        <v>1</v>
      </c>
      <c r="F26" s="8">
        <f>'Bill Frequency Therms'!F26/'Bill Frequency Therms'!F$26</f>
        <v>1</v>
      </c>
      <c r="G26" s="8">
        <f>'Bill Frequency Therms'!G26/'Bill Frequency Therms'!G$26</f>
        <v>1</v>
      </c>
      <c r="H26" s="8">
        <f>'Bill Frequency Therms'!H26/'Bill Frequency Therms'!H$26</f>
        <v>1</v>
      </c>
      <c r="I26" s="8">
        <f>'Bill Frequency Therms'!I26/'Bill Frequency Therms'!I$26</f>
        <v>1</v>
      </c>
      <c r="J26" s="8">
        <f>'Bill Frequency Therms'!J26/'Bill Frequency Therms'!J$26</f>
        <v>1</v>
      </c>
      <c r="K26" s="8">
        <f>'Bill Frequency Therms'!K26/'Bill Frequency Therms'!K$26</f>
        <v>1</v>
      </c>
      <c r="L26" s="8">
        <f>'Bill Frequency Therms'!L26/'Bill Frequency Therms'!L$26</f>
        <v>1</v>
      </c>
      <c r="M26" s="8">
        <f>'Bill Frequency Therms'!M26/'Bill Frequency Therms'!M$26</f>
        <v>1</v>
      </c>
      <c r="N26" s="8">
        <f>'Bill Frequency Therms'!N26/'Bill Frequency Therms'!N$26</f>
        <v>1</v>
      </c>
      <c r="O26" s="8">
        <f>'Bill Frequency Therms'!O26/'Bill Frequency Therms'!O$26</f>
        <v>1</v>
      </c>
    </row>
    <row r="27" spans="1:15" x14ac:dyDescent="0.25">
      <c r="A27" s="3" t="s">
        <v>17</v>
      </c>
      <c r="B27" s="4">
        <v>1</v>
      </c>
      <c r="C27" s="4" t="str">
        <f>'Bill Frequency Therms'!C27</f>
        <v>First 25,000 therms</v>
      </c>
      <c r="D27" s="5">
        <f>'Bill Frequency Therms'!D27/'Bill Frequency Therms'!D$30</f>
        <v>0.45478962366395165</v>
      </c>
      <c r="E27" s="5">
        <f>'Bill Frequency Therms'!E27/'Bill Frequency Therms'!E$30</f>
        <v>0.39803286140654853</v>
      </c>
      <c r="F27" s="5">
        <f>'Bill Frequency Therms'!F27/'Bill Frequency Therms'!F$30</f>
        <v>0.37046742337922989</v>
      </c>
      <c r="G27" s="5">
        <f>'Bill Frequency Therms'!G27/'Bill Frequency Therms'!G$30</f>
        <v>0.3777504841698755</v>
      </c>
      <c r="H27" s="5">
        <f>'Bill Frequency Therms'!H27/'Bill Frequency Therms'!H$30</f>
        <v>0.42423940412274519</v>
      </c>
      <c r="I27" s="5">
        <f>'Bill Frequency Therms'!I27/'Bill Frequency Therms'!I$30</f>
        <v>0.40256825442712169</v>
      </c>
      <c r="J27" s="5">
        <f>'Bill Frequency Therms'!J27/'Bill Frequency Therms'!J$30</f>
        <v>0.45306813163253556</v>
      </c>
      <c r="K27" s="5">
        <f>'Bill Frequency Therms'!K27/'Bill Frequency Therms'!K$30</f>
        <v>0.45171710267953974</v>
      </c>
      <c r="L27" s="5">
        <f>'Bill Frequency Therms'!L27/'Bill Frequency Therms'!L$30</f>
        <v>0.47361714706472607</v>
      </c>
      <c r="M27" s="5">
        <f>'Bill Frequency Therms'!M27/'Bill Frequency Therms'!M$30</f>
        <v>0.4861120656260593</v>
      </c>
      <c r="N27" s="5">
        <f>'Bill Frequency Therms'!N27/'Bill Frequency Therms'!N$30</f>
        <v>0.47211154809406231</v>
      </c>
      <c r="O27" s="5">
        <f>'Bill Frequency Therms'!O27/'Bill Frequency Therms'!O$30</f>
        <v>0.46221759061952111</v>
      </c>
    </row>
    <row r="28" spans="1:15" x14ac:dyDescent="0.25">
      <c r="A28" s="3"/>
      <c r="B28" s="4">
        <v>2</v>
      </c>
      <c r="C28" s="4" t="str">
        <f>'Bill Frequency Therms'!C28</f>
        <v>Next 25,000 therms</v>
      </c>
      <c r="D28" s="5">
        <f>'Bill Frequency Therms'!D28/'Bill Frequency Therms'!D$30</f>
        <v>0.28823134631932484</v>
      </c>
      <c r="E28" s="5">
        <f>'Bill Frequency Therms'!E28/'Bill Frequency Therms'!E$30</f>
        <v>0.26479187634526785</v>
      </c>
      <c r="F28" s="5">
        <f>'Bill Frequency Therms'!F28/'Bill Frequency Therms'!F$30</f>
        <v>0.25427691882163284</v>
      </c>
      <c r="G28" s="5">
        <f>'Bill Frequency Therms'!G28/'Bill Frequency Therms'!G$30</f>
        <v>0.25514273176266178</v>
      </c>
      <c r="H28" s="5">
        <f>'Bill Frequency Therms'!H28/'Bill Frequency Therms'!H$30</f>
        <v>0.27175209142231466</v>
      </c>
      <c r="I28" s="5">
        <f>'Bill Frequency Therms'!I28/'Bill Frequency Therms'!I$30</f>
        <v>0.27075597040934368</v>
      </c>
      <c r="J28" s="5">
        <f>'Bill Frequency Therms'!J28/'Bill Frequency Therms'!J$30</f>
        <v>0.28208860200971048</v>
      </c>
      <c r="K28" s="5">
        <f>'Bill Frequency Therms'!K28/'Bill Frequency Therms'!K$30</f>
        <v>0.28355099385756793</v>
      </c>
      <c r="L28" s="5">
        <f>'Bill Frequency Therms'!L28/'Bill Frequency Therms'!L$30</f>
        <v>0.29296870781238382</v>
      </c>
      <c r="M28" s="5">
        <f>'Bill Frequency Therms'!M28/'Bill Frequency Therms'!M$30</f>
        <v>0.2846372266992469</v>
      </c>
      <c r="N28" s="5">
        <f>'Bill Frequency Therms'!N28/'Bill Frequency Therms'!N$30</f>
        <v>0.28956145488483109</v>
      </c>
      <c r="O28" s="5">
        <f>'Bill Frequency Therms'!O28/'Bill Frequency Therms'!O$30</f>
        <v>0.29489661108971993</v>
      </c>
    </row>
    <row r="29" spans="1:15" x14ac:dyDescent="0.25">
      <c r="A29" s="6"/>
      <c r="B29" s="4">
        <v>3</v>
      </c>
      <c r="C29" s="4" t="str">
        <f>'Bill Frequency Therms'!C29</f>
        <v>All over 50,000 therms</v>
      </c>
      <c r="D29" s="5">
        <f>'Bill Frequency Therms'!D29/'Bill Frequency Therms'!D$30</f>
        <v>0.25697903001672345</v>
      </c>
      <c r="E29" s="5">
        <f>'Bill Frequency Therms'!E29/'Bill Frequency Therms'!E$30</f>
        <v>0.33717526224818367</v>
      </c>
      <c r="F29" s="5">
        <f>'Bill Frequency Therms'!F29/'Bill Frequency Therms'!F$30</f>
        <v>0.37525565779913739</v>
      </c>
      <c r="G29" s="5">
        <f>'Bill Frequency Therms'!G29/'Bill Frequency Therms'!G$30</f>
        <v>0.36710678406746272</v>
      </c>
      <c r="H29" s="5">
        <f>'Bill Frequency Therms'!H29/'Bill Frequency Therms'!H$30</f>
        <v>0.30400850445494015</v>
      </c>
      <c r="I29" s="5">
        <f>'Bill Frequency Therms'!I29/'Bill Frequency Therms'!I$30</f>
        <v>0.32667577516353469</v>
      </c>
      <c r="J29" s="5">
        <f>'Bill Frequency Therms'!J29/'Bill Frequency Therms'!J$30</f>
        <v>0.2648432663577539</v>
      </c>
      <c r="K29" s="5">
        <f>'Bill Frequency Therms'!K29/'Bill Frequency Therms'!K$30</f>
        <v>0.26473190346289238</v>
      </c>
      <c r="L29" s="5">
        <f>'Bill Frequency Therms'!L29/'Bill Frequency Therms'!L$30</f>
        <v>0.23341414512289002</v>
      </c>
      <c r="M29" s="5">
        <f>'Bill Frequency Therms'!M29/'Bill Frequency Therms'!M$30</f>
        <v>0.22925070767469383</v>
      </c>
      <c r="N29" s="5">
        <f>'Bill Frequency Therms'!N29/'Bill Frequency Therms'!N$30</f>
        <v>0.23832699702110657</v>
      </c>
      <c r="O29" s="5">
        <f>'Bill Frequency Therms'!O29/'Bill Frequency Therms'!O$30</f>
        <v>0.24288579829075893</v>
      </c>
    </row>
    <row r="30" spans="1:15" x14ac:dyDescent="0.25">
      <c r="A30" s="7" t="s">
        <v>18</v>
      </c>
      <c r="B30" s="7"/>
      <c r="C30" s="7"/>
      <c r="D30" s="8">
        <f>'Bill Frequency Therms'!D30/'Bill Frequency Therms'!D$30</f>
        <v>1</v>
      </c>
      <c r="E30" s="8">
        <f>'Bill Frequency Therms'!E30/'Bill Frequency Therms'!E$30</f>
        <v>1</v>
      </c>
      <c r="F30" s="8">
        <f>'Bill Frequency Therms'!F30/'Bill Frequency Therms'!F$30</f>
        <v>1</v>
      </c>
      <c r="G30" s="8">
        <f>'Bill Frequency Therms'!G30/'Bill Frequency Therms'!G$30</f>
        <v>1</v>
      </c>
      <c r="H30" s="8">
        <f>'Bill Frequency Therms'!H30/'Bill Frequency Therms'!H$30</f>
        <v>1</v>
      </c>
      <c r="I30" s="8">
        <f>'Bill Frequency Therms'!I30/'Bill Frequency Therms'!I$30</f>
        <v>1</v>
      </c>
      <c r="J30" s="8">
        <f>'Bill Frequency Therms'!J30/'Bill Frequency Therms'!J$30</f>
        <v>1</v>
      </c>
      <c r="K30" s="8">
        <f>'Bill Frequency Therms'!K30/'Bill Frequency Therms'!K$30</f>
        <v>1</v>
      </c>
      <c r="L30" s="8">
        <f>'Bill Frequency Therms'!L30/'Bill Frequency Therms'!L$30</f>
        <v>1</v>
      </c>
      <c r="M30" s="8">
        <f>'Bill Frequency Therms'!M30/'Bill Frequency Therms'!M$30</f>
        <v>1</v>
      </c>
      <c r="N30" s="8">
        <f>'Bill Frequency Therms'!N30/'Bill Frequency Therms'!N$30</f>
        <v>1</v>
      </c>
      <c r="O30" s="8">
        <f>'Bill Frequency Therms'!O30/'Bill Frequency Therms'!O$30</f>
        <v>1</v>
      </c>
    </row>
    <row r="31" spans="1:15" x14ac:dyDescent="0.25">
      <c r="A31" s="3" t="s">
        <v>19</v>
      </c>
      <c r="B31" s="4">
        <v>1</v>
      </c>
      <c r="C31" s="4" t="str">
        <f>'Bill Frequency Therms'!C31</f>
        <v>First 25,000 therms</v>
      </c>
      <c r="D31" s="5">
        <f>'Bill Frequency Therms'!D31/'Bill Frequency Therms'!D$34</f>
        <v>0.33165574338742609</v>
      </c>
      <c r="E31" s="5">
        <f>'Bill Frequency Therms'!E31/'Bill Frequency Therms'!E$34</f>
        <v>0.32884000263817964</v>
      </c>
      <c r="F31" s="5">
        <f>'Bill Frequency Therms'!F31/'Bill Frequency Therms'!F$34</f>
        <v>0.31176170821567878</v>
      </c>
      <c r="G31" s="5">
        <f>'Bill Frequency Therms'!G31/'Bill Frequency Therms'!G$34</f>
        <v>0.32784823044459455</v>
      </c>
      <c r="H31" s="5">
        <f>'Bill Frequency Therms'!H31/'Bill Frequency Therms'!H$34</f>
        <v>0.3339702475278199</v>
      </c>
      <c r="I31" s="5">
        <f>'Bill Frequency Therms'!I31/'Bill Frequency Therms'!I$34</f>
        <v>0.3227950902265681</v>
      </c>
      <c r="J31" s="5">
        <f>'Bill Frequency Therms'!J31/'Bill Frequency Therms'!J$34</f>
        <v>0.34288815651854748</v>
      </c>
      <c r="K31" s="5">
        <f>'Bill Frequency Therms'!K31/'Bill Frequency Therms'!K$34</f>
        <v>0.3552622222038066</v>
      </c>
      <c r="L31" s="5">
        <f>'Bill Frequency Therms'!L31/'Bill Frequency Therms'!L$34</f>
        <v>0.34680022929568077</v>
      </c>
      <c r="M31" s="5">
        <f>'Bill Frequency Therms'!M31/'Bill Frequency Therms'!M$34</f>
        <v>0.37830208322443798</v>
      </c>
      <c r="N31" s="5">
        <f>'Bill Frequency Therms'!N31/'Bill Frequency Therms'!N$34</f>
        <v>0.34408636779241175</v>
      </c>
      <c r="O31" s="5">
        <f>'Bill Frequency Therms'!O31/'Bill Frequency Therms'!O$34</f>
        <v>0.34276720826832585</v>
      </c>
    </row>
    <row r="32" spans="1:15" x14ac:dyDescent="0.25">
      <c r="A32" s="3"/>
      <c r="B32" s="4">
        <v>2</v>
      </c>
      <c r="C32" s="4" t="str">
        <f>'Bill Frequency Therms'!C32</f>
        <v>Next 25,000 therms</v>
      </c>
      <c r="D32" s="5">
        <f>'Bill Frequency Therms'!D32/'Bill Frequency Therms'!D$34</f>
        <v>0.22796493871222215</v>
      </c>
      <c r="E32" s="5">
        <f>'Bill Frequency Therms'!E32/'Bill Frequency Therms'!E$34</f>
        <v>0.21908080977767283</v>
      </c>
      <c r="F32" s="5">
        <f>'Bill Frequency Therms'!F32/'Bill Frequency Therms'!F$34</f>
        <v>0.20305214927525991</v>
      </c>
      <c r="G32" s="5">
        <f>'Bill Frequency Therms'!G32/'Bill Frequency Therms'!G$34</f>
        <v>0.20824587415639945</v>
      </c>
      <c r="H32" s="5">
        <f>'Bill Frequency Therms'!H32/'Bill Frequency Therms'!H$34</f>
        <v>0.21913431801789149</v>
      </c>
      <c r="I32" s="5">
        <f>'Bill Frequency Therms'!I32/'Bill Frequency Therms'!I$34</f>
        <v>0.21443363999064505</v>
      </c>
      <c r="J32" s="5">
        <f>'Bill Frequency Therms'!J32/'Bill Frequency Therms'!J$34</f>
        <v>0.22416022081979833</v>
      </c>
      <c r="K32" s="5">
        <f>'Bill Frequency Therms'!K32/'Bill Frequency Therms'!K$34</f>
        <v>0.232814549723945</v>
      </c>
      <c r="L32" s="5">
        <f>'Bill Frequency Therms'!L32/'Bill Frequency Therms'!L$34</f>
        <v>0.23616777414233178</v>
      </c>
      <c r="M32" s="5">
        <f>'Bill Frequency Therms'!M32/'Bill Frequency Therms'!M$34</f>
        <v>0.2573850593606245</v>
      </c>
      <c r="N32" s="5">
        <f>'Bill Frequency Therms'!N32/'Bill Frequency Therms'!N$34</f>
        <v>0.24064244036560173</v>
      </c>
      <c r="O32" s="5">
        <f>'Bill Frequency Therms'!O32/'Bill Frequency Therms'!O$34</f>
        <v>0.24393720360302198</v>
      </c>
    </row>
    <row r="33" spans="1:15" x14ac:dyDescent="0.25">
      <c r="A33" s="6"/>
      <c r="B33" s="4">
        <v>3</v>
      </c>
      <c r="C33" s="4" t="str">
        <f>'Bill Frequency Therms'!C33</f>
        <v>All over 50,000 therms</v>
      </c>
      <c r="D33" s="5">
        <f>'Bill Frequency Therms'!D33/'Bill Frequency Therms'!D$34</f>
        <v>0.44037931790035179</v>
      </c>
      <c r="E33" s="5">
        <f>'Bill Frequency Therms'!E33/'Bill Frequency Therms'!E$34</f>
        <v>0.45207918758414756</v>
      </c>
      <c r="F33" s="5">
        <f>'Bill Frequency Therms'!F33/'Bill Frequency Therms'!F$34</f>
        <v>0.48518614250906139</v>
      </c>
      <c r="G33" s="5">
        <f>'Bill Frequency Therms'!G33/'Bill Frequency Therms'!G$34</f>
        <v>0.46390589539900595</v>
      </c>
      <c r="H33" s="5">
        <f>'Bill Frequency Therms'!H33/'Bill Frequency Therms'!H$34</f>
        <v>0.44689543445428864</v>
      </c>
      <c r="I33" s="5">
        <f>'Bill Frequency Therms'!I33/'Bill Frequency Therms'!I$34</f>
        <v>0.46277126978278671</v>
      </c>
      <c r="J33" s="5">
        <f>'Bill Frequency Therms'!J33/'Bill Frequency Therms'!J$34</f>
        <v>0.43295162266165416</v>
      </c>
      <c r="K33" s="5">
        <f>'Bill Frequency Therms'!K33/'Bill Frequency Therms'!K$34</f>
        <v>0.41192322807224835</v>
      </c>
      <c r="L33" s="5">
        <f>'Bill Frequency Therms'!L33/'Bill Frequency Therms'!L$34</f>
        <v>0.41703199656198742</v>
      </c>
      <c r="M33" s="5">
        <f>'Bill Frequency Therms'!M33/'Bill Frequency Therms'!M$34</f>
        <v>0.36431285741493757</v>
      </c>
      <c r="N33" s="5">
        <f>'Bill Frequency Therms'!N33/'Bill Frequency Therms'!N$34</f>
        <v>0.41527119184198652</v>
      </c>
      <c r="O33" s="5">
        <f>'Bill Frequency Therms'!O33/'Bill Frequency Therms'!O$34</f>
        <v>0.41329558812865208</v>
      </c>
    </row>
    <row r="34" spans="1:15" x14ac:dyDescent="0.25">
      <c r="A34" s="7" t="s">
        <v>20</v>
      </c>
      <c r="B34" s="7"/>
      <c r="C34" s="7"/>
      <c r="D34" s="8">
        <f>'Bill Frequency Therms'!D34/'Bill Frequency Therms'!D$34</f>
        <v>1</v>
      </c>
      <c r="E34" s="8">
        <f>'Bill Frequency Therms'!E34/'Bill Frequency Therms'!E$34</f>
        <v>1</v>
      </c>
      <c r="F34" s="8">
        <f>'Bill Frequency Therms'!F34/'Bill Frequency Therms'!F$34</f>
        <v>1</v>
      </c>
      <c r="G34" s="8">
        <f>'Bill Frequency Therms'!G34/'Bill Frequency Therms'!G$34</f>
        <v>1</v>
      </c>
      <c r="H34" s="8">
        <f>'Bill Frequency Therms'!H34/'Bill Frequency Therms'!H$34</f>
        <v>1</v>
      </c>
      <c r="I34" s="8">
        <f>'Bill Frequency Therms'!I34/'Bill Frequency Therms'!I$34</f>
        <v>1</v>
      </c>
      <c r="J34" s="8">
        <f>'Bill Frequency Therms'!J34/'Bill Frequency Therms'!J$34</f>
        <v>1</v>
      </c>
      <c r="K34" s="8">
        <f>'Bill Frequency Therms'!K34/'Bill Frequency Therms'!K$34</f>
        <v>1</v>
      </c>
      <c r="L34" s="8">
        <f>'Bill Frequency Therms'!L34/'Bill Frequency Therms'!L$34</f>
        <v>1</v>
      </c>
      <c r="M34" s="8">
        <f>'Bill Frequency Therms'!M34/'Bill Frequency Therms'!M$34</f>
        <v>1</v>
      </c>
      <c r="N34" s="8">
        <f>'Bill Frequency Therms'!N34/'Bill Frequency Therms'!N$34</f>
        <v>1</v>
      </c>
      <c r="O34" s="8">
        <f>'Bill Frequency Therms'!O34/'Bill Frequency Therms'!O$34</f>
        <v>1</v>
      </c>
    </row>
    <row r="35" spans="1:15" x14ac:dyDescent="0.25">
      <c r="A35" s="3" t="s">
        <v>21</v>
      </c>
      <c r="B35" s="4">
        <v>1</v>
      </c>
      <c r="C35" s="4" t="str">
        <f>'Bill Frequency Therms'!C35</f>
        <v>First 1,000 therms</v>
      </c>
      <c r="D35" s="5">
        <f>'Bill Frequency Therms'!D35/'Bill Frequency Therms'!D$37</f>
        <v>0.34695410520183234</v>
      </c>
      <c r="E35" s="5">
        <f>'Bill Frequency Therms'!E35/'Bill Frequency Therms'!E$37</f>
        <v>0.21642333238099501</v>
      </c>
      <c r="F35" s="5">
        <f>'Bill Frequency Therms'!F35/'Bill Frequency Therms'!F$37</f>
        <v>0.18408218185697237</v>
      </c>
      <c r="G35" s="5">
        <f>'Bill Frequency Therms'!G35/'Bill Frequency Therms'!G$37</f>
        <v>0.18654757895561297</v>
      </c>
      <c r="H35" s="5">
        <f>'Bill Frequency Therms'!H35/'Bill Frequency Therms'!H$37</f>
        <v>0.22218564202851585</v>
      </c>
      <c r="I35" s="5">
        <f>'Bill Frequency Therms'!I35/'Bill Frequency Therms'!I$37</f>
        <v>0.24234474250506421</v>
      </c>
      <c r="J35" s="5">
        <f>'Bill Frequency Therms'!J35/'Bill Frequency Therms'!J$37</f>
        <v>0.3504395992852477</v>
      </c>
      <c r="K35" s="5">
        <f>'Bill Frequency Therms'!K35/'Bill Frequency Therms'!K$37</f>
        <v>0.40174563995523338</v>
      </c>
      <c r="L35" s="5">
        <f>'Bill Frequency Therms'!L35/'Bill Frequency Therms'!L$37</f>
        <v>0.42295732417291154</v>
      </c>
      <c r="M35" s="5">
        <f>'Bill Frequency Therms'!M35/'Bill Frequency Therms'!M$37</f>
        <v>0.43398006657352212</v>
      </c>
      <c r="N35" s="5">
        <f>'Bill Frequency Therms'!N35/'Bill Frequency Therms'!N$37</f>
        <v>0.43456567474000696</v>
      </c>
      <c r="O35" s="5">
        <f>'Bill Frequency Therms'!O35/'Bill Frequency Therms'!O$37</f>
        <v>0.42399431592106979</v>
      </c>
    </row>
    <row r="36" spans="1:15" x14ac:dyDescent="0.25">
      <c r="A36" s="6"/>
      <c r="B36" s="4">
        <v>2</v>
      </c>
      <c r="C36" s="4" t="str">
        <f>'Bill Frequency Therms'!C36</f>
        <v>All over 1,000 therms</v>
      </c>
      <c r="D36" s="5">
        <f>'Bill Frequency Therms'!D36/'Bill Frequency Therms'!D$37</f>
        <v>0.65304589479816777</v>
      </c>
      <c r="E36" s="5">
        <f>'Bill Frequency Therms'!E36/'Bill Frequency Therms'!E$37</f>
        <v>0.78357666761900502</v>
      </c>
      <c r="F36" s="5">
        <f>'Bill Frequency Therms'!F36/'Bill Frequency Therms'!F$37</f>
        <v>0.81591781814302755</v>
      </c>
      <c r="G36" s="5">
        <f>'Bill Frequency Therms'!G36/'Bill Frequency Therms'!G$37</f>
        <v>0.81345242104438709</v>
      </c>
      <c r="H36" s="5">
        <f>'Bill Frequency Therms'!H36/'Bill Frequency Therms'!H$37</f>
        <v>0.77781435797148413</v>
      </c>
      <c r="I36" s="5">
        <f>'Bill Frequency Therms'!I36/'Bill Frequency Therms'!I$37</f>
        <v>0.7576552574949359</v>
      </c>
      <c r="J36" s="5">
        <f>'Bill Frequency Therms'!J36/'Bill Frequency Therms'!J$37</f>
        <v>0.6495604007147523</v>
      </c>
      <c r="K36" s="5">
        <f>'Bill Frequency Therms'!K36/'Bill Frequency Therms'!K$37</f>
        <v>0.59825436004476651</v>
      </c>
      <c r="L36" s="5">
        <f>'Bill Frequency Therms'!L36/'Bill Frequency Therms'!L$37</f>
        <v>0.57704267582708846</v>
      </c>
      <c r="M36" s="5">
        <f>'Bill Frequency Therms'!M36/'Bill Frequency Therms'!M$37</f>
        <v>0.56601993342647783</v>
      </c>
      <c r="N36" s="5">
        <f>'Bill Frequency Therms'!N36/'Bill Frequency Therms'!N$37</f>
        <v>0.56543432525999304</v>
      </c>
      <c r="O36" s="5">
        <f>'Bill Frequency Therms'!O36/'Bill Frequency Therms'!O$37</f>
        <v>0.57600568407893016</v>
      </c>
    </row>
    <row r="37" spans="1:15" x14ac:dyDescent="0.25">
      <c r="A37" s="7" t="s">
        <v>22</v>
      </c>
      <c r="B37" s="7"/>
      <c r="C37" s="7"/>
      <c r="D37" s="8">
        <f>'Bill Frequency Therms'!D37/'Bill Frequency Therms'!D$37</f>
        <v>1</v>
      </c>
      <c r="E37" s="8">
        <f>'Bill Frequency Therms'!E37/'Bill Frequency Therms'!E$37</f>
        <v>1</v>
      </c>
      <c r="F37" s="8">
        <f>'Bill Frequency Therms'!F37/'Bill Frequency Therms'!F$37</f>
        <v>1</v>
      </c>
      <c r="G37" s="8">
        <f>'Bill Frequency Therms'!G37/'Bill Frequency Therms'!G$37</f>
        <v>1</v>
      </c>
      <c r="H37" s="8">
        <f>'Bill Frequency Therms'!H37/'Bill Frequency Therms'!H$37</f>
        <v>1</v>
      </c>
      <c r="I37" s="8">
        <f>'Bill Frequency Therms'!I37/'Bill Frequency Therms'!I$37</f>
        <v>1</v>
      </c>
      <c r="J37" s="8">
        <f>'Bill Frequency Therms'!J37/'Bill Frequency Therms'!J$37</f>
        <v>1</v>
      </c>
      <c r="K37" s="8">
        <f>'Bill Frequency Therms'!K37/'Bill Frequency Therms'!K$37</f>
        <v>1</v>
      </c>
      <c r="L37" s="8">
        <f>'Bill Frequency Therms'!L37/'Bill Frequency Therms'!L$37</f>
        <v>1</v>
      </c>
      <c r="M37" s="8">
        <f>'Bill Frequency Therms'!M37/'Bill Frequency Therms'!M$37</f>
        <v>1</v>
      </c>
      <c r="N37" s="8">
        <f>'Bill Frequency Therms'!N37/'Bill Frequency Therms'!N$37</f>
        <v>1</v>
      </c>
      <c r="O37" s="8">
        <f>'Bill Frequency Therms'!O37/'Bill Frequency Therms'!O$37</f>
        <v>1</v>
      </c>
    </row>
    <row r="38" spans="1:15" x14ac:dyDescent="0.25">
      <c r="A38" s="3" t="s">
        <v>23</v>
      </c>
      <c r="B38" s="4">
        <v>1</v>
      </c>
      <c r="C38" s="4" t="str">
        <f>'Bill Frequency Therms'!C38</f>
        <v>First 1,000 therms</v>
      </c>
      <c r="D38" s="5">
        <f>'Bill Frequency Therms'!D38/'Bill Frequency Therms'!D$40</f>
        <v>0.23922132588843492</v>
      </c>
      <c r="E38" s="5">
        <f>'Bill Frequency Therms'!E38/'Bill Frequency Therms'!E$40</f>
        <v>0.18331092415023009</v>
      </c>
      <c r="F38" s="5">
        <f>'Bill Frequency Therms'!F38/'Bill Frequency Therms'!F$40</f>
        <v>5.3763942648890735E-2</v>
      </c>
      <c r="G38" s="5">
        <f>'Bill Frequency Therms'!G38/'Bill Frequency Therms'!G$40</f>
        <v>2.7309241257552935E-2</v>
      </c>
      <c r="H38" s="5">
        <f>'Bill Frequency Therms'!H38/'Bill Frequency Therms'!H$40</f>
        <v>2.4368105308338717E-2</v>
      </c>
      <c r="I38" s="5">
        <f>'Bill Frequency Therms'!I38/'Bill Frequency Therms'!I$40</f>
        <v>7.0555156879196917E-2</v>
      </c>
      <c r="J38" s="5">
        <f>'Bill Frequency Therms'!J38/'Bill Frequency Therms'!J$40</f>
        <v>0.28491295503689817</v>
      </c>
      <c r="K38" s="5">
        <f>'Bill Frequency Therms'!K38/'Bill Frequency Therms'!K$40</f>
        <v>0.33759463111171628</v>
      </c>
      <c r="L38" s="5">
        <f>'Bill Frequency Therms'!L38/'Bill Frequency Therms'!L$40</f>
        <v>0.39515339384192344</v>
      </c>
      <c r="M38" s="5">
        <f>'Bill Frequency Therms'!M38/'Bill Frequency Therms'!M$40</f>
        <v>0.11077148939419025</v>
      </c>
      <c r="N38" s="5">
        <f>'Bill Frequency Therms'!N38/'Bill Frequency Therms'!N$40</f>
        <v>4.2486115166930481E-2</v>
      </c>
      <c r="O38" s="5">
        <f>'Bill Frequency Therms'!O38/'Bill Frequency Therms'!O$40</f>
        <v>3.9946079606947377E-2</v>
      </c>
    </row>
    <row r="39" spans="1:15" x14ac:dyDescent="0.25">
      <c r="A39" s="6"/>
      <c r="B39" s="4">
        <v>2</v>
      </c>
      <c r="C39" s="4" t="str">
        <f>'Bill Frequency Therms'!C39</f>
        <v>All over 1,000 therms</v>
      </c>
      <c r="D39" s="5">
        <f>'Bill Frequency Therms'!D39/'Bill Frequency Therms'!D$40</f>
        <v>0.76077867411156508</v>
      </c>
      <c r="E39" s="5">
        <f>'Bill Frequency Therms'!E39/'Bill Frequency Therms'!E$40</f>
        <v>0.81668907584976991</v>
      </c>
      <c r="F39" s="5">
        <f>'Bill Frequency Therms'!F39/'Bill Frequency Therms'!F$40</f>
        <v>0.94623605735110927</v>
      </c>
      <c r="G39" s="5">
        <f>'Bill Frequency Therms'!G39/'Bill Frequency Therms'!G$40</f>
        <v>0.97269075874244704</v>
      </c>
      <c r="H39" s="5">
        <f>'Bill Frequency Therms'!H39/'Bill Frequency Therms'!H$40</f>
        <v>0.97563189469166123</v>
      </c>
      <c r="I39" s="5">
        <f>'Bill Frequency Therms'!I39/'Bill Frequency Therms'!I$40</f>
        <v>0.929444843120803</v>
      </c>
      <c r="J39" s="5">
        <f>'Bill Frequency Therms'!J39/'Bill Frequency Therms'!J$40</f>
        <v>0.71508704496310183</v>
      </c>
      <c r="K39" s="5">
        <f>'Bill Frequency Therms'!K39/'Bill Frequency Therms'!K$40</f>
        <v>0.66240536888828372</v>
      </c>
      <c r="L39" s="5">
        <f>'Bill Frequency Therms'!L39/'Bill Frequency Therms'!L$40</f>
        <v>0.60484660615807662</v>
      </c>
      <c r="M39" s="5">
        <f>'Bill Frequency Therms'!M39/'Bill Frequency Therms'!M$40</f>
        <v>0.88922851060580965</v>
      </c>
      <c r="N39" s="5">
        <f>'Bill Frequency Therms'!N39/'Bill Frequency Therms'!N$40</f>
        <v>0.95751388483306965</v>
      </c>
      <c r="O39" s="5">
        <f>'Bill Frequency Therms'!O39/'Bill Frequency Therms'!O$40</f>
        <v>0.96005392039305271</v>
      </c>
    </row>
    <row r="40" spans="1:15" x14ac:dyDescent="0.25">
      <c r="A40" s="7" t="s">
        <v>24</v>
      </c>
      <c r="B40" s="7"/>
      <c r="C40" s="7"/>
      <c r="D40" s="8">
        <f>'Bill Frequency Therms'!D40/'Bill Frequency Therms'!D$40</f>
        <v>1</v>
      </c>
      <c r="E40" s="8">
        <f>'Bill Frequency Therms'!E40/'Bill Frequency Therms'!E$40</f>
        <v>1</v>
      </c>
      <c r="F40" s="8">
        <f>'Bill Frequency Therms'!F40/'Bill Frequency Therms'!F$40</f>
        <v>1</v>
      </c>
      <c r="G40" s="8">
        <f>'Bill Frequency Therms'!G40/'Bill Frequency Therms'!G$40</f>
        <v>1</v>
      </c>
      <c r="H40" s="8">
        <f>'Bill Frequency Therms'!H40/'Bill Frequency Therms'!H$40</f>
        <v>1</v>
      </c>
      <c r="I40" s="8">
        <f>'Bill Frequency Therms'!I40/'Bill Frequency Therms'!I$40</f>
        <v>1</v>
      </c>
      <c r="J40" s="8">
        <f>'Bill Frequency Therms'!J40/'Bill Frequency Therms'!J$40</f>
        <v>1</v>
      </c>
      <c r="K40" s="8">
        <f>'Bill Frequency Therms'!K40/'Bill Frequency Therms'!K$40</f>
        <v>1</v>
      </c>
      <c r="L40" s="8">
        <f>'Bill Frequency Therms'!L40/'Bill Frequency Therms'!L$40</f>
        <v>1</v>
      </c>
      <c r="M40" s="8">
        <f>'Bill Frequency Therms'!M40/'Bill Frequency Therms'!M$40</f>
        <v>1</v>
      </c>
      <c r="N40" s="8">
        <f>'Bill Frequency Therms'!N40/'Bill Frequency Therms'!N$40</f>
        <v>1</v>
      </c>
      <c r="O40" s="8">
        <f>'Bill Frequency Therms'!O40/'Bill Frequency Therms'!O$40</f>
        <v>1</v>
      </c>
    </row>
    <row r="41" spans="1:15" x14ac:dyDescent="0.25">
      <c r="A41" s="3" t="s">
        <v>25</v>
      </c>
      <c r="B41" s="4">
        <v>1</v>
      </c>
      <c r="C41" s="4" t="str">
        <f>'Bill Frequency Therms'!C41</f>
        <v>First 1,000 therms</v>
      </c>
      <c r="D41" s="5">
        <f>'Bill Frequency Therms'!D41/'Bill Frequency Therms'!D$43</f>
        <v>0.14872155235556347</v>
      </c>
      <c r="E41" s="5">
        <f>'Bill Frequency Therms'!E41/'Bill Frequency Therms'!E$43</f>
        <v>7.9073469796570317E-2</v>
      </c>
      <c r="F41" s="5">
        <f>'Bill Frequency Therms'!F41/'Bill Frequency Therms'!F$43</f>
        <v>8.3086681288076197E-2</v>
      </c>
      <c r="G41" s="5">
        <f>'Bill Frequency Therms'!G41/'Bill Frequency Therms'!G$43</f>
        <v>8.7054476950586143E-2</v>
      </c>
      <c r="H41" s="5">
        <f>'Bill Frequency Therms'!H41/'Bill Frequency Therms'!H$43</f>
        <v>5.3660548201526478E-2</v>
      </c>
      <c r="I41" s="5">
        <f>'Bill Frequency Therms'!I41/'Bill Frequency Therms'!I$43</f>
        <v>7.1862483950711917E-2</v>
      </c>
      <c r="J41" s="5">
        <f>'Bill Frequency Therms'!J41/'Bill Frequency Therms'!J$43</f>
        <v>0.11342553821363095</v>
      </c>
      <c r="K41" s="5">
        <f>'Bill Frequency Therms'!K41/'Bill Frequency Therms'!K$43</f>
        <v>0.12701003972027308</v>
      </c>
      <c r="L41" s="5">
        <f>'Bill Frequency Therms'!L41/'Bill Frequency Therms'!L$43</f>
        <v>9.0041986578341476E-2</v>
      </c>
      <c r="M41" s="5">
        <f>'Bill Frequency Therms'!M41/'Bill Frequency Therms'!M$43</f>
        <v>5.9506223309599274E-2</v>
      </c>
      <c r="N41" s="5">
        <f>'Bill Frequency Therms'!N41/'Bill Frequency Therms'!N$43</f>
        <v>5.7732537278620988E-2</v>
      </c>
      <c r="O41" s="5">
        <f>'Bill Frequency Therms'!O41/'Bill Frequency Therms'!O$43</f>
        <v>9.9891667486610783E-2</v>
      </c>
    </row>
    <row r="42" spans="1:15" x14ac:dyDescent="0.25">
      <c r="A42" s="6"/>
      <c r="B42" s="4">
        <v>2</v>
      </c>
      <c r="C42" s="4" t="str">
        <f>'Bill Frequency Therms'!C42</f>
        <v>All over 1,000 therms</v>
      </c>
      <c r="D42" s="5">
        <f>'Bill Frequency Therms'!D42/'Bill Frequency Therms'!D$43</f>
        <v>0.8512784476444365</v>
      </c>
      <c r="E42" s="5">
        <f>'Bill Frequency Therms'!E42/'Bill Frequency Therms'!E$43</f>
        <v>0.92092653020342974</v>
      </c>
      <c r="F42" s="5">
        <f>'Bill Frequency Therms'!F42/'Bill Frequency Therms'!F$43</f>
        <v>0.91691331871192383</v>
      </c>
      <c r="G42" s="5">
        <f>'Bill Frequency Therms'!G42/'Bill Frequency Therms'!G$43</f>
        <v>0.9129455230494139</v>
      </c>
      <c r="H42" s="5">
        <f>'Bill Frequency Therms'!H42/'Bill Frequency Therms'!H$43</f>
        <v>0.94633945179847356</v>
      </c>
      <c r="I42" s="5">
        <f>'Bill Frequency Therms'!I42/'Bill Frequency Therms'!I$43</f>
        <v>0.92813751604928807</v>
      </c>
      <c r="J42" s="5">
        <f>'Bill Frequency Therms'!J42/'Bill Frequency Therms'!J$43</f>
        <v>0.88657446178636901</v>
      </c>
      <c r="K42" s="5">
        <f>'Bill Frequency Therms'!K42/'Bill Frequency Therms'!K$43</f>
        <v>0.87298996027972686</v>
      </c>
      <c r="L42" s="5">
        <f>'Bill Frequency Therms'!L42/'Bill Frequency Therms'!L$43</f>
        <v>0.9099580134216585</v>
      </c>
      <c r="M42" s="5">
        <f>'Bill Frequency Therms'!M42/'Bill Frequency Therms'!M$43</f>
        <v>0.94049377669040068</v>
      </c>
      <c r="N42" s="5">
        <f>'Bill Frequency Therms'!N42/'Bill Frequency Therms'!N$43</f>
        <v>0.94226746272137907</v>
      </c>
      <c r="O42" s="5">
        <f>'Bill Frequency Therms'!O42/'Bill Frequency Therms'!O$43</f>
        <v>0.90010833251338918</v>
      </c>
    </row>
    <row r="43" spans="1:15" x14ac:dyDescent="0.25">
      <c r="A43" s="7" t="s">
        <v>26</v>
      </c>
      <c r="B43" s="7"/>
      <c r="C43" s="7"/>
      <c r="D43" s="8">
        <f>'Bill Frequency Therms'!D43/'Bill Frequency Therms'!D$43</f>
        <v>1</v>
      </c>
      <c r="E43" s="8">
        <f>'Bill Frequency Therms'!E43/'Bill Frequency Therms'!E$43</f>
        <v>1</v>
      </c>
      <c r="F43" s="8">
        <f>'Bill Frequency Therms'!F43/'Bill Frequency Therms'!F$43</f>
        <v>1</v>
      </c>
      <c r="G43" s="8">
        <f>'Bill Frequency Therms'!G43/'Bill Frequency Therms'!G$43</f>
        <v>1</v>
      </c>
      <c r="H43" s="8">
        <f>'Bill Frequency Therms'!H43/'Bill Frequency Therms'!H$43</f>
        <v>1</v>
      </c>
      <c r="I43" s="8">
        <f>'Bill Frequency Therms'!I43/'Bill Frequency Therms'!I$43</f>
        <v>1</v>
      </c>
      <c r="J43" s="8">
        <f>'Bill Frequency Therms'!J43/'Bill Frequency Therms'!J$43</f>
        <v>1</v>
      </c>
      <c r="K43" s="8">
        <f>'Bill Frequency Therms'!K43/'Bill Frequency Therms'!K$43</f>
        <v>1</v>
      </c>
      <c r="L43" s="8">
        <f>'Bill Frequency Therms'!L43/'Bill Frequency Therms'!L$43</f>
        <v>1</v>
      </c>
      <c r="M43" s="8">
        <f>'Bill Frequency Therms'!M43/'Bill Frequency Therms'!M$43</f>
        <v>1</v>
      </c>
      <c r="N43" s="8">
        <f>'Bill Frequency Therms'!N43/'Bill Frequency Therms'!N$43</f>
        <v>1</v>
      </c>
      <c r="O43" s="8">
        <f>'Bill Frequency Therms'!O43/'Bill Frequency Therms'!O$43</f>
        <v>1</v>
      </c>
    </row>
    <row r="44" spans="1:15" x14ac:dyDescent="0.25">
      <c r="A44" s="3" t="s">
        <v>27</v>
      </c>
      <c r="B44" s="4">
        <v>1</v>
      </c>
      <c r="C44" s="4" t="str">
        <f>'Bill Frequency Therms'!C44</f>
        <v>First 25,000 therms</v>
      </c>
      <c r="D44" s="5">
        <f>'Bill Frequency Therms'!D44/'Bill Frequency Therms'!D$50</f>
        <v>7.6755623971862696E-2</v>
      </c>
      <c r="E44" s="5">
        <f>'Bill Frequency Therms'!E44/'Bill Frequency Therms'!E$50</f>
        <v>5.3627068068252765E-2</v>
      </c>
      <c r="F44" s="5">
        <f>'Bill Frequency Therms'!F44/'Bill Frequency Therms'!F$50</f>
        <v>3.9524807139890546E-2</v>
      </c>
      <c r="G44" s="5">
        <f>'Bill Frequency Therms'!G44/'Bill Frequency Therms'!G$50</f>
        <v>4.686627449792518E-2</v>
      </c>
      <c r="H44" s="5">
        <f>'Bill Frequency Therms'!H44/'Bill Frequency Therms'!H$50</f>
        <v>5.3622188605175224E-2</v>
      </c>
      <c r="I44" s="5">
        <f>'Bill Frequency Therms'!I44/'Bill Frequency Therms'!I$50</f>
        <v>5.8959063734139602E-2</v>
      </c>
      <c r="J44" s="5">
        <f>'Bill Frequency Therms'!J44/'Bill Frequency Therms'!J$50</f>
        <v>6.9413718016632056E-2</v>
      </c>
      <c r="K44" s="5">
        <f>'Bill Frequency Therms'!K44/'Bill Frequency Therms'!K$50</f>
        <v>8.0365649646479909E-2</v>
      </c>
      <c r="L44" s="5">
        <f>'Bill Frequency Therms'!L44/'Bill Frequency Therms'!L$50</f>
        <v>9.2314140928808283E-2</v>
      </c>
      <c r="M44" s="5">
        <f>'Bill Frequency Therms'!M44/'Bill Frequency Therms'!M$50</f>
        <v>9.0522358508180092E-2</v>
      </c>
      <c r="N44" s="5">
        <f>'Bill Frequency Therms'!N44/'Bill Frequency Therms'!N$50</f>
        <v>9.2876043129513919E-2</v>
      </c>
      <c r="O44" s="5">
        <f>'Bill Frequency Therms'!O44/'Bill Frequency Therms'!O$50</f>
        <v>8.7664274316302221E-2</v>
      </c>
    </row>
    <row r="45" spans="1:15" x14ac:dyDescent="0.25">
      <c r="A45" s="3"/>
      <c r="B45" s="4">
        <v>2</v>
      </c>
      <c r="C45" s="4" t="str">
        <f>'Bill Frequency Therms'!C45</f>
        <v>Next 25,000 therms</v>
      </c>
      <c r="D45" s="5">
        <f>'Bill Frequency Therms'!D45/'Bill Frequency Therms'!D$50</f>
        <v>7.5470574317932443E-2</v>
      </c>
      <c r="E45" s="5">
        <f>'Bill Frequency Therms'!E45/'Bill Frequency Therms'!E$50</f>
        <v>4.4201761183607212E-2</v>
      </c>
      <c r="F45" s="5">
        <f>'Bill Frequency Therms'!F45/'Bill Frequency Therms'!F$50</f>
        <v>3.9524807139890546E-2</v>
      </c>
      <c r="G45" s="5">
        <f>'Bill Frequency Therms'!G45/'Bill Frequency Therms'!G$50</f>
        <v>4.6866648485913771E-2</v>
      </c>
      <c r="H45" s="5">
        <f>'Bill Frequency Therms'!H45/'Bill Frequency Therms'!H$50</f>
        <v>5.3622188605175224E-2</v>
      </c>
      <c r="I45" s="5">
        <f>'Bill Frequency Therms'!I45/'Bill Frequency Therms'!I$50</f>
        <v>5.8959063734139602E-2</v>
      </c>
      <c r="J45" s="5">
        <f>'Bill Frequency Therms'!J45/'Bill Frequency Therms'!J$50</f>
        <v>6.9413718016632056E-2</v>
      </c>
      <c r="K45" s="5">
        <f>'Bill Frequency Therms'!K45/'Bill Frequency Therms'!K$50</f>
        <v>8.0365649646479909E-2</v>
      </c>
      <c r="L45" s="5">
        <f>'Bill Frequency Therms'!L45/'Bill Frequency Therms'!L$50</f>
        <v>9.2314140928808283E-2</v>
      </c>
      <c r="M45" s="5">
        <f>'Bill Frequency Therms'!M45/'Bill Frequency Therms'!M$50</f>
        <v>9.0522358508180092E-2</v>
      </c>
      <c r="N45" s="5">
        <f>'Bill Frequency Therms'!N45/'Bill Frequency Therms'!N$50</f>
        <v>9.2876043129513919E-2</v>
      </c>
      <c r="O45" s="5">
        <f>'Bill Frequency Therms'!O45/'Bill Frequency Therms'!O$50</f>
        <v>8.7664274316302221E-2</v>
      </c>
    </row>
    <row r="46" spans="1:15" x14ac:dyDescent="0.25">
      <c r="A46" s="3"/>
      <c r="B46" s="4">
        <v>3</v>
      </c>
      <c r="C46" s="4" t="str">
        <f>'Bill Frequency Therms'!C46</f>
        <v>Next 50,000 therms</v>
      </c>
      <c r="D46" s="5">
        <f>'Bill Frequency Therms'!D46/'Bill Frequency Therms'!D$50</f>
        <v>0.14807975578823335</v>
      </c>
      <c r="E46" s="5">
        <f>'Bill Frequency Therms'!E46/'Bill Frequency Therms'!E$50</f>
        <v>8.8401740473728355E-2</v>
      </c>
      <c r="F46" s="5">
        <f>'Bill Frequency Therms'!F46/'Bill Frequency Therms'!F$50</f>
        <v>7.9049614279781091E-2</v>
      </c>
      <c r="G46" s="5">
        <f>'Bill Frequency Therms'!G46/'Bill Frequency Therms'!G$50</f>
        <v>9.3732548621862366E-2</v>
      </c>
      <c r="H46" s="5">
        <f>'Bill Frequency Therms'!H46/'Bill Frequency Therms'!H$50</f>
        <v>0.10724437766725926</v>
      </c>
      <c r="I46" s="5">
        <f>'Bill Frequency Therms'!I46/'Bill Frequency Therms'!I$50</f>
        <v>0.11791812838017537</v>
      </c>
      <c r="J46" s="5">
        <f>'Bill Frequency Therms'!J46/'Bill Frequency Therms'!J$50</f>
        <v>0.13882743489246874</v>
      </c>
      <c r="K46" s="5">
        <f>'Bill Frequency Therms'!K46/'Bill Frequency Therms'!K$50</f>
        <v>0.14324067184743053</v>
      </c>
      <c r="L46" s="5">
        <f>'Bill Frequency Therms'!L46/'Bill Frequency Therms'!L$50</f>
        <v>0.14097757493063673</v>
      </c>
      <c r="M46" s="5">
        <f>'Bill Frequency Therms'!M46/'Bill Frequency Therms'!M$50</f>
        <v>0.13288122879792497</v>
      </c>
      <c r="N46" s="5">
        <f>'Bill Frequency Therms'!N46/'Bill Frequency Therms'!N$50</f>
        <v>0.13748980897845886</v>
      </c>
      <c r="O46" s="5">
        <f>'Bill Frequency Therms'!O46/'Bill Frequency Therms'!O$50</f>
        <v>0.13657543213619935</v>
      </c>
    </row>
    <row r="47" spans="1:15" x14ac:dyDescent="0.25">
      <c r="A47" s="3"/>
      <c r="B47" s="4">
        <v>4</v>
      </c>
      <c r="C47" s="4" t="str">
        <f>'Bill Frequency Therms'!C47</f>
        <v>Next 100,000 therms</v>
      </c>
      <c r="D47" s="5">
        <f>'Bill Frequency Therms'!D47/'Bill Frequency Therms'!D$50</f>
        <v>0.13293233949146577</v>
      </c>
      <c r="E47" s="5">
        <f>'Bill Frequency Therms'!E47/'Bill Frequency Therms'!E$50</f>
        <v>0.14523465810556652</v>
      </c>
      <c r="F47" s="5">
        <f>'Bill Frequency Therms'!F47/'Bill Frequency Therms'!F$50</f>
        <v>0.1547223891787354</v>
      </c>
      <c r="G47" s="5">
        <f>'Bill Frequency Therms'!G47/'Bill Frequency Therms'!G$50</f>
        <v>0.17588584906141128</v>
      </c>
      <c r="H47" s="5">
        <f>'Bill Frequency Therms'!H47/'Bill Frequency Therms'!H$50</f>
        <v>0.18434580438377443</v>
      </c>
      <c r="I47" s="5">
        <f>'Bill Frequency Therms'!I47/'Bill Frequency Therms'!I$50</f>
        <v>0.17170687627590944</v>
      </c>
      <c r="J47" s="5">
        <f>'Bill Frequency Therms'!J47/'Bill Frequency Therms'!J$50</f>
        <v>0.16003588442533989</v>
      </c>
      <c r="K47" s="5">
        <f>'Bill Frequency Therms'!K47/'Bill Frequency Therms'!K$50</f>
        <v>0.11059598525971737</v>
      </c>
      <c r="L47" s="5">
        <f>'Bill Frequency Therms'!L47/'Bill Frequency Therms'!L$50</f>
        <v>9.2498621021691055E-2</v>
      </c>
      <c r="M47" s="5">
        <f>'Bill Frequency Therms'!M47/'Bill Frequency Therms'!M$50</f>
        <v>9.0556095614688234E-2</v>
      </c>
      <c r="N47" s="5">
        <f>'Bill Frequency Therms'!N47/'Bill Frequency Therms'!N$50</f>
        <v>8.7091129962259081E-2</v>
      </c>
      <c r="O47" s="5">
        <f>'Bill Frequency Therms'!O47/'Bill Frequency Therms'!O$50</f>
        <v>9.612022737893576E-2</v>
      </c>
    </row>
    <row r="48" spans="1:15" x14ac:dyDescent="0.25">
      <c r="A48" s="3"/>
      <c r="B48" s="4">
        <v>5</v>
      </c>
      <c r="C48" s="4" t="str">
        <f>'Bill Frequency Therms'!C48</f>
        <v>Next 300,000 therms</v>
      </c>
      <c r="D48" s="5">
        <f>'Bill Frequency Therms'!D48/'Bill Frequency Therms'!D$50</f>
        <v>0.18418562452356632</v>
      </c>
      <c r="E48" s="5">
        <f>'Bill Frequency Therms'!E48/'Bill Frequency Therms'!E$50</f>
        <v>0.15168126898086307</v>
      </c>
      <c r="F48" s="5">
        <f>'Bill Frequency Therms'!F48/'Bill Frequency Therms'!F$50</f>
        <v>0.16501545535249462</v>
      </c>
      <c r="G48" s="5">
        <f>'Bill Frequency Therms'!G48/'Bill Frequency Therms'!G$50</f>
        <v>0.15883248857562249</v>
      </c>
      <c r="H48" s="5">
        <f>'Bill Frequency Therms'!H48/'Bill Frequency Therms'!H$50</f>
        <v>0.161716301558716</v>
      </c>
      <c r="I48" s="5">
        <f>'Bill Frequency Therms'!I48/'Bill Frequency Therms'!I$50</f>
        <v>0.14211967796852004</v>
      </c>
      <c r="J48" s="5">
        <f>'Bill Frequency Therms'!J48/'Bill Frequency Therms'!J$50</f>
        <v>0.17341410283884925</v>
      </c>
      <c r="K48" s="5">
        <f>'Bill Frequency Therms'!K48/'Bill Frequency Therms'!K$50</f>
        <v>0.19090270578629046</v>
      </c>
      <c r="L48" s="5">
        <f>'Bill Frequency Therms'!L48/'Bill Frequency Therms'!L$50</f>
        <v>0.21863875425602292</v>
      </c>
      <c r="M48" s="5">
        <f>'Bill Frequency Therms'!M48/'Bill Frequency Therms'!M$50</f>
        <v>0.21983344814159592</v>
      </c>
      <c r="N48" s="5">
        <f>'Bill Frequency Therms'!N48/'Bill Frequency Therms'!N$50</f>
        <v>0.2240330675675353</v>
      </c>
      <c r="O48" s="5">
        <f>'Bill Frequency Therms'!O48/'Bill Frequency Therms'!O$50</f>
        <v>0.2075320886893777</v>
      </c>
    </row>
    <row r="49" spans="1:15" x14ac:dyDescent="0.25">
      <c r="A49" s="6"/>
      <c r="B49" s="4">
        <v>6</v>
      </c>
      <c r="C49" s="4" t="str">
        <f>'Bill Frequency Therms'!C49</f>
        <v>All over 500,000 therms</v>
      </c>
      <c r="D49" s="5">
        <f>'Bill Frequency Therms'!D49/'Bill Frequency Therms'!D$50</f>
        <v>0.38257608190693959</v>
      </c>
      <c r="E49" s="5">
        <f>'Bill Frequency Therms'!E49/'Bill Frequency Therms'!E$50</f>
        <v>0.51685350318798207</v>
      </c>
      <c r="F49" s="5">
        <f>'Bill Frequency Therms'!F49/'Bill Frequency Therms'!F$50</f>
        <v>0.52216292690920785</v>
      </c>
      <c r="G49" s="5">
        <f>'Bill Frequency Therms'!G49/'Bill Frequency Therms'!G$50</f>
        <v>0.47781619075726484</v>
      </c>
      <c r="H49" s="5">
        <f>'Bill Frequency Therms'!H49/'Bill Frequency Therms'!H$50</f>
        <v>0.43944913917989981</v>
      </c>
      <c r="I49" s="5">
        <f>'Bill Frequency Therms'!I49/'Bill Frequency Therms'!I$50</f>
        <v>0.45033718990711591</v>
      </c>
      <c r="J49" s="5">
        <f>'Bill Frequency Therms'!J49/'Bill Frequency Therms'!J$50</f>
        <v>0.388895141810078</v>
      </c>
      <c r="K49" s="5">
        <f>'Bill Frequency Therms'!K49/'Bill Frequency Therms'!K$50</f>
        <v>0.39452933781360178</v>
      </c>
      <c r="L49" s="5">
        <f>'Bill Frequency Therms'!L49/'Bill Frequency Therms'!L$50</f>
        <v>0.36325676793403278</v>
      </c>
      <c r="M49" s="5">
        <f>'Bill Frequency Therms'!M49/'Bill Frequency Therms'!M$50</f>
        <v>0.3756845104294308</v>
      </c>
      <c r="N49" s="5">
        <f>'Bill Frequency Therms'!N49/'Bill Frequency Therms'!N$50</f>
        <v>0.36563390723271894</v>
      </c>
      <c r="O49" s="5">
        <f>'Bill Frequency Therms'!O49/'Bill Frequency Therms'!O$50</f>
        <v>0.38444370316288279</v>
      </c>
    </row>
    <row r="50" spans="1:15" x14ac:dyDescent="0.25">
      <c r="A50" s="7" t="s">
        <v>28</v>
      </c>
      <c r="B50" s="7"/>
      <c r="C50" s="7"/>
      <c r="D50" s="8">
        <f>'Bill Frequency Therms'!D50/'Bill Frequency Therms'!D$50</f>
        <v>1</v>
      </c>
      <c r="E50" s="8">
        <f>'Bill Frequency Therms'!E50/'Bill Frequency Therms'!E$50</f>
        <v>1</v>
      </c>
      <c r="F50" s="8">
        <f>'Bill Frequency Therms'!F50/'Bill Frequency Therms'!F$50</f>
        <v>1</v>
      </c>
      <c r="G50" s="8">
        <f>'Bill Frequency Therms'!G50/'Bill Frequency Therms'!G$50</f>
        <v>1</v>
      </c>
      <c r="H50" s="8">
        <f>'Bill Frequency Therms'!H50/'Bill Frequency Therms'!H$50</f>
        <v>1</v>
      </c>
      <c r="I50" s="8">
        <f>'Bill Frequency Therms'!I50/'Bill Frequency Therms'!I$50</f>
        <v>1</v>
      </c>
      <c r="J50" s="8">
        <f>'Bill Frequency Therms'!J50/'Bill Frequency Therms'!J$50</f>
        <v>1</v>
      </c>
      <c r="K50" s="8">
        <f>'Bill Frequency Therms'!K50/'Bill Frequency Therms'!K$50</f>
        <v>1</v>
      </c>
      <c r="L50" s="8">
        <f>'Bill Frequency Therms'!L50/'Bill Frequency Therms'!L$50</f>
        <v>1</v>
      </c>
      <c r="M50" s="8">
        <f>'Bill Frequency Therms'!M50/'Bill Frequency Therms'!M$50</f>
        <v>1</v>
      </c>
      <c r="N50" s="8">
        <f>'Bill Frequency Therms'!N50/'Bill Frequency Therms'!N$50</f>
        <v>1</v>
      </c>
      <c r="O50" s="8">
        <f>'Bill Frequency Therms'!O50/'Bill Frequency Therms'!O$50</f>
        <v>1</v>
      </c>
    </row>
    <row r="51" spans="1:15" x14ac:dyDescent="0.25">
      <c r="A51" s="3" t="s">
        <v>29</v>
      </c>
      <c r="B51" s="4">
        <v>1</v>
      </c>
      <c r="C51" s="4" t="str">
        <f>'Bill Frequency Therms'!C51</f>
        <v>First 25,000 therms</v>
      </c>
      <c r="D51" s="5">
        <f>'Bill Frequency Therms'!D51/'Bill Frequency Therms'!D$57</f>
        <v>5.3522389064750771E-2</v>
      </c>
      <c r="E51" s="5">
        <f>'Bill Frequency Therms'!E51/'Bill Frequency Therms'!E$57</f>
        <v>3.9315408652220614E-2</v>
      </c>
      <c r="F51" s="5">
        <f>'Bill Frequency Therms'!F51/'Bill Frequency Therms'!F$57</f>
        <v>3.456677129091193E-2</v>
      </c>
      <c r="G51" s="5">
        <f>'Bill Frequency Therms'!G51/'Bill Frequency Therms'!G$57</f>
        <v>3.6474001120452133E-2</v>
      </c>
      <c r="H51" s="5">
        <f>'Bill Frequency Therms'!H51/'Bill Frequency Therms'!H$57</f>
        <v>4.2116773539102641E-2</v>
      </c>
      <c r="I51" s="5">
        <f>'Bill Frequency Therms'!I51/'Bill Frequency Therms'!I$57</f>
        <v>4.0871970465325584E-2</v>
      </c>
      <c r="J51" s="5">
        <f>'Bill Frequency Therms'!J51/'Bill Frequency Therms'!J$57</f>
        <v>5.4497594559739113E-2</v>
      </c>
      <c r="K51" s="5">
        <f>'Bill Frequency Therms'!K51/'Bill Frequency Therms'!K$57</f>
        <v>5.8871129143782765E-2</v>
      </c>
      <c r="L51" s="5">
        <f>'Bill Frequency Therms'!L51/'Bill Frequency Therms'!L$57</f>
        <v>6.5118501781294913E-2</v>
      </c>
      <c r="M51" s="5">
        <f>'Bill Frequency Therms'!M51/'Bill Frequency Therms'!M$57</f>
        <v>6.8704931912084183E-2</v>
      </c>
      <c r="N51" s="5">
        <f>'Bill Frequency Therms'!N51/'Bill Frequency Therms'!N$57</f>
        <v>7.1161038454742032E-2</v>
      </c>
      <c r="O51" s="5">
        <f>'Bill Frequency Therms'!O51/'Bill Frequency Therms'!O$57</f>
        <v>6.8420597358523391E-2</v>
      </c>
    </row>
    <row r="52" spans="1:15" x14ac:dyDescent="0.25">
      <c r="A52" s="3"/>
      <c r="B52" s="4">
        <v>2</v>
      </c>
      <c r="C52" s="4" t="str">
        <f>'Bill Frequency Therms'!C52</f>
        <v>Next 25,000 therms</v>
      </c>
      <c r="D52" s="5">
        <f>'Bill Frequency Therms'!D52/'Bill Frequency Therms'!D$57</f>
        <v>5.3522389064750771E-2</v>
      </c>
      <c r="E52" s="5">
        <f>'Bill Frequency Therms'!E52/'Bill Frequency Therms'!E$57</f>
        <v>3.9315408652220614E-2</v>
      </c>
      <c r="F52" s="5">
        <f>'Bill Frequency Therms'!F52/'Bill Frequency Therms'!F$57</f>
        <v>3.456677129091193E-2</v>
      </c>
      <c r="G52" s="5">
        <f>'Bill Frequency Therms'!G52/'Bill Frequency Therms'!G$57</f>
        <v>3.6474001120452133E-2</v>
      </c>
      <c r="H52" s="5">
        <f>'Bill Frequency Therms'!H52/'Bill Frequency Therms'!H$57</f>
        <v>4.2116773539102641E-2</v>
      </c>
      <c r="I52" s="5">
        <f>'Bill Frequency Therms'!I52/'Bill Frequency Therms'!I$57</f>
        <v>4.0871970465325584E-2</v>
      </c>
      <c r="J52" s="5">
        <f>'Bill Frequency Therms'!J52/'Bill Frequency Therms'!J$57</f>
        <v>5.4497594559739113E-2</v>
      </c>
      <c r="K52" s="5">
        <f>'Bill Frequency Therms'!K52/'Bill Frequency Therms'!K$57</f>
        <v>5.8871129143782765E-2</v>
      </c>
      <c r="L52" s="5">
        <f>'Bill Frequency Therms'!L52/'Bill Frequency Therms'!L$57</f>
        <v>6.5118501781294913E-2</v>
      </c>
      <c r="M52" s="5">
        <f>'Bill Frequency Therms'!M52/'Bill Frequency Therms'!M$57</f>
        <v>6.8704931912084183E-2</v>
      </c>
      <c r="N52" s="5">
        <f>'Bill Frequency Therms'!N52/'Bill Frequency Therms'!N$57</f>
        <v>7.1161038454742032E-2</v>
      </c>
      <c r="O52" s="5">
        <f>'Bill Frequency Therms'!O52/'Bill Frequency Therms'!O$57</f>
        <v>6.8420597358523391E-2</v>
      </c>
    </row>
    <row r="53" spans="1:15" x14ac:dyDescent="0.25">
      <c r="A53" s="3"/>
      <c r="B53" s="4">
        <v>3</v>
      </c>
      <c r="C53" s="4" t="str">
        <f>'Bill Frequency Therms'!C53</f>
        <v>Next 50,000 therms</v>
      </c>
      <c r="D53" s="5">
        <f>'Bill Frequency Therms'!D53/'Bill Frequency Therms'!D$57</f>
        <v>0.10704477812950154</v>
      </c>
      <c r="E53" s="5">
        <f>'Bill Frequency Therms'!E53/'Bill Frequency Therms'!E$57</f>
        <v>7.8630817304441228E-2</v>
      </c>
      <c r="F53" s="5">
        <f>'Bill Frequency Therms'!F53/'Bill Frequency Therms'!F$57</f>
        <v>6.9133542581823859E-2</v>
      </c>
      <c r="G53" s="5">
        <f>'Bill Frequency Therms'!G53/'Bill Frequency Therms'!G$57</f>
        <v>7.2948002240904267E-2</v>
      </c>
      <c r="H53" s="5">
        <f>'Bill Frequency Therms'!H53/'Bill Frequency Therms'!H$57</f>
        <v>8.4233547078205281E-2</v>
      </c>
      <c r="I53" s="5">
        <f>'Bill Frequency Therms'!I53/'Bill Frequency Therms'!I$57</f>
        <v>8.1743940930651168E-2</v>
      </c>
      <c r="J53" s="5">
        <f>'Bill Frequency Therms'!J53/'Bill Frequency Therms'!J$57</f>
        <v>0.10899518911947823</v>
      </c>
      <c r="K53" s="5">
        <f>'Bill Frequency Therms'!K53/'Bill Frequency Therms'!K$57</f>
        <v>0.11774225828756553</v>
      </c>
      <c r="L53" s="5">
        <f>'Bill Frequency Therms'!L53/'Bill Frequency Therms'!L$57</f>
        <v>0.13023700356258983</v>
      </c>
      <c r="M53" s="5">
        <f>'Bill Frequency Therms'!M53/'Bill Frequency Therms'!M$57</f>
        <v>0.13740986382416837</v>
      </c>
      <c r="N53" s="5">
        <f>'Bill Frequency Therms'!N53/'Bill Frequency Therms'!N$57</f>
        <v>0.14232207690948406</v>
      </c>
      <c r="O53" s="5">
        <f>'Bill Frequency Therms'!O53/'Bill Frequency Therms'!O$57</f>
        <v>0.13684119471704678</v>
      </c>
    </row>
    <row r="54" spans="1:15" x14ac:dyDescent="0.25">
      <c r="A54" s="3"/>
      <c r="B54" s="4">
        <v>4</v>
      </c>
      <c r="C54" s="4" t="str">
        <f>'Bill Frequency Therms'!C54</f>
        <v>Next 100,000 therms</v>
      </c>
      <c r="D54" s="5">
        <f>'Bill Frequency Therms'!D54/'Bill Frequency Therms'!D$57</f>
        <v>0.18900465440686154</v>
      </c>
      <c r="E54" s="5">
        <f>'Bill Frequency Therms'!E54/'Bill Frequency Therms'!E$57</f>
        <v>0.13509636730866109</v>
      </c>
      <c r="F54" s="5">
        <f>'Bill Frequency Therms'!F54/'Bill Frequency Therms'!F$57</f>
        <v>0.12206340875062333</v>
      </c>
      <c r="G54" s="5">
        <f>'Bill Frequency Therms'!G54/'Bill Frequency Therms'!G$57</f>
        <v>0.12676007541636811</v>
      </c>
      <c r="H54" s="5">
        <f>'Bill Frequency Therms'!H54/'Bill Frequency Therms'!H$57</f>
        <v>0.14552136491545517</v>
      </c>
      <c r="I54" s="5">
        <f>'Bill Frequency Therms'!I54/'Bill Frequency Therms'!I$57</f>
        <v>0.14790007526927584</v>
      </c>
      <c r="J54" s="5">
        <f>'Bill Frequency Therms'!J54/'Bill Frequency Therms'!J$57</f>
        <v>0.19051867126464567</v>
      </c>
      <c r="K54" s="5">
        <f>'Bill Frequency Therms'!K54/'Bill Frequency Therms'!K$57</f>
        <v>0.19925123616223317</v>
      </c>
      <c r="L54" s="5">
        <f>'Bill Frequency Therms'!L54/'Bill Frequency Therms'!L$57</f>
        <v>0.2057294991327952</v>
      </c>
      <c r="M54" s="5">
        <f>'Bill Frequency Therms'!M54/'Bill Frequency Therms'!M$57</f>
        <v>0.1989109462154067</v>
      </c>
      <c r="N54" s="5">
        <f>'Bill Frequency Therms'!N54/'Bill Frequency Therms'!N$57</f>
        <v>0.21503497631457019</v>
      </c>
      <c r="O54" s="5">
        <f>'Bill Frequency Therms'!O54/'Bill Frequency Therms'!O$57</f>
        <v>0.21311888505735568</v>
      </c>
    </row>
    <row r="55" spans="1:15" x14ac:dyDescent="0.25">
      <c r="A55" s="3"/>
      <c r="B55" s="4">
        <v>5</v>
      </c>
      <c r="C55" s="4" t="str">
        <f>'Bill Frequency Therms'!C55</f>
        <v>Next 300,000 therms</v>
      </c>
      <c r="D55" s="5">
        <f>'Bill Frequency Therms'!D55/'Bill Frequency Therms'!D$57</f>
        <v>0.21408955625900308</v>
      </c>
      <c r="E55" s="5">
        <f>'Bill Frequency Therms'!E55/'Bill Frequency Therms'!E$57</f>
        <v>0.2006152756612983</v>
      </c>
      <c r="F55" s="5">
        <f>'Bill Frequency Therms'!F55/'Bill Frequency Therms'!F$57</f>
        <v>0.19435279615544501</v>
      </c>
      <c r="G55" s="5">
        <f>'Bill Frequency Therms'!G55/'Bill Frequency Therms'!G$57</f>
        <v>0.19956767706895939</v>
      </c>
      <c r="H55" s="5">
        <f>'Bill Frequency Therms'!H55/'Bill Frequency Therms'!H$57</f>
        <v>0.19771951260964687</v>
      </c>
      <c r="I55" s="5">
        <f>'Bill Frequency Therms'!I55/'Bill Frequency Therms'!I$57</f>
        <v>0.19608859711315604</v>
      </c>
      <c r="J55" s="5">
        <f>'Bill Frequency Therms'!J55/'Bill Frequency Therms'!J$57</f>
        <v>0.21799037823895645</v>
      </c>
      <c r="K55" s="5">
        <f>'Bill Frequency Therms'!K55/'Bill Frequency Therms'!K$57</f>
        <v>0.23548451657513106</v>
      </c>
      <c r="L55" s="5">
        <f>'Bill Frequency Therms'!L55/'Bill Frequency Therms'!L$57</f>
        <v>0.26047400712517965</v>
      </c>
      <c r="M55" s="5">
        <f>'Bill Frequency Therms'!M55/'Bill Frequency Therms'!M$57</f>
        <v>0.27481972764833673</v>
      </c>
      <c r="N55" s="5">
        <f>'Bill Frequency Therms'!N55/'Bill Frequency Therms'!N$57</f>
        <v>0.28464415381896813</v>
      </c>
      <c r="O55" s="5">
        <f>'Bill Frequency Therms'!O55/'Bill Frequency Therms'!O$57</f>
        <v>0.27368238943409356</v>
      </c>
    </row>
    <row r="56" spans="1:15" x14ac:dyDescent="0.25">
      <c r="A56" s="6"/>
      <c r="B56" s="4">
        <v>6</v>
      </c>
      <c r="C56" s="4" t="str">
        <f>'Bill Frequency Therms'!C56</f>
        <v>All over 500,000 therms</v>
      </c>
      <c r="D56" s="5">
        <f>'Bill Frequency Therms'!D56/'Bill Frequency Therms'!D$57</f>
        <v>0.3828162330751323</v>
      </c>
      <c r="E56" s="5">
        <f>'Bill Frequency Therms'!E56/'Bill Frequency Therms'!E$57</f>
        <v>0.5070267224211582</v>
      </c>
      <c r="F56" s="5">
        <f>'Bill Frequency Therms'!F56/'Bill Frequency Therms'!F$57</f>
        <v>0.54531670993028403</v>
      </c>
      <c r="G56" s="5">
        <f>'Bill Frequency Therms'!G56/'Bill Frequency Therms'!G$57</f>
        <v>0.52777624303286397</v>
      </c>
      <c r="H56" s="5">
        <f>'Bill Frequency Therms'!H56/'Bill Frequency Therms'!H$57</f>
        <v>0.48829202831848745</v>
      </c>
      <c r="I56" s="5">
        <f>'Bill Frequency Therms'!I56/'Bill Frequency Therms'!I$57</f>
        <v>0.49252344575626572</v>
      </c>
      <c r="J56" s="5">
        <f>'Bill Frequency Therms'!J56/'Bill Frequency Therms'!J$57</f>
        <v>0.37350057225744143</v>
      </c>
      <c r="K56" s="5">
        <f>'Bill Frequency Therms'!K56/'Bill Frequency Therms'!K$57</f>
        <v>0.32977973068750466</v>
      </c>
      <c r="L56" s="5">
        <f>'Bill Frequency Therms'!L56/'Bill Frequency Therms'!L$57</f>
        <v>0.27332248661684555</v>
      </c>
      <c r="M56" s="5">
        <f>'Bill Frequency Therms'!M56/'Bill Frequency Therms'!M$57</f>
        <v>0.25144959848791992</v>
      </c>
      <c r="N56" s="5">
        <f>'Bill Frequency Therms'!N56/'Bill Frequency Therms'!N$57</f>
        <v>0.21567671604749353</v>
      </c>
      <c r="O56" s="5">
        <f>'Bill Frequency Therms'!O56/'Bill Frequency Therms'!O$57</f>
        <v>0.23951633607445705</v>
      </c>
    </row>
    <row r="57" spans="1:15" x14ac:dyDescent="0.25">
      <c r="A57" s="7" t="s">
        <v>30</v>
      </c>
      <c r="B57" s="7"/>
      <c r="C57" s="7"/>
      <c r="D57" s="8">
        <f>'Bill Frequency Therms'!D57/'Bill Frequency Therms'!D$57</f>
        <v>1</v>
      </c>
      <c r="E57" s="8">
        <f>'Bill Frequency Therms'!E57/'Bill Frequency Therms'!E$57</f>
        <v>1</v>
      </c>
      <c r="F57" s="8">
        <f>'Bill Frequency Therms'!F57/'Bill Frequency Therms'!F$57</f>
        <v>1</v>
      </c>
      <c r="G57" s="8">
        <f>'Bill Frequency Therms'!G57/'Bill Frequency Therms'!G$57</f>
        <v>1</v>
      </c>
      <c r="H57" s="8">
        <f>'Bill Frequency Therms'!H57/'Bill Frequency Therms'!H$57</f>
        <v>1</v>
      </c>
      <c r="I57" s="8">
        <f>'Bill Frequency Therms'!I57/'Bill Frequency Therms'!I$57</f>
        <v>1</v>
      </c>
      <c r="J57" s="8">
        <f>'Bill Frequency Therms'!J57/'Bill Frequency Therms'!J$57</f>
        <v>1</v>
      </c>
      <c r="K57" s="8">
        <f>'Bill Frequency Therms'!K57/'Bill Frequency Therms'!K$57</f>
        <v>1</v>
      </c>
      <c r="L57" s="8">
        <f>'Bill Frequency Therms'!L57/'Bill Frequency Therms'!L$57</f>
        <v>1</v>
      </c>
      <c r="M57" s="8">
        <f>'Bill Frequency Therms'!M57/'Bill Frequency Therms'!M$57</f>
        <v>1</v>
      </c>
      <c r="N57" s="8">
        <f>'Bill Frequency Therms'!N57/'Bill Frequency Therms'!N$57</f>
        <v>1</v>
      </c>
      <c r="O57" s="8">
        <f>'Bill Frequency Therms'!O57/'Bill Frequency Therms'!O$57</f>
        <v>1</v>
      </c>
    </row>
    <row r="58" spans="1:15" x14ac:dyDescent="0.25">
      <c r="A58" s="3" t="s">
        <v>31</v>
      </c>
      <c r="B58" s="4">
        <v>1</v>
      </c>
      <c r="C58" s="4" t="str">
        <f>'Bill Frequency Therms'!C58</f>
        <v>First 25,000 therms</v>
      </c>
      <c r="D58" s="5">
        <f>'Bill Frequency Therms'!D58/'Bill Frequency Therms'!D$64</f>
        <v>3.6239227149044512E-2</v>
      </c>
      <c r="E58" s="5">
        <f>'Bill Frequency Therms'!E58/'Bill Frequency Therms'!E$64</f>
        <v>3.4818870278251084E-2</v>
      </c>
      <c r="F58" s="5">
        <f>'Bill Frequency Therms'!F58/'Bill Frequency Therms'!F$64</f>
        <v>3.1899901935713959E-2</v>
      </c>
      <c r="G58" s="5">
        <f>'Bill Frequency Therms'!G58/'Bill Frequency Therms'!G$64</f>
        <v>2.863130358053205E-2</v>
      </c>
      <c r="H58" s="5">
        <f>'Bill Frequency Therms'!H58/'Bill Frequency Therms'!H$64</f>
        <v>3.1116155413297469E-2</v>
      </c>
      <c r="I58" s="5">
        <f>'Bill Frequency Therms'!I58/'Bill Frequency Therms'!I$64</f>
        <v>2.6018890177405041E-2</v>
      </c>
      <c r="J58" s="5">
        <f>'Bill Frequency Therms'!J58/'Bill Frequency Therms'!J$64</f>
        <v>3.47642161278593E-2</v>
      </c>
      <c r="K58" s="5">
        <f>'Bill Frequency Therms'!K58/'Bill Frequency Therms'!K$64</f>
        <v>2.6201857972906854E-2</v>
      </c>
      <c r="L58" s="5">
        <f>'Bill Frequency Therms'!L58/'Bill Frequency Therms'!L$64</f>
        <v>2.9006804900098326E-2</v>
      </c>
      <c r="M58" s="5">
        <f>'Bill Frequency Therms'!M58/'Bill Frequency Therms'!M$64</f>
        <v>2.3430282688435888E-2</v>
      </c>
      <c r="N58" s="5">
        <f>'Bill Frequency Therms'!N58/'Bill Frequency Therms'!N$64</f>
        <v>2.574877818479468E-2</v>
      </c>
      <c r="O58" s="5">
        <f>'Bill Frequency Therms'!O58/'Bill Frequency Therms'!O$64</f>
        <v>2.7738086996864288E-2</v>
      </c>
    </row>
    <row r="59" spans="1:15" x14ac:dyDescent="0.25">
      <c r="A59" s="3"/>
      <c r="B59" s="4">
        <v>2</v>
      </c>
      <c r="C59" s="4" t="str">
        <f>'Bill Frequency Therms'!C59</f>
        <v>Next 25,000 therms</v>
      </c>
      <c r="D59" s="5">
        <f>'Bill Frequency Therms'!D59/'Bill Frequency Therms'!D$64</f>
        <v>3.6239387618183877E-2</v>
      </c>
      <c r="E59" s="5">
        <f>'Bill Frequency Therms'!E59/'Bill Frequency Therms'!E$64</f>
        <v>3.4818870278251084E-2</v>
      </c>
      <c r="F59" s="5">
        <f>'Bill Frequency Therms'!F59/'Bill Frequency Therms'!F$64</f>
        <v>3.1899901935713959E-2</v>
      </c>
      <c r="G59" s="5">
        <f>'Bill Frequency Therms'!G59/'Bill Frequency Therms'!G$64</f>
        <v>2.863130358053205E-2</v>
      </c>
      <c r="H59" s="5">
        <f>'Bill Frequency Therms'!H59/'Bill Frequency Therms'!H$64</f>
        <v>3.1116155413297469E-2</v>
      </c>
      <c r="I59" s="5">
        <f>'Bill Frequency Therms'!I59/'Bill Frequency Therms'!I$64</f>
        <v>2.6018890177405041E-2</v>
      </c>
      <c r="J59" s="5">
        <f>'Bill Frequency Therms'!J59/'Bill Frequency Therms'!J$64</f>
        <v>3.47642161278593E-2</v>
      </c>
      <c r="K59" s="5">
        <f>'Bill Frequency Therms'!K59/'Bill Frequency Therms'!K$64</f>
        <v>2.2949257136218381E-2</v>
      </c>
      <c r="L59" s="5">
        <f>'Bill Frequency Therms'!L59/'Bill Frequency Therms'!L$64</f>
        <v>2.6541207138841567E-2</v>
      </c>
      <c r="M59" s="5">
        <f>'Bill Frequency Therms'!M59/'Bill Frequency Therms'!M$64</f>
        <v>2.3430282688435888E-2</v>
      </c>
      <c r="N59" s="5">
        <f>'Bill Frequency Therms'!N59/'Bill Frequency Therms'!N$64</f>
        <v>2.574877818479468E-2</v>
      </c>
      <c r="O59" s="5">
        <f>'Bill Frequency Therms'!O59/'Bill Frequency Therms'!O$64</f>
        <v>2.7738086996864288E-2</v>
      </c>
    </row>
    <row r="60" spans="1:15" x14ac:dyDescent="0.25">
      <c r="A60" s="3"/>
      <c r="B60" s="4">
        <v>3</v>
      </c>
      <c r="C60" s="4" t="str">
        <f>'Bill Frequency Therms'!C60</f>
        <v>Next 50,000 therms</v>
      </c>
      <c r="D60" s="5">
        <f>'Bill Frequency Therms'!D60/'Bill Frequency Therms'!D$64</f>
        <v>6.8971919572700463E-2</v>
      </c>
      <c r="E60" s="5">
        <f>'Bill Frequency Therms'!E60/'Bill Frequency Therms'!E$64</f>
        <v>6.9637740556502167E-2</v>
      </c>
      <c r="F60" s="5">
        <f>'Bill Frequency Therms'!F60/'Bill Frequency Therms'!F$64</f>
        <v>6.3799803871427918E-2</v>
      </c>
      <c r="G60" s="5">
        <f>'Bill Frequency Therms'!G60/'Bill Frequency Therms'!G$64</f>
        <v>5.72626071610641E-2</v>
      </c>
      <c r="H60" s="5">
        <f>'Bill Frequency Therms'!H60/'Bill Frequency Therms'!H$64</f>
        <v>6.2232310826594937E-2</v>
      </c>
      <c r="I60" s="5">
        <f>'Bill Frequency Therms'!I60/'Bill Frequency Therms'!I$64</f>
        <v>5.2037780354810083E-2</v>
      </c>
      <c r="J60" s="5">
        <f>'Bill Frequency Therms'!J60/'Bill Frequency Therms'!J$64</f>
        <v>6.5217944093171457E-2</v>
      </c>
      <c r="K60" s="5">
        <f>'Bill Frequency Therms'!K60/'Bill Frequency Therms'!K$64</f>
        <v>4.5898514272436762E-2</v>
      </c>
      <c r="L60" s="5">
        <f>'Bill Frequency Therms'!L60/'Bill Frequency Therms'!L$64</f>
        <v>5.3082414277683135E-2</v>
      </c>
      <c r="M60" s="5">
        <f>'Bill Frequency Therms'!M60/'Bill Frequency Therms'!M$64</f>
        <v>4.6860565376871777E-2</v>
      </c>
      <c r="N60" s="5">
        <f>'Bill Frequency Therms'!N60/'Bill Frequency Therms'!N$64</f>
        <v>5.1497556369589359E-2</v>
      </c>
      <c r="O60" s="5">
        <f>'Bill Frequency Therms'!O60/'Bill Frequency Therms'!O$64</f>
        <v>5.5476173993728575E-2</v>
      </c>
    </row>
    <row r="61" spans="1:15" x14ac:dyDescent="0.25">
      <c r="A61" s="3"/>
      <c r="B61" s="4">
        <v>4</v>
      </c>
      <c r="C61" s="4" t="str">
        <f>'Bill Frequency Therms'!C61</f>
        <v>Next 100,000 therms</v>
      </c>
      <c r="D61" s="5">
        <f>'Bill Frequency Therms'!D61/'Bill Frequency Therms'!D$64</f>
        <v>0.12837531148784992</v>
      </c>
      <c r="E61" s="5">
        <f>'Bill Frequency Therms'!E61/'Bill Frequency Therms'!E$64</f>
        <v>0.13927548111300433</v>
      </c>
      <c r="F61" s="5">
        <f>'Bill Frequency Therms'!F61/'Bill Frequency Therms'!F$64</f>
        <v>0.12759960774285584</v>
      </c>
      <c r="G61" s="5">
        <f>'Bill Frequency Therms'!G61/'Bill Frequency Therms'!G$64</f>
        <v>0.1145252143221282</v>
      </c>
      <c r="H61" s="5">
        <f>'Bill Frequency Therms'!H61/'Bill Frequency Therms'!H$64</f>
        <v>0.12446462165318987</v>
      </c>
      <c r="I61" s="5">
        <f>'Bill Frequency Therms'!I61/'Bill Frequency Therms'!I$64</f>
        <v>0.10407556070962017</v>
      </c>
      <c r="J61" s="5">
        <f>'Bill Frequency Therms'!J61/'Bill Frequency Therms'!J$64</f>
        <v>0.12167475644750754</v>
      </c>
      <c r="K61" s="5">
        <f>'Bill Frequency Therms'!K61/'Bill Frequency Therms'!K$64</f>
        <v>9.1797028544873524E-2</v>
      </c>
      <c r="L61" s="5">
        <f>'Bill Frequency Therms'!L61/'Bill Frequency Therms'!L$64</f>
        <v>0.10616482855536627</v>
      </c>
      <c r="M61" s="5">
        <f>'Bill Frequency Therms'!M61/'Bill Frequency Therms'!M$64</f>
        <v>9.3721130753743553E-2</v>
      </c>
      <c r="N61" s="5">
        <f>'Bill Frequency Therms'!N61/'Bill Frequency Therms'!N$64</f>
        <v>0.10299511273917872</v>
      </c>
      <c r="O61" s="5">
        <f>'Bill Frequency Therms'!O61/'Bill Frequency Therms'!O$64</f>
        <v>0.11095234798745715</v>
      </c>
    </row>
    <row r="62" spans="1:15" x14ac:dyDescent="0.25">
      <c r="A62" s="3"/>
      <c r="B62" s="4">
        <v>5</v>
      </c>
      <c r="C62" s="4" t="str">
        <f>'Bill Frequency Therms'!C62</f>
        <v>Next 300,000 therms</v>
      </c>
      <c r="D62" s="5">
        <f>'Bill Frequency Therms'!D62/'Bill Frequency Therms'!D$64</f>
        <v>0.33127377986158579</v>
      </c>
      <c r="E62" s="5">
        <f>'Bill Frequency Therms'!E62/'Bill Frequency Therms'!E$64</f>
        <v>0.35846246832625295</v>
      </c>
      <c r="F62" s="5">
        <f>'Bill Frequency Therms'!F62/'Bill Frequency Therms'!F$64</f>
        <v>0.30206901408209208</v>
      </c>
      <c r="G62" s="5">
        <f>'Bill Frequency Therms'!G62/'Bill Frequency Therms'!G$64</f>
        <v>0.30252390810479624</v>
      </c>
      <c r="H62" s="5">
        <f>'Bill Frequency Therms'!H62/'Bill Frequency Therms'!H$64</f>
        <v>0.31256815215939393</v>
      </c>
      <c r="I62" s="5">
        <f>'Bill Frequency Therms'!I62/'Bill Frequency Therms'!I$64</f>
        <v>0.27310360037511644</v>
      </c>
      <c r="J62" s="5">
        <f>'Bill Frequency Therms'!J62/'Bill Frequency Therms'!J$64</f>
        <v>0.31499782707136198</v>
      </c>
      <c r="K62" s="5">
        <f>'Bill Frequency Therms'!K62/'Bill Frequency Therms'!K$64</f>
        <v>0.24076384721850205</v>
      </c>
      <c r="L62" s="5">
        <f>'Bill Frequency Therms'!L62/'Bill Frequency Therms'!L$64</f>
        <v>0.27451390973479534</v>
      </c>
      <c r="M62" s="5">
        <f>'Bill Frequency Therms'!M62/'Bill Frequency Therms'!M$64</f>
        <v>0.24359590760791519</v>
      </c>
      <c r="N62" s="5">
        <f>'Bill Frequency Therms'!N62/'Bill Frequency Therms'!N$64</f>
        <v>0.26739548205669983</v>
      </c>
      <c r="O62" s="5">
        <f>'Bill Frequency Therms'!O62/'Bill Frequency Therms'!O$64</f>
        <v>0.28781154458388292</v>
      </c>
    </row>
    <row r="63" spans="1:15" x14ac:dyDescent="0.25">
      <c r="A63" s="6"/>
      <c r="B63" s="4">
        <v>6</v>
      </c>
      <c r="C63" s="4" t="str">
        <f>'Bill Frequency Therms'!C63</f>
        <v>All over 500,000 therms</v>
      </c>
      <c r="D63" s="5">
        <f>'Bill Frequency Therms'!D63/'Bill Frequency Therms'!D$64</f>
        <v>0.39890037431063541</v>
      </c>
      <c r="E63" s="5">
        <f>'Bill Frequency Therms'!E63/'Bill Frequency Therms'!E$64</f>
        <v>0.36298656944773833</v>
      </c>
      <c r="F63" s="5">
        <f>'Bill Frequency Therms'!F63/'Bill Frequency Therms'!F$64</f>
        <v>0.44273177043219625</v>
      </c>
      <c r="G63" s="5">
        <f>'Bill Frequency Therms'!G63/'Bill Frequency Therms'!G$64</f>
        <v>0.46842566325094737</v>
      </c>
      <c r="H63" s="5">
        <f>'Bill Frequency Therms'!H63/'Bill Frequency Therms'!H$64</f>
        <v>0.43850260453422624</v>
      </c>
      <c r="I63" s="5">
        <f>'Bill Frequency Therms'!I63/'Bill Frequency Therms'!I$64</f>
        <v>0.51874527820564331</v>
      </c>
      <c r="J63" s="5">
        <f>'Bill Frequency Therms'!J63/'Bill Frequency Therms'!J$64</f>
        <v>0.42858104013224041</v>
      </c>
      <c r="K63" s="5">
        <f>'Bill Frequency Therms'!K63/'Bill Frequency Therms'!K$64</f>
        <v>0.57238949485506241</v>
      </c>
      <c r="L63" s="5">
        <f>'Bill Frequency Therms'!L63/'Bill Frequency Therms'!L$64</f>
        <v>0.51069083539321536</v>
      </c>
      <c r="M63" s="5">
        <f>'Bill Frequency Therms'!M63/'Bill Frequency Therms'!M$64</f>
        <v>0.56896183088459773</v>
      </c>
      <c r="N63" s="5">
        <f>'Bill Frequency Therms'!N63/'Bill Frequency Therms'!N$64</f>
        <v>0.52661429246494273</v>
      </c>
      <c r="O63" s="5">
        <f>'Bill Frequency Therms'!O63/'Bill Frequency Therms'!O$64</f>
        <v>0.49028375944120278</v>
      </c>
    </row>
    <row r="64" spans="1:15" x14ac:dyDescent="0.25">
      <c r="A64" s="7" t="s">
        <v>32</v>
      </c>
      <c r="B64" s="7"/>
      <c r="C64" s="7"/>
      <c r="D64" s="8">
        <f>'Bill Frequency Therms'!D64/'Bill Frequency Therms'!D$64</f>
        <v>1</v>
      </c>
      <c r="E64" s="8">
        <f>'Bill Frequency Therms'!E64/'Bill Frequency Therms'!E$64</f>
        <v>1</v>
      </c>
      <c r="F64" s="8">
        <f>'Bill Frequency Therms'!F64/'Bill Frequency Therms'!F$64</f>
        <v>1</v>
      </c>
      <c r="G64" s="8">
        <f>'Bill Frequency Therms'!G64/'Bill Frequency Therms'!G$64</f>
        <v>1</v>
      </c>
      <c r="H64" s="8">
        <f>'Bill Frequency Therms'!H64/'Bill Frequency Therms'!H$64</f>
        <v>1</v>
      </c>
      <c r="I64" s="8">
        <f>'Bill Frequency Therms'!I64/'Bill Frequency Therms'!I$64</f>
        <v>1</v>
      </c>
      <c r="J64" s="8">
        <f>'Bill Frequency Therms'!J64/'Bill Frequency Therms'!J$64</f>
        <v>1</v>
      </c>
      <c r="K64" s="8">
        <f>'Bill Frequency Therms'!K64/'Bill Frequency Therms'!K$64</f>
        <v>1</v>
      </c>
      <c r="L64" s="8">
        <f>'Bill Frequency Therms'!L64/'Bill Frequency Therms'!L$64</f>
        <v>1</v>
      </c>
      <c r="M64" s="8">
        <f>'Bill Frequency Therms'!M64/'Bill Frequency Therms'!M$64</f>
        <v>1</v>
      </c>
      <c r="N64" s="8">
        <f>'Bill Frequency Therms'!N64/'Bill Frequency Therms'!N$64</f>
        <v>1</v>
      </c>
      <c r="O64" s="8">
        <f>'Bill Frequency Therms'!O64/'Bill Frequency Therms'!O$64</f>
        <v>1</v>
      </c>
    </row>
    <row r="65" spans="1:15" x14ac:dyDescent="0.25">
      <c r="A65" s="3" t="s">
        <v>33</v>
      </c>
      <c r="B65" s="4">
        <v>1</v>
      </c>
      <c r="C65" s="4" t="str">
        <f>'Bill Frequency Therms'!C65</f>
        <v>First 25,000 therms</v>
      </c>
      <c r="D65" s="5">
        <f>'Bill Frequency Therms'!D65/'Bill Frequency Therms'!D$71</f>
        <v>8.6594742489099555E-2</v>
      </c>
      <c r="E65" s="5">
        <f>'Bill Frequency Therms'!E65/'Bill Frequency Therms'!E$71</f>
        <v>6.5409625678244668E-2</v>
      </c>
      <c r="F65" s="5">
        <f>'Bill Frequency Therms'!F65/'Bill Frequency Therms'!F$71</f>
        <v>6.2740304778346787E-2</v>
      </c>
      <c r="G65" s="5">
        <f>'Bill Frequency Therms'!G65/'Bill Frequency Therms'!G$71</f>
        <v>6.1645026328122236E-2</v>
      </c>
      <c r="H65" s="5">
        <f>'Bill Frequency Therms'!H65/'Bill Frequency Therms'!H$71</f>
        <v>7.1357994441688513E-2</v>
      </c>
      <c r="I65" s="5">
        <f>'Bill Frequency Therms'!I65/'Bill Frequency Therms'!I$71</f>
        <v>6.5312327560275676E-2</v>
      </c>
      <c r="J65" s="5">
        <f>'Bill Frequency Therms'!J65/'Bill Frequency Therms'!J$71</f>
        <v>7.89691135059052E-2</v>
      </c>
      <c r="K65" s="5">
        <f>'Bill Frequency Therms'!K65/'Bill Frequency Therms'!K$71</f>
        <v>8.5091897056247368E-2</v>
      </c>
      <c r="L65" s="5">
        <f>'Bill Frequency Therms'!L65/'Bill Frequency Therms'!L$71</f>
        <v>9.6062010621897412E-2</v>
      </c>
      <c r="M65" s="5">
        <f>'Bill Frequency Therms'!M65/'Bill Frequency Therms'!M$71</f>
        <v>0.1059772909321539</v>
      </c>
      <c r="N65" s="5">
        <f>'Bill Frequency Therms'!N65/'Bill Frequency Therms'!N$71</f>
        <v>0.11259946776418969</v>
      </c>
      <c r="O65" s="5">
        <f>'Bill Frequency Therms'!O65/'Bill Frequency Therms'!O$71</f>
        <v>0.10107930707690593</v>
      </c>
    </row>
    <row r="66" spans="1:15" x14ac:dyDescent="0.25">
      <c r="A66" s="3"/>
      <c r="B66" s="4">
        <v>2</v>
      </c>
      <c r="C66" s="4" t="str">
        <f>'Bill Frequency Therms'!C66</f>
        <v>Next 25,000 therms</v>
      </c>
      <c r="D66" s="5">
        <f>'Bill Frequency Therms'!D66/'Bill Frequency Therms'!D$71</f>
        <v>6.7820122960450424E-2</v>
      </c>
      <c r="E66" s="5">
        <f>'Bill Frequency Therms'!E66/'Bill Frequency Therms'!E$71</f>
        <v>4.8589671822661412E-2</v>
      </c>
      <c r="F66" s="5">
        <f>'Bill Frequency Therms'!F66/'Bill Frequency Therms'!F$71</f>
        <v>4.9641210783482353E-2</v>
      </c>
      <c r="G66" s="5">
        <f>'Bill Frequency Therms'!G66/'Bill Frequency Therms'!G$71</f>
        <v>4.8000454555629332E-2</v>
      </c>
      <c r="H66" s="5">
        <f>'Bill Frequency Therms'!H66/'Bill Frequency Therms'!H$71</f>
        <v>5.1504665086073043E-2</v>
      </c>
      <c r="I66" s="5">
        <f>'Bill Frequency Therms'!I66/'Bill Frequency Therms'!I$71</f>
        <v>4.7544127520766179E-2</v>
      </c>
      <c r="J66" s="5">
        <f>'Bill Frequency Therms'!J66/'Bill Frequency Therms'!J$71</f>
        <v>6.4575035510457776E-2</v>
      </c>
      <c r="K66" s="5">
        <f>'Bill Frequency Therms'!K66/'Bill Frequency Therms'!K$71</f>
        <v>7.2902481362595195E-2</v>
      </c>
      <c r="L66" s="5">
        <f>'Bill Frequency Therms'!L66/'Bill Frequency Therms'!L$71</f>
        <v>7.7861707686637069E-2</v>
      </c>
      <c r="M66" s="5">
        <f>'Bill Frequency Therms'!M66/'Bill Frequency Therms'!M$71</f>
        <v>8.659657774630769E-2</v>
      </c>
      <c r="N66" s="5">
        <f>'Bill Frequency Therms'!N66/'Bill Frequency Therms'!N$71</f>
        <v>9.1076161519453858E-2</v>
      </c>
      <c r="O66" s="5">
        <f>'Bill Frequency Therms'!O66/'Bill Frequency Therms'!O$71</f>
        <v>8.6449179814800325E-2</v>
      </c>
    </row>
    <row r="67" spans="1:15" x14ac:dyDescent="0.25">
      <c r="A67" s="3"/>
      <c r="B67" s="4">
        <v>3</v>
      </c>
      <c r="C67" s="4" t="str">
        <f>'Bill Frequency Therms'!C67</f>
        <v>Next 50,000 therms</v>
      </c>
      <c r="D67" s="5">
        <f>'Bill Frequency Therms'!D67/'Bill Frequency Therms'!D$71</f>
        <v>0.11991629209181734</v>
      </c>
      <c r="E67" s="5">
        <f>'Bill Frequency Therms'!E67/'Bill Frequency Therms'!E$71</f>
        <v>8.9083806872152727E-2</v>
      </c>
      <c r="F67" s="5">
        <f>'Bill Frequency Therms'!F67/'Bill Frequency Therms'!F$71</f>
        <v>8.7642729801549399E-2</v>
      </c>
      <c r="G67" s="5">
        <f>'Bill Frequency Therms'!G67/'Bill Frequency Therms'!G$71</f>
        <v>8.6303036859371129E-2</v>
      </c>
      <c r="H67" s="5">
        <f>'Bill Frequency Therms'!H67/'Bill Frequency Therms'!H$71</f>
        <v>9.8148510647274562E-2</v>
      </c>
      <c r="I67" s="5">
        <f>'Bill Frequency Therms'!I67/'Bill Frequency Therms'!I$71</f>
        <v>9.0814929809215406E-2</v>
      </c>
      <c r="J67" s="5">
        <f>'Bill Frequency Therms'!J67/'Bill Frequency Therms'!J$71</f>
        <v>0.11406757517690025</v>
      </c>
      <c r="K67" s="5">
        <f>'Bill Frequency Therms'!K67/'Bill Frequency Therms'!K$71</f>
        <v>0.12578920737418681</v>
      </c>
      <c r="L67" s="5">
        <f>'Bill Frequency Therms'!L67/'Bill Frequency Therms'!L$71</f>
        <v>0.13852986437436807</v>
      </c>
      <c r="M67" s="5">
        <f>'Bill Frequency Therms'!M67/'Bill Frequency Therms'!M$71</f>
        <v>0.15847302015695472</v>
      </c>
      <c r="N67" s="5">
        <f>'Bill Frequency Therms'!N67/'Bill Frequency Therms'!N$71</f>
        <v>0.15686052392961569</v>
      </c>
      <c r="O67" s="5">
        <f>'Bill Frequency Therms'!O67/'Bill Frequency Therms'!O$71</f>
        <v>0.13040199910304598</v>
      </c>
    </row>
    <row r="68" spans="1:15" x14ac:dyDescent="0.25">
      <c r="A68" s="3"/>
      <c r="B68" s="4">
        <v>4</v>
      </c>
      <c r="C68" s="4" t="str">
        <f>'Bill Frequency Therms'!C68</f>
        <v>Next 100,000 therms</v>
      </c>
      <c r="D68" s="5">
        <f>'Bill Frequency Therms'!D68/'Bill Frequency Therms'!D$71</f>
        <v>0.2302134379765958</v>
      </c>
      <c r="E68" s="5">
        <f>'Bill Frequency Therms'!E68/'Bill Frequency Therms'!E$71</f>
        <v>0.15727709025597728</v>
      </c>
      <c r="F68" s="5">
        <f>'Bill Frequency Therms'!F68/'Bill Frequency Therms'!F$71</f>
        <v>0.1505767314680323</v>
      </c>
      <c r="G68" s="5">
        <f>'Bill Frequency Therms'!G68/'Bill Frequency Therms'!G$71</f>
        <v>0.14898267878816984</v>
      </c>
      <c r="H68" s="5">
        <f>'Bill Frequency Therms'!H68/'Bill Frequency Therms'!H$71</f>
        <v>0.17329149287644496</v>
      </c>
      <c r="I68" s="5">
        <f>'Bill Frequency Therms'!I68/'Bill Frequency Therms'!I$71</f>
        <v>0.16269097598845239</v>
      </c>
      <c r="J68" s="5">
        <f>'Bill Frequency Therms'!J68/'Bill Frequency Therms'!J$71</f>
        <v>0.22140012175014093</v>
      </c>
      <c r="K68" s="5">
        <f>'Bill Frequency Therms'!K68/'Bill Frequency Therms'!K$71</f>
        <v>0.24995136467175494</v>
      </c>
      <c r="L68" s="5">
        <f>'Bill Frequency Therms'!L68/'Bill Frequency Therms'!L$71</f>
        <v>0.25159781038218715</v>
      </c>
      <c r="M68" s="5">
        <f>'Bill Frequency Therms'!M68/'Bill Frequency Therms'!M$71</f>
        <v>0.25970608396509925</v>
      </c>
      <c r="N68" s="5">
        <f>'Bill Frequency Therms'!N68/'Bill Frequency Therms'!N$71</f>
        <v>0.22692596298081313</v>
      </c>
      <c r="O68" s="5">
        <f>'Bill Frequency Therms'!O68/'Bill Frequency Therms'!O$71</f>
        <v>0.22106485358698025</v>
      </c>
    </row>
    <row r="69" spans="1:15" x14ac:dyDescent="0.25">
      <c r="A69" s="3"/>
      <c r="B69" s="4">
        <v>5</v>
      </c>
      <c r="C69" s="4" t="str">
        <f>'Bill Frequency Therms'!C69</f>
        <v>Next 100,000 therms</v>
      </c>
      <c r="D69" s="5">
        <f>'Bill Frequency Therms'!D69/'Bill Frequency Therms'!D$71</f>
        <v>0.16678172414555853</v>
      </c>
      <c r="E69" s="5">
        <f>'Bill Frequency Therms'!E69/'Bill Frequency Therms'!E$71</f>
        <v>0.14881555920864217</v>
      </c>
      <c r="F69" s="5">
        <f>'Bill Frequency Therms'!F69/'Bill Frequency Therms'!F$71</f>
        <v>0.1505767314680323</v>
      </c>
      <c r="G69" s="5">
        <f>'Bill Frequency Therms'!G69/'Bill Frequency Therms'!G$71</f>
        <v>0.13257839480602482</v>
      </c>
      <c r="H69" s="5">
        <f>'Bill Frequency Therms'!H69/'Bill Frequency Therms'!H$71</f>
        <v>0.14254274051040741</v>
      </c>
      <c r="I69" s="5">
        <f>'Bill Frequency Therms'!I69/'Bill Frequency Therms'!I$71</f>
        <v>0.15795489254403389</v>
      </c>
      <c r="J69" s="5">
        <f>'Bill Frequency Therms'!J69/'Bill Frequency Therms'!J$71</f>
        <v>0.15646984974433506</v>
      </c>
      <c r="K69" s="5">
        <f>'Bill Frequency Therms'!K69/'Bill Frequency Therms'!K$71</f>
        <v>0.14280676277910406</v>
      </c>
      <c r="L69" s="5">
        <f>'Bill Frequency Therms'!L69/'Bill Frequency Therms'!L$71</f>
        <v>0.1327806348844002</v>
      </c>
      <c r="M69" s="5">
        <f>'Bill Frequency Therms'!M69/'Bill Frequency Therms'!M$71</f>
        <v>0.1070146380350278</v>
      </c>
      <c r="N69" s="5">
        <f>'Bill Frequency Therms'!N69/'Bill Frequency Therms'!N$71</f>
        <v>0.12551233860015426</v>
      </c>
      <c r="O69" s="5">
        <f>'Bill Frequency Therms'!O69/'Bill Frequency Therms'!O$71</f>
        <v>0.11976498462331021</v>
      </c>
    </row>
    <row r="70" spans="1:15" x14ac:dyDescent="0.25">
      <c r="A70" s="6"/>
      <c r="B70" s="4">
        <v>6</v>
      </c>
      <c r="C70" s="4" t="str">
        <f>'Bill Frequency Therms'!C70</f>
        <v>All over 300,000 therms</v>
      </c>
      <c r="D70" s="5">
        <f>'Bill Frequency Therms'!D70/'Bill Frequency Therms'!D$71</f>
        <v>0.32867368033647848</v>
      </c>
      <c r="E70" s="5">
        <f>'Bill Frequency Therms'!E70/'Bill Frequency Therms'!E$71</f>
        <v>0.49082424616232168</v>
      </c>
      <c r="F70" s="5">
        <f>'Bill Frequency Therms'!F70/'Bill Frequency Therms'!F$71</f>
        <v>0.49882229170055686</v>
      </c>
      <c r="G70" s="5">
        <f>'Bill Frequency Therms'!G70/'Bill Frequency Therms'!G$71</f>
        <v>0.52249040866268259</v>
      </c>
      <c r="H70" s="5">
        <f>'Bill Frequency Therms'!H70/'Bill Frequency Therms'!H$71</f>
        <v>0.46315459643811152</v>
      </c>
      <c r="I70" s="5">
        <f>'Bill Frequency Therms'!I70/'Bill Frequency Therms'!I$71</f>
        <v>0.4756827465772564</v>
      </c>
      <c r="J70" s="5">
        <f>'Bill Frequency Therms'!J70/'Bill Frequency Therms'!J$71</f>
        <v>0.36451830431226068</v>
      </c>
      <c r="K70" s="5">
        <f>'Bill Frequency Therms'!K70/'Bill Frequency Therms'!K$71</f>
        <v>0.32345828675611149</v>
      </c>
      <c r="L70" s="5">
        <f>'Bill Frequency Therms'!L70/'Bill Frequency Therms'!L$71</f>
        <v>0.30316797205051005</v>
      </c>
      <c r="M70" s="5">
        <f>'Bill Frequency Therms'!M70/'Bill Frequency Therms'!M$71</f>
        <v>0.28223238916445653</v>
      </c>
      <c r="N70" s="5">
        <f>'Bill Frequency Therms'!N70/'Bill Frequency Therms'!N$71</f>
        <v>0.28702554520577339</v>
      </c>
      <c r="O70" s="5">
        <f>'Bill Frequency Therms'!O70/'Bill Frequency Therms'!O$71</f>
        <v>0.34123967579495712</v>
      </c>
    </row>
    <row r="71" spans="1:15" x14ac:dyDescent="0.25">
      <c r="A71" s="7" t="s">
        <v>34</v>
      </c>
      <c r="B71" s="7"/>
      <c r="C71" s="7"/>
      <c r="D71" s="8">
        <f>'Bill Frequency Therms'!D71/'Bill Frequency Therms'!D$71</f>
        <v>1</v>
      </c>
      <c r="E71" s="8">
        <f>'Bill Frequency Therms'!E71/'Bill Frequency Therms'!E$71</f>
        <v>1</v>
      </c>
      <c r="F71" s="8">
        <f>'Bill Frequency Therms'!F71/'Bill Frequency Therms'!F$71</f>
        <v>1</v>
      </c>
      <c r="G71" s="8">
        <f>'Bill Frequency Therms'!G71/'Bill Frequency Therms'!G$71</f>
        <v>1</v>
      </c>
      <c r="H71" s="8">
        <f>'Bill Frequency Therms'!H71/'Bill Frequency Therms'!H$71</f>
        <v>1</v>
      </c>
      <c r="I71" s="8">
        <f>'Bill Frequency Therms'!I71/'Bill Frequency Therms'!I$71</f>
        <v>1</v>
      </c>
      <c r="J71" s="8">
        <f>'Bill Frequency Therms'!J71/'Bill Frequency Therms'!J$71</f>
        <v>1</v>
      </c>
      <c r="K71" s="8">
        <f>'Bill Frequency Therms'!K71/'Bill Frequency Therms'!K$71</f>
        <v>1</v>
      </c>
      <c r="L71" s="8">
        <f>'Bill Frequency Therms'!L71/'Bill Frequency Therms'!L$71</f>
        <v>1</v>
      </c>
      <c r="M71" s="8">
        <f>'Bill Frequency Therms'!M71/'Bill Frequency Therms'!M$71</f>
        <v>1</v>
      </c>
      <c r="N71" s="8">
        <f>'Bill Frequency Therms'!N71/'Bill Frequency Therms'!N$71</f>
        <v>1</v>
      </c>
      <c r="O71" s="8">
        <f>'Bill Frequency Therms'!O71/'Bill Frequency Therms'!O$71</f>
        <v>1</v>
      </c>
    </row>
  </sheetData>
  <pageMargins left="0.7" right="0.7" top="0.5" bottom="0.5" header="0.3" footer="0.3"/>
  <pageSetup scale="91" orientation="landscape" r:id="rId1"/>
  <rowBreaks count="1" manualBreakCount="1">
    <brk id="3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2"/>
  <sheetViews>
    <sheetView tabSelected="1" view="pageLayout" zoomScaleNormal="100" workbookViewId="0">
      <selection activeCell="A4" sqref="A4"/>
    </sheetView>
  </sheetViews>
  <sheetFormatPr defaultRowHeight="15" x14ac:dyDescent="0.25"/>
  <cols>
    <col min="1" max="1" width="20.5703125" customWidth="1"/>
    <col min="2" max="2" width="5.42578125" customWidth="1"/>
    <col min="3" max="3" width="18.28515625" bestFit="1" customWidth="1"/>
    <col min="4" max="4" width="18.85546875" customWidth="1"/>
    <col min="5" max="15" width="15.7109375" customWidth="1"/>
    <col min="16" max="16" width="17.85546875" style="4" customWidth="1"/>
  </cols>
  <sheetData>
    <row r="1" spans="1:16" x14ac:dyDescent="0.25">
      <c r="A1" s="12" t="s">
        <v>0</v>
      </c>
      <c r="B1" s="12"/>
      <c r="C1" s="12"/>
      <c r="D1" s="12" t="s">
        <v>1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6" ht="57" x14ac:dyDescent="0.25">
      <c r="A2" s="14" t="s">
        <v>2</v>
      </c>
      <c r="B2" s="14" t="s">
        <v>3</v>
      </c>
      <c r="C2" s="13" t="s">
        <v>41</v>
      </c>
      <c r="D2" s="13">
        <v>201510</v>
      </c>
      <c r="E2" s="13">
        <v>201511</v>
      </c>
      <c r="F2" s="13">
        <v>201512</v>
      </c>
      <c r="G2" s="13">
        <v>201601</v>
      </c>
      <c r="H2" s="13">
        <v>201602</v>
      </c>
      <c r="I2" s="13">
        <v>201603</v>
      </c>
      <c r="J2" s="13">
        <v>201604</v>
      </c>
      <c r="K2" s="13">
        <v>201605</v>
      </c>
      <c r="L2" s="13">
        <v>201606</v>
      </c>
      <c r="M2" s="13">
        <v>201607</v>
      </c>
      <c r="N2" s="13">
        <v>201608</v>
      </c>
      <c r="O2" s="13">
        <v>201609</v>
      </c>
      <c r="P2" s="13" t="s">
        <v>4</v>
      </c>
    </row>
    <row r="3" spans="1:16" x14ac:dyDescent="0.25">
      <c r="A3" s="4" t="s">
        <v>5</v>
      </c>
      <c r="B3" s="4">
        <v>1</v>
      </c>
      <c r="C3" s="4" t="s">
        <v>42</v>
      </c>
      <c r="D3" s="11">
        <v>1096107.1599999999</v>
      </c>
      <c r="E3" s="11">
        <v>1099207.2320000001</v>
      </c>
      <c r="F3" s="11">
        <v>1153964.7690000001</v>
      </c>
      <c r="G3" s="11">
        <v>1150312.5079999999</v>
      </c>
      <c r="H3" s="11">
        <v>1083367.172</v>
      </c>
      <c r="I3" s="11">
        <v>1153262.622</v>
      </c>
      <c r="J3" s="11">
        <v>1113171.5360000001</v>
      </c>
      <c r="K3" s="11">
        <v>1069921.074</v>
      </c>
      <c r="L3" s="11">
        <v>951165.62199999997</v>
      </c>
      <c r="M3" s="11">
        <v>888185.88300000003</v>
      </c>
      <c r="N3" s="11">
        <v>884737.58400000003</v>
      </c>
      <c r="O3" s="11">
        <v>981409.07299999997</v>
      </c>
      <c r="P3" s="11">
        <v>12624812.234999999</v>
      </c>
    </row>
    <row r="4" spans="1:16" x14ac:dyDescent="0.25">
      <c r="A4" s="4"/>
      <c r="B4" s="4">
        <v>2</v>
      </c>
      <c r="C4" s="4" t="s">
        <v>43</v>
      </c>
      <c r="D4" s="11">
        <v>1840228.9979999999</v>
      </c>
      <c r="E4" s="11">
        <v>2783255.4410000001</v>
      </c>
      <c r="F4" s="11">
        <v>3310156.6660000002</v>
      </c>
      <c r="G4" s="11">
        <v>3282991.11</v>
      </c>
      <c r="H4" s="11">
        <v>2803363.3760000002</v>
      </c>
      <c r="I4" s="11">
        <v>2751150.8050000002</v>
      </c>
      <c r="J4" s="11">
        <v>1881258.352</v>
      </c>
      <c r="K4" s="11">
        <v>1557215.89</v>
      </c>
      <c r="L4" s="11">
        <v>1302438.6359999999</v>
      </c>
      <c r="M4" s="11">
        <v>1136326.7990000001</v>
      </c>
      <c r="N4" s="11">
        <v>1087636.01</v>
      </c>
      <c r="O4" s="11">
        <v>1344682.175</v>
      </c>
      <c r="P4" s="11">
        <v>25080704.258000001</v>
      </c>
    </row>
    <row r="5" spans="1:16" x14ac:dyDescent="0.25">
      <c r="A5" s="4"/>
      <c r="B5" s="4">
        <v>3</v>
      </c>
      <c r="C5" s="4" t="s">
        <v>44</v>
      </c>
      <c r="D5" s="11">
        <v>853625.65500000003</v>
      </c>
      <c r="E5" s="11">
        <v>1793087.9720000001</v>
      </c>
      <c r="F5" s="11">
        <v>2440961.003</v>
      </c>
      <c r="G5" s="11">
        <v>2351290.3509999998</v>
      </c>
      <c r="H5" s="11">
        <v>1672439.797</v>
      </c>
      <c r="I5" s="11">
        <v>1552482.6629999999</v>
      </c>
      <c r="J5" s="11">
        <v>910384.51800000004</v>
      </c>
      <c r="K5" s="11">
        <v>706675.44099999999</v>
      </c>
      <c r="L5" s="11">
        <v>591379.201</v>
      </c>
      <c r="M5" s="11">
        <v>477258.10800000001</v>
      </c>
      <c r="N5" s="11">
        <v>467720.12599999999</v>
      </c>
      <c r="O5" s="11">
        <v>550074.92599999998</v>
      </c>
      <c r="P5" s="11">
        <v>14367379.761</v>
      </c>
    </row>
    <row r="6" spans="1:16" x14ac:dyDescent="0.25">
      <c r="A6" s="4" t="s">
        <v>6</v>
      </c>
      <c r="B6" s="4"/>
      <c r="C6" s="4"/>
      <c r="D6" s="11">
        <v>3789961.8130000001</v>
      </c>
      <c r="E6" s="11">
        <v>5675550.6450000005</v>
      </c>
      <c r="F6" s="11">
        <v>6905082.438000001</v>
      </c>
      <c r="G6" s="11">
        <v>6784593.9689999996</v>
      </c>
      <c r="H6" s="11">
        <v>5559170.3450000007</v>
      </c>
      <c r="I6" s="11">
        <v>5456896.0899999999</v>
      </c>
      <c r="J6" s="11">
        <v>3904814.4060000004</v>
      </c>
      <c r="K6" s="11">
        <v>3333812.4049999998</v>
      </c>
      <c r="L6" s="11">
        <v>2844983.4589999998</v>
      </c>
      <c r="M6" s="11">
        <v>2501770.79</v>
      </c>
      <c r="N6" s="11">
        <v>2440093.7200000002</v>
      </c>
      <c r="O6" s="11">
        <v>2876166.1740000001</v>
      </c>
      <c r="P6" s="11">
        <v>52072896.254000001</v>
      </c>
    </row>
    <row r="7" spans="1:16" x14ac:dyDescent="0.25">
      <c r="A7" s="4" t="s">
        <v>7</v>
      </c>
      <c r="B7" s="4">
        <v>1</v>
      </c>
      <c r="C7" s="4" t="s">
        <v>42</v>
      </c>
      <c r="D7" s="11">
        <v>74944.392999999996</v>
      </c>
      <c r="E7" s="11">
        <v>71584.203999999998</v>
      </c>
      <c r="F7" s="11">
        <v>73572.145000000004</v>
      </c>
      <c r="G7" s="11">
        <v>73440.254000000001</v>
      </c>
      <c r="H7" s="11">
        <v>70468.869000000006</v>
      </c>
      <c r="I7" s="11">
        <v>74422.774999999994</v>
      </c>
      <c r="J7" s="11">
        <v>73390.964000000007</v>
      </c>
      <c r="K7" s="11">
        <v>74298.697</v>
      </c>
      <c r="L7" s="11">
        <v>70923.638999999996</v>
      </c>
      <c r="M7" s="11">
        <v>71696.597999999998</v>
      </c>
      <c r="N7" s="11">
        <v>70793.788</v>
      </c>
      <c r="O7" s="11">
        <v>70657.527000000002</v>
      </c>
      <c r="P7" s="11">
        <v>870193.85300000012</v>
      </c>
    </row>
    <row r="8" spans="1:16" x14ac:dyDescent="0.25">
      <c r="A8" s="4"/>
      <c r="B8" s="4">
        <v>2</v>
      </c>
      <c r="C8" s="4" t="s">
        <v>43</v>
      </c>
      <c r="D8" s="11">
        <v>258909.26</v>
      </c>
      <c r="E8" s="11">
        <v>270414.435</v>
      </c>
      <c r="F8" s="11">
        <v>286107.69</v>
      </c>
      <c r="G8" s="11">
        <v>284669.85399999999</v>
      </c>
      <c r="H8" s="11">
        <v>268247.07799999998</v>
      </c>
      <c r="I8" s="11">
        <v>283319.37199999997</v>
      </c>
      <c r="J8" s="11">
        <v>257835.69399999999</v>
      </c>
      <c r="K8" s="11">
        <v>247167.77100000001</v>
      </c>
      <c r="L8" s="11">
        <v>236041.90299999999</v>
      </c>
      <c r="M8" s="11">
        <v>236116.3</v>
      </c>
      <c r="N8" s="11">
        <v>229075.25200000001</v>
      </c>
      <c r="O8" s="11">
        <v>235018.109</v>
      </c>
      <c r="P8" s="11">
        <v>3092922.7179999999</v>
      </c>
    </row>
    <row r="9" spans="1:16" x14ac:dyDescent="0.25">
      <c r="A9" s="4"/>
      <c r="B9" s="4">
        <v>3</v>
      </c>
      <c r="C9" s="4" t="s">
        <v>44</v>
      </c>
      <c r="D9" s="11">
        <v>655561.53</v>
      </c>
      <c r="E9" s="11">
        <v>744770.18799999997</v>
      </c>
      <c r="F9" s="11">
        <v>687594.64300000004</v>
      </c>
      <c r="G9" s="11">
        <v>704831.98</v>
      </c>
      <c r="H9" s="11">
        <v>602740.08900000004</v>
      </c>
      <c r="I9" s="11">
        <v>641307.64</v>
      </c>
      <c r="J9" s="11">
        <v>539353.48899999994</v>
      </c>
      <c r="K9" s="11">
        <v>489366.78600000002</v>
      </c>
      <c r="L9" s="11">
        <v>444576.29200000002</v>
      </c>
      <c r="M9" s="11">
        <v>418852.30800000002</v>
      </c>
      <c r="N9" s="11">
        <v>454387.86800000002</v>
      </c>
      <c r="O9" s="11">
        <v>466830.57500000001</v>
      </c>
      <c r="P9" s="11">
        <v>6850173.3880000012</v>
      </c>
    </row>
    <row r="10" spans="1:16" x14ac:dyDescent="0.25">
      <c r="A10" s="4" t="s">
        <v>8</v>
      </c>
      <c r="B10" s="4"/>
      <c r="C10" s="4"/>
      <c r="D10" s="11">
        <v>989415.18299999996</v>
      </c>
      <c r="E10" s="11">
        <v>1086768.827</v>
      </c>
      <c r="F10" s="11">
        <v>1047274.4780000001</v>
      </c>
      <c r="G10" s="11">
        <v>1062942.088</v>
      </c>
      <c r="H10" s="11">
        <v>941456.03600000008</v>
      </c>
      <c r="I10" s="11">
        <v>999049.78700000001</v>
      </c>
      <c r="J10" s="11">
        <v>870580.14699999988</v>
      </c>
      <c r="K10" s="11">
        <v>810833.25399999996</v>
      </c>
      <c r="L10" s="11">
        <v>751541.83400000003</v>
      </c>
      <c r="M10" s="11">
        <v>726665.20600000001</v>
      </c>
      <c r="N10" s="11">
        <v>754256.90800000005</v>
      </c>
      <c r="O10" s="11">
        <v>772506.21100000001</v>
      </c>
      <c r="P10" s="11">
        <v>10813289.959000001</v>
      </c>
    </row>
    <row r="11" spans="1:16" x14ac:dyDescent="0.25">
      <c r="A11" s="4" t="s">
        <v>9</v>
      </c>
      <c r="B11" s="4">
        <v>1</v>
      </c>
      <c r="C11" s="4" t="s">
        <v>42</v>
      </c>
      <c r="D11" s="11">
        <v>60901.27</v>
      </c>
      <c r="E11" s="11">
        <v>62100</v>
      </c>
      <c r="F11" s="11">
        <v>62100</v>
      </c>
      <c r="G11" s="11">
        <v>62100</v>
      </c>
      <c r="H11" s="11">
        <v>62070</v>
      </c>
      <c r="I11" s="11">
        <v>62130</v>
      </c>
      <c r="J11" s="11">
        <v>61948.27</v>
      </c>
      <c r="K11" s="11">
        <v>60616.32</v>
      </c>
      <c r="L11" s="11">
        <v>60677.89</v>
      </c>
      <c r="M11" s="11">
        <v>60044.3</v>
      </c>
      <c r="N11" s="11">
        <v>58542.68</v>
      </c>
      <c r="O11" s="11">
        <v>60083.53</v>
      </c>
      <c r="P11" s="11">
        <v>733314.26000000013</v>
      </c>
    </row>
    <row r="12" spans="1:16" x14ac:dyDescent="0.25">
      <c r="A12" s="4"/>
      <c r="B12" s="4">
        <v>2</v>
      </c>
      <c r="C12" s="4" t="s">
        <v>43</v>
      </c>
      <c r="D12" s="11">
        <v>205330.67</v>
      </c>
      <c r="E12" s="11">
        <v>246619.86</v>
      </c>
      <c r="F12" s="11">
        <v>253695.62</v>
      </c>
      <c r="G12" s="11">
        <v>255351.93</v>
      </c>
      <c r="H12" s="11">
        <v>244246.48</v>
      </c>
      <c r="I12" s="11">
        <v>246836.75</v>
      </c>
      <c r="J12" s="11">
        <v>214231.22</v>
      </c>
      <c r="K12" s="11">
        <v>200873.47</v>
      </c>
      <c r="L12" s="11">
        <v>190401.45</v>
      </c>
      <c r="M12" s="11">
        <v>178185.64</v>
      </c>
      <c r="N12" s="11">
        <v>176445.66</v>
      </c>
      <c r="O12" s="11">
        <v>179895.84</v>
      </c>
      <c r="P12" s="11">
        <v>2592114.59</v>
      </c>
    </row>
    <row r="13" spans="1:16" x14ac:dyDescent="0.25">
      <c r="A13" s="4"/>
      <c r="B13" s="4">
        <v>3</v>
      </c>
      <c r="C13" s="4" t="s">
        <v>44</v>
      </c>
      <c r="D13" s="11">
        <v>500832.2</v>
      </c>
      <c r="E13" s="11">
        <v>634747.30000000005</v>
      </c>
      <c r="F13" s="11">
        <v>687639.86</v>
      </c>
      <c r="G13" s="11">
        <v>684116.55</v>
      </c>
      <c r="H13" s="11">
        <v>577026.28</v>
      </c>
      <c r="I13" s="11">
        <v>645984.1</v>
      </c>
      <c r="J13" s="11">
        <v>516607.59</v>
      </c>
      <c r="K13" s="11">
        <v>523498.29</v>
      </c>
      <c r="L13" s="11">
        <v>529128.53</v>
      </c>
      <c r="M13" s="11">
        <v>480660.87</v>
      </c>
      <c r="N13" s="11">
        <v>524250.9</v>
      </c>
      <c r="O13" s="11">
        <v>498588.94</v>
      </c>
      <c r="P13" s="11">
        <v>6803081.410000002</v>
      </c>
    </row>
    <row r="14" spans="1:16" x14ac:dyDescent="0.25">
      <c r="A14" s="4" t="s">
        <v>10</v>
      </c>
      <c r="B14" s="4"/>
      <c r="C14" s="4"/>
      <c r="D14" s="11">
        <v>767064.14</v>
      </c>
      <c r="E14" s="11">
        <v>943467.16</v>
      </c>
      <c r="F14" s="11">
        <v>1003435.48</v>
      </c>
      <c r="G14" s="11">
        <v>1001568.48</v>
      </c>
      <c r="H14" s="11">
        <v>883342.76</v>
      </c>
      <c r="I14" s="11">
        <v>954950.85</v>
      </c>
      <c r="J14" s="11">
        <v>792787.08000000007</v>
      </c>
      <c r="K14" s="11">
        <v>784988.08</v>
      </c>
      <c r="L14" s="11">
        <v>780207.87000000011</v>
      </c>
      <c r="M14" s="11">
        <v>718890.81</v>
      </c>
      <c r="N14" s="11">
        <v>759239.24</v>
      </c>
      <c r="O14" s="11">
        <v>738568.31</v>
      </c>
      <c r="P14" s="11">
        <v>10128510.260000002</v>
      </c>
    </row>
    <row r="15" spans="1:16" x14ac:dyDescent="0.25">
      <c r="A15" s="4" t="s">
        <v>11</v>
      </c>
      <c r="B15" s="4">
        <v>1</v>
      </c>
      <c r="C15" s="4" t="s">
        <v>42</v>
      </c>
      <c r="D15" s="11">
        <v>25260</v>
      </c>
      <c r="E15" s="11">
        <v>26100</v>
      </c>
      <c r="F15" s="11">
        <v>26100</v>
      </c>
      <c r="G15" s="11">
        <v>25414.62</v>
      </c>
      <c r="H15" s="11">
        <v>25080</v>
      </c>
      <c r="I15" s="11">
        <v>25260</v>
      </c>
      <c r="J15" s="11">
        <v>26100</v>
      </c>
      <c r="K15" s="11">
        <v>26100</v>
      </c>
      <c r="L15" s="11">
        <v>25658.59</v>
      </c>
      <c r="M15" s="11">
        <v>25651.74</v>
      </c>
      <c r="N15" s="11">
        <v>25686.84</v>
      </c>
      <c r="O15" s="11">
        <v>25981.759999999998</v>
      </c>
      <c r="P15" s="11">
        <v>308393.55</v>
      </c>
    </row>
    <row r="16" spans="1:16" x14ac:dyDescent="0.25">
      <c r="A16" s="4"/>
      <c r="B16" s="4">
        <v>2</v>
      </c>
      <c r="C16" s="4" t="s">
        <v>43</v>
      </c>
      <c r="D16" s="11">
        <v>112260.72</v>
      </c>
      <c r="E16" s="11">
        <v>117222.75</v>
      </c>
      <c r="F16" s="11">
        <v>117988.5</v>
      </c>
      <c r="G16" s="11">
        <v>114999.24</v>
      </c>
      <c r="H16" s="11">
        <v>113762.09</v>
      </c>
      <c r="I16" s="11">
        <v>114742.36599999999</v>
      </c>
      <c r="J16" s="11">
        <v>116825.24400000001</v>
      </c>
      <c r="K16" s="11">
        <v>112048.3</v>
      </c>
      <c r="L16" s="11">
        <v>109746.11</v>
      </c>
      <c r="M16" s="11">
        <v>107492.43</v>
      </c>
      <c r="N16" s="11">
        <v>110224.93</v>
      </c>
      <c r="O16" s="11">
        <v>110665.2</v>
      </c>
      <c r="P16" s="11">
        <v>1357977.88</v>
      </c>
    </row>
    <row r="17" spans="1:16" x14ac:dyDescent="0.25">
      <c r="A17" s="4"/>
      <c r="B17" s="4">
        <v>3</v>
      </c>
      <c r="C17" s="4" t="s">
        <v>44</v>
      </c>
      <c r="D17" s="11">
        <v>453375.48</v>
      </c>
      <c r="E17" s="11">
        <v>506892.46</v>
      </c>
      <c r="F17" s="11">
        <v>463647.48</v>
      </c>
      <c r="G17" s="11">
        <v>512544.9</v>
      </c>
      <c r="H17" s="11">
        <v>486161.07</v>
      </c>
      <c r="I17" s="11">
        <v>535242.40099999995</v>
      </c>
      <c r="J17" s="11">
        <v>453715.16899999999</v>
      </c>
      <c r="K17" s="11">
        <v>456020.92</v>
      </c>
      <c r="L17" s="11">
        <v>475788.06</v>
      </c>
      <c r="M17" s="11">
        <v>387193.54</v>
      </c>
      <c r="N17" s="11">
        <v>483627.6</v>
      </c>
      <c r="O17" s="11">
        <v>436530.12</v>
      </c>
      <c r="P17" s="11">
        <v>5650739.1999999993</v>
      </c>
    </row>
    <row r="18" spans="1:16" x14ac:dyDescent="0.25">
      <c r="A18" s="4" t="s">
        <v>12</v>
      </c>
      <c r="B18" s="4"/>
      <c r="C18" s="4"/>
      <c r="D18" s="11">
        <v>590896.19999999995</v>
      </c>
      <c r="E18" s="11">
        <v>650215.21</v>
      </c>
      <c r="F18" s="11">
        <v>607735.98</v>
      </c>
      <c r="G18" s="11">
        <v>652958.76</v>
      </c>
      <c r="H18" s="11">
        <v>625003.16</v>
      </c>
      <c r="I18" s="11">
        <v>675244.76699999999</v>
      </c>
      <c r="J18" s="11">
        <v>596640.41299999994</v>
      </c>
      <c r="K18" s="11">
        <v>594169.22</v>
      </c>
      <c r="L18" s="11">
        <v>611192.76</v>
      </c>
      <c r="M18" s="11">
        <v>520337.70999999996</v>
      </c>
      <c r="N18" s="11">
        <v>619539.37</v>
      </c>
      <c r="O18" s="11">
        <v>573177.07999999996</v>
      </c>
      <c r="P18" s="11">
        <v>7317110.629999999</v>
      </c>
    </row>
    <row r="19" spans="1:16" x14ac:dyDescent="0.25">
      <c r="A19" s="4" t="s">
        <v>13</v>
      </c>
      <c r="B19" s="4">
        <v>1</v>
      </c>
      <c r="C19" s="4" t="s">
        <v>45</v>
      </c>
      <c r="D19" s="11">
        <v>563716.76199999999</v>
      </c>
      <c r="E19" s="11">
        <v>607219.91</v>
      </c>
      <c r="F19" s="11">
        <v>628123.98800000001</v>
      </c>
      <c r="G19" s="11">
        <v>654568.93500000006</v>
      </c>
      <c r="H19" s="11">
        <v>621862.89500000002</v>
      </c>
      <c r="I19" s="11">
        <v>644626.76899999997</v>
      </c>
      <c r="J19" s="11">
        <v>554119.01</v>
      </c>
      <c r="K19" s="11">
        <v>500313.25699999998</v>
      </c>
      <c r="L19" s="11">
        <v>464780.31300000002</v>
      </c>
      <c r="M19" s="11">
        <v>446307.46299999999</v>
      </c>
      <c r="N19" s="11">
        <v>455390.60499999998</v>
      </c>
      <c r="O19" s="11">
        <v>355438.33399999997</v>
      </c>
      <c r="P19" s="11">
        <v>6496468.2410000013</v>
      </c>
    </row>
    <row r="20" spans="1:16" x14ac:dyDescent="0.25">
      <c r="A20" s="4"/>
      <c r="B20" s="4">
        <v>2</v>
      </c>
      <c r="C20" s="4" t="s">
        <v>46</v>
      </c>
      <c r="D20" s="11">
        <v>285536.353</v>
      </c>
      <c r="E20" s="11">
        <v>399016.31699999998</v>
      </c>
      <c r="F20" s="11">
        <v>451892.62800000003</v>
      </c>
      <c r="G20" s="11">
        <v>470896.065</v>
      </c>
      <c r="H20" s="11">
        <v>397495.90299999999</v>
      </c>
      <c r="I20" s="11">
        <v>402301.63</v>
      </c>
      <c r="J20" s="11">
        <v>307989.16800000001</v>
      </c>
      <c r="K20" s="11">
        <v>253148.891</v>
      </c>
      <c r="L20" s="11">
        <v>201230.49900000001</v>
      </c>
      <c r="M20" s="11">
        <v>197026.37</v>
      </c>
      <c r="N20" s="11">
        <v>177180.421</v>
      </c>
      <c r="O20" s="11">
        <v>159759.198</v>
      </c>
      <c r="P20" s="11">
        <v>3703473.4429999995</v>
      </c>
    </row>
    <row r="21" spans="1:16" x14ac:dyDescent="0.25">
      <c r="A21" s="4"/>
      <c r="B21" s="4">
        <v>3</v>
      </c>
      <c r="C21" s="4" t="s">
        <v>47</v>
      </c>
      <c r="D21" s="11">
        <v>255345.42300000001</v>
      </c>
      <c r="E21" s="11">
        <v>538124.973</v>
      </c>
      <c r="F21" s="11">
        <v>761297.576</v>
      </c>
      <c r="G21" s="11">
        <v>739457.56</v>
      </c>
      <c r="H21" s="11">
        <v>531857.55099999998</v>
      </c>
      <c r="I21" s="11">
        <v>504197.66</v>
      </c>
      <c r="J21" s="11">
        <v>252758.92199999999</v>
      </c>
      <c r="K21" s="11">
        <v>134607.29300000001</v>
      </c>
      <c r="L21" s="11">
        <v>27489.66</v>
      </c>
      <c r="M21" s="11">
        <v>40686.358</v>
      </c>
      <c r="N21" s="11">
        <v>24609.782999999999</v>
      </c>
      <c r="O21" s="11">
        <v>39709.567999999999</v>
      </c>
      <c r="P21" s="11">
        <v>3850142.327</v>
      </c>
    </row>
    <row r="22" spans="1:16" x14ac:dyDescent="0.25">
      <c r="A22" s="4" t="s">
        <v>14</v>
      </c>
      <c r="B22" s="4"/>
      <c r="C22" s="4"/>
      <c r="D22" s="11">
        <v>1104598.5379999999</v>
      </c>
      <c r="E22" s="11">
        <v>1544361.2</v>
      </c>
      <c r="F22" s="11">
        <v>1841314.1919999998</v>
      </c>
      <c r="G22" s="11">
        <v>1864922.56</v>
      </c>
      <c r="H22" s="11">
        <v>1551216.3489999999</v>
      </c>
      <c r="I22" s="11">
        <v>1551126.0589999999</v>
      </c>
      <c r="J22" s="11">
        <v>1114867.1000000001</v>
      </c>
      <c r="K22" s="11">
        <v>888069.44100000011</v>
      </c>
      <c r="L22" s="11">
        <v>693500.47200000007</v>
      </c>
      <c r="M22" s="11">
        <v>684020.19099999999</v>
      </c>
      <c r="N22" s="11">
        <v>657180.80900000001</v>
      </c>
      <c r="O22" s="11">
        <v>554907.1</v>
      </c>
      <c r="P22" s="11">
        <v>14050084.011</v>
      </c>
    </row>
    <row r="23" spans="1:16" x14ac:dyDescent="0.25">
      <c r="A23" s="4" t="s">
        <v>15</v>
      </c>
      <c r="B23" s="4">
        <v>1</v>
      </c>
      <c r="C23" s="4" t="s">
        <v>45</v>
      </c>
      <c r="D23" s="11">
        <v>64462.13</v>
      </c>
      <c r="E23" s="11">
        <v>95973.046000000002</v>
      </c>
      <c r="F23" s="11">
        <v>99705.501999999993</v>
      </c>
      <c r="G23" s="11">
        <v>102227.44</v>
      </c>
      <c r="H23" s="11">
        <v>94384.012000000002</v>
      </c>
      <c r="I23" s="11">
        <v>98156.036999999997</v>
      </c>
      <c r="J23" s="11">
        <v>99712.332999999999</v>
      </c>
      <c r="K23" s="11">
        <v>92466.790999999997</v>
      </c>
      <c r="L23" s="11">
        <v>86457.074999999997</v>
      </c>
      <c r="M23" s="11">
        <v>85311.24</v>
      </c>
      <c r="N23" s="11">
        <v>88631.248000000007</v>
      </c>
      <c r="O23" s="11">
        <v>100177.69500000001</v>
      </c>
      <c r="P23" s="11">
        <v>1107664.5489999999</v>
      </c>
    </row>
    <row r="24" spans="1:16" x14ac:dyDescent="0.25">
      <c r="A24" s="4"/>
      <c r="B24" s="4">
        <v>2</v>
      </c>
      <c r="C24" s="4" t="s">
        <v>46</v>
      </c>
      <c r="D24" s="11">
        <v>17487.526999999998</v>
      </c>
      <c r="E24" s="11">
        <v>56757.451999999997</v>
      </c>
      <c r="F24" s="11">
        <v>68729.887000000002</v>
      </c>
      <c r="G24" s="11">
        <v>67917.377999999997</v>
      </c>
      <c r="H24" s="11">
        <v>63081.175000000003</v>
      </c>
      <c r="I24" s="11">
        <v>55185.699000000001</v>
      </c>
      <c r="J24" s="11">
        <v>39364.713000000003</v>
      </c>
      <c r="K24" s="11">
        <v>32544.503000000001</v>
      </c>
      <c r="L24" s="11">
        <v>36021.932000000001</v>
      </c>
      <c r="M24" s="11">
        <v>28008.784</v>
      </c>
      <c r="N24" s="11">
        <v>25000</v>
      </c>
      <c r="O24" s="11">
        <v>27900.86</v>
      </c>
      <c r="P24" s="11">
        <v>517999.91000000003</v>
      </c>
    </row>
    <row r="25" spans="1:16" x14ac:dyDescent="0.25">
      <c r="A25" s="4"/>
      <c r="B25" s="4">
        <v>3</v>
      </c>
      <c r="C25" s="4" t="s">
        <v>47</v>
      </c>
      <c r="D25" s="11"/>
      <c r="E25" s="11">
        <v>31804.472000000002</v>
      </c>
      <c r="F25" s="11">
        <v>62865.741999999998</v>
      </c>
      <c r="G25" s="11">
        <v>27681.187999999998</v>
      </c>
      <c r="H25" s="11">
        <v>17468.151999999998</v>
      </c>
      <c r="I25" s="11">
        <v>52391.074999999997</v>
      </c>
      <c r="J25" s="11">
        <v>81684.304999999993</v>
      </c>
      <c r="K25" s="11">
        <v>76514.176000000007</v>
      </c>
      <c r="L25" s="11">
        <v>65547.683000000005</v>
      </c>
      <c r="M25" s="11">
        <v>52535.377999999997</v>
      </c>
      <c r="N25" s="11">
        <v>79333.173999999999</v>
      </c>
      <c r="O25" s="11">
        <v>33104.624000000003</v>
      </c>
      <c r="P25" s="11">
        <v>580929.96899999992</v>
      </c>
    </row>
    <row r="26" spans="1:16" x14ac:dyDescent="0.25">
      <c r="A26" s="4" t="s">
        <v>16</v>
      </c>
      <c r="B26" s="4"/>
      <c r="C26" s="4"/>
      <c r="D26" s="11">
        <v>81949.656999999992</v>
      </c>
      <c r="E26" s="11">
        <v>184534.97</v>
      </c>
      <c r="F26" s="11">
        <v>231301.13099999999</v>
      </c>
      <c r="G26" s="11">
        <v>197826.00599999999</v>
      </c>
      <c r="H26" s="11">
        <v>174933.33900000001</v>
      </c>
      <c r="I26" s="11">
        <v>205732.81099999999</v>
      </c>
      <c r="J26" s="11">
        <v>220761.351</v>
      </c>
      <c r="K26" s="11">
        <v>201525.47</v>
      </c>
      <c r="L26" s="11">
        <v>188026.69</v>
      </c>
      <c r="M26" s="11">
        <v>165855.402</v>
      </c>
      <c r="N26" s="11">
        <v>192964.42200000002</v>
      </c>
      <c r="O26" s="11">
        <v>161183.179</v>
      </c>
      <c r="P26" s="11">
        <v>2206594.4279999998</v>
      </c>
    </row>
    <row r="27" spans="1:16" x14ac:dyDescent="0.25">
      <c r="A27" s="4" t="s">
        <v>17</v>
      </c>
      <c r="B27" s="4">
        <v>1</v>
      </c>
      <c r="C27" s="4" t="s">
        <v>45</v>
      </c>
      <c r="D27" s="11">
        <v>871087.65</v>
      </c>
      <c r="E27" s="11">
        <v>878723.01</v>
      </c>
      <c r="F27" s="11">
        <v>879605.06</v>
      </c>
      <c r="G27" s="11">
        <v>848828.97</v>
      </c>
      <c r="H27" s="11">
        <v>839761.52</v>
      </c>
      <c r="I27" s="11">
        <v>823304.7</v>
      </c>
      <c r="J27" s="11">
        <v>813860.04</v>
      </c>
      <c r="K27" s="11">
        <v>828575.62</v>
      </c>
      <c r="L27" s="11">
        <v>814356.13</v>
      </c>
      <c r="M27" s="11">
        <v>803525.2</v>
      </c>
      <c r="N27" s="11">
        <v>803163.54</v>
      </c>
      <c r="O27" s="11">
        <v>808901.38</v>
      </c>
      <c r="P27" s="11">
        <v>10013692.820000002</v>
      </c>
    </row>
    <row r="28" spans="1:16" x14ac:dyDescent="0.25">
      <c r="A28" s="4"/>
      <c r="B28" s="4">
        <v>2</v>
      </c>
      <c r="C28" s="4" t="s">
        <v>46</v>
      </c>
      <c r="D28" s="11">
        <v>552067.93000000005</v>
      </c>
      <c r="E28" s="11">
        <v>584571.62</v>
      </c>
      <c r="F28" s="11">
        <v>603732.61</v>
      </c>
      <c r="G28" s="11">
        <v>573321.68000000005</v>
      </c>
      <c r="H28" s="11">
        <v>537920.21</v>
      </c>
      <c r="I28" s="11">
        <v>553731.35</v>
      </c>
      <c r="J28" s="11">
        <v>506724.32</v>
      </c>
      <c r="K28" s="11">
        <v>520111.9</v>
      </c>
      <c r="L28" s="11">
        <v>503742.03</v>
      </c>
      <c r="M28" s="11">
        <v>470494.77</v>
      </c>
      <c r="N28" s="11">
        <v>492606.47</v>
      </c>
      <c r="O28" s="11">
        <v>516082.21</v>
      </c>
      <c r="P28" s="11">
        <v>6415107.0999999996</v>
      </c>
    </row>
    <row r="29" spans="1:16" x14ac:dyDescent="0.25">
      <c r="A29" s="4"/>
      <c r="B29" s="4">
        <v>3</v>
      </c>
      <c r="C29" s="4" t="s">
        <v>47</v>
      </c>
      <c r="D29" s="11">
        <v>492208.37</v>
      </c>
      <c r="E29" s="11">
        <v>744369.85</v>
      </c>
      <c r="F29" s="11">
        <v>890973.82</v>
      </c>
      <c r="G29" s="11">
        <v>824911.91</v>
      </c>
      <c r="H29" s="11">
        <v>601770.23</v>
      </c>
      <c r="I29" s="11">
        <v>668094.66</v>
      </c>
      <c r="J29" s="11">
        <v>475746</v>
      </c>
      <c r="K29" s="11">
        <v>485592.42</v>
      </c>
      <c r="L29" s="11">
        <v>401341.55</v>
      </c>
      <c r="M29" s="11">
        <v>378942.91</v>
      </c>
      <c r="N29" s="11">
        <v>405445.61</v>
      </c>
      <c r="O29" s="11">
        <v>425060.97</v>
      </c>
      <c r="P29" s="11">
        <v>6794458.2999999998</v>
      </c>
    </row>
    <row r="30" spans="1:16" x14ac:dyDescent="0.25">
      <c r="A30" s="4" t="s">
        <v>18</v>
      </c>
      <c r="B30" s="4"/>
      <c r="C30" s="4"/>
      <c r="D30" s="11">
        <v>1915363.9500000002</v>
      </c>
      <c r="E30" s="11">
        <v>2207664.48</v>
      </c>
      <c r="F30" s="11">
        <v>2374311.4899999998</v>
      </c>
      <c r="G30" s="11">
        <v>2247062.56</v>
      </c>
      <c r="H30" s="11">
        <v>1979451.96</v>
      </c>
      <c r="I30" s="11">
        <v>2045130.71</v>
      </c>
      <c r="J30" s="11">
        <v>1796330.36</v>
      </c>
      <c r="K30" s="11">
        <v>1834279.94</v>
      </c>
      <c r="L30" s="11">
        <v>1719439.7100000002</v>
      </c>
      <c r="M30" s="11">
        <v>1652962.88</v>
      </c>
      <c r="N30" s="11">
        <v>1701215.62</v>
      </c>
      <c r="O30" s="11">
        <v>1750044.56</v>
      </c>
      <c r="P30" s="11">
        <v>23223258.220000003</v>
      </c>
    </row>
    <row r="31" spans="1:16" x14ac:dyDescent="0.25">
      <c r="A31" s="4" t="s">
        <v>19</v>
      </c>
      <c r="B31" s="4">
        <v>1</v>
      </c>
      <c r="C31" s="4" t="s">
        <v>45</v>
      </c>
      <c r="D31" s="11">
        <v>1578659.3</v>
      </c>
      <c r="E31" s="11">
        <v>1567704.65</v>
      </c>
      <c r="F31" s="11">
        <v>1488505.59</v>
      </c>
      <c r="G31" s="11">
        <v>1459316.65</v>
      </c>
      <c r="H31" s="11">
        <v>1559485.87</v>
      </c>
      <c r="I31" s="11">
        <v>1591155.01</v>
      </c>
      <c r="J31" s="11">
        <v>1583511.81</v>
      </c>
      <c r="K31" s="11">
        <v>1594751.83</v>
      </c>
      <c r="L31" s="11">
        <v>1599140.65</v>
      </c>
      <c r="M31" s="11">
        <v>1572707.45</v>
      </c>
      <c r="N31" s="11">
        <v>1611307.49</v>
      </c>
      <c r="O31" s="11">
        <v>1621840.86</v>
      </c>
      <c r="P31" s="11">
        <v>18828087.16</v>
      </c>
    </row>
    <row r="32" spans="1:16" x14ac:dyDescent="0.25">
      <c r="A32" s="4"/>
      <c r="B32" s="4">
        <v>2</v>
      </c>
      <c r="C32" s="4" t="s">
        <v>46</v>
      </c>
      <c r="D32" s="11">
        <v>1085097.96</v>
      </c>
      <c r="E32" s="11">
        <v>1044441.07</v>
      </c>
      <c r="F32" s="11">
        <v>969472.04</v>
      </c>
      <c r="G32" s="11">
        <v>926943.15</v>
      </c>
      <c r="H32" s="11">
        <v>1023255.44</v>
      </c>
      <c r="I32" s="11">
        <v>1057008.52</v>
      </c>
      <c r="J32" s="11">
        <v>1035207.4</v>
      </c>
      <c r="K32" s="11">
        <v>1045091.22</v>
      </c>
      <c r="L32" s="11">
        <v>1089000.1100000001</v>
      </c>
      <c r="M32" s="11">
        <v>1070021.6000000001</v>
      </c>
      <c r="N32" s="11">
        <v>1126894.3</v>
      </c>
      <c r="O32" s="11">
        <v>1154215.79</v>
      </c>
      <c r="P32" s="11">
        <v>12626648.600000001</v>
      </c>
    </row>
    <row r="33" spans="1:16" x14ac:dyDescent="0.25">
      <c r="A33" s="4"/>
      <c r="B33" s="4">
        <v>3</v>
      </c>
      <c r="C33" s="4" t="s">
        <v>47</v>
      </c>
      <c r="D33" s="11">
        <v>2096176.29</v>
      </c>
      <c r="E33" s="11">
        <v>2155232.4500000002</v>
      </c>
      <c r="F33" s="11">
        <v>2316520.17</v>
      </c>
      <c r="G33" s="11">
        <v>2064935.95</v>
      </c>
      <c r="H33" s="11">
        <v>2086794.02</v>
      </c>
      <c r="I33" s="11">
        <v>2281140.1</v>
      </c>
      <c r="J33" s="11">
        <v>1999439.16</v>
      </c>
      <c r="K33" s="11">
        <v>1849099.85</v>
      </c>
      <c r="L33" s="11">
        <v>1922988.4</v>
      </c>
      <c r="M33" s="11">
        <v>1514550.33</v>
      </c>
      <c r="N33" s="11">
        <v>1944655.89</v>
      </c>
      <c r="O33" s="11">
        <v>1955553.67</v>
      </c>
      <c r="P33" s="11">
        <v>24187086.280000001</v>
      </c>
    </row>
    <row r="34" spans="1:16" x14ac:dyDescent="0.25">
      <c r="A34" s="4" t="s">
        <v>20</v>
      </c>
      <c r="B34" s="4"/>
      <c r="C34" s="4"/>
      <c r="D34" s="11">
        <v>4759933.55</v>
      </c>
      <c r="E34" s="11">
        <v>4767378.17</v>
      </c>
      <c r="F34" s="11">
        <v>4774497.8</v>
      </c>
      <c r="G34" s="11">
        <v>4451195.75</v>
      </c>
      <c r="H34" s="11">
        <v>4669535.33</v>
      </c>
      <c r="I34" s="11">
        <v>4929303.6300000008</v>
      </c>
      <c r="J34" s="11">
        <v>4618158.37</v>
      </c>
      <c r="K34" s="11">
        <v>4488942.9000000004</v>
      </c>
      <c r="L34" s="11">
        <v>4611129.16</v>
      </c>
      <c r="M34" s="11">
        <v>4157279.38</v>
      </c>
      <c r="N34" s="11">
        <v>4682857.68</v>
      </c>
      <c r="O34" s="11">
        <v>4731610.32</v>
      </c>
      <c r="P34" s="11">
        <v>55641822.040000007</v>
      </c>
    </row>
    <row r="35" spans="1:16" x14ac:dyDescent="0.25">
      <c r="A35" s="4" t="s">
        <v>21</v>
      </c>
      <c r="B35" s="4">
        <v>1</v>
      </c>
      <c r="C35" s="4" t="s">
        <v>48</v>
      </c>
      <c r="D35" s="11">
        <v>202843.62</v>
      </c>
      <c r="E35" s="11">
        <v>224045.834</v>
      </c>
      <c r="F35" s="11">
        <v>229056.011</v>
      </c>
      <c r="G35" s="11">
        <v>229407.21</v>
      </c>
      <c r="H35" s="11">
        <v>215578.726</v>
      </c>
      <c r="I35" s="11">
        <v>226420.33199999999</v>
      </c>
      <c r="J35" s="11">
        <v>199622.11199999999</v>
      </c>
      <c r="K35" s="11">
        <v>164433.378</v>
      </c>
      <c r="L35" s="11">
        <v>126081.774</v>
      </c>
      <c r="M35" s="11">
        <v>91851.06</v>
      </c>
      <c r="N35" s="11">
        <v>86915.034</v>
      </c>
      <c r="O35" s="11">
        <v>128838.77499999999</v>
      </c>
      <c r="P35" s="11">
        <v>2125093.8659999999</v>
      </c>
    </row>
    <row r="36" spans="1:16" x14ac:dyDescent="0.25">
      <c r="A36" s="4"/>
      <c r="B36" s="4">
        <v>2</v>
      </c>
      <c r="C36" s="4" t="s">
        <v>49</v>
      </c>
      <c r="D36" s="11">
        <v>381797.45199999999</v>
      </c>
      <c r="E36" s="11">
        <v>811174.49800000002</v>
      </c>
      <c r="F36" s="11">
        <v>1015257.853</v>
      </c>
      <c r="G36" s="11">
        <v>1000344.531</v>
      </c>
      <c r="H36" s="11">
        <v>754685.25699999998</v>
      </c>
      <c r="I36" s="11">
        <v>707869.92599999998</v>
      </c>
      <c r="J36" s="11">
        <v>370011.321</v>
      </c>
      <c r="K36" s="11">
        <v>244863.853</v>
      </c>
      <c r="L36" s="11">
        <v>172013.96</v>
      </c>
      <c r="M36" s="11">
        <v>119797.048</v>
      </c>
      <c r="N36" s="11">
        <v>113089.336</v>
      </c>
      <c r="O36" s="11">
        <v>175030.334</v>
      </c>
      <c r="P36" s="11">
        <v>5865935.3689999999</v>
      </c>
    </row>
    <row r="37" spans="1:16" x14ac:dyDescent="0.25">
      <c r="A37" s="4" t="s">
        <v>22</v>
      </c>
      <c r="B37" s="4"/>
      <c r="C37" s="4"/>
      <c r="D37" s="11">
        <v>584641.07199999993</v>
      </c>
      <c r="E37" s="11">
        <v>1035220.3320000001</v>
      </c>
      <c r="F37" s="11">
        <v>1244313.8640000001</v>
      </c>
      <c r="G37" s="11">
        <v>1229751.7409999999</v>
      </c>
      <c r="H37" s="11">
        <v>970263.98300000001</v>
      </c>
      <c r="I37" s="11">
        <v>934290.25799999991</v>
      </c>
      <c r="J37" s="11">
        <v>569633.43299999996</v>
      </c>
      <c r="K37" s="11">
        <v>409297.23100000003</v>
      </c>
      <c r="L37" s="11">
        <v>298095.734</v>
      </c>
      <c r="M37" s="11">
        <v>211648.10800000001</v>
      </c>
      <c r="N37" s="11">
        <v>200004.37</v>
      </c>
      <c r="O37" s="11">
        <v>303869.109</v>
      </c>
      <c r="P37" s="11">
        <v>7991029.2349999994</v>
      </c>
    </row>
    <row r="38" spans="1:16" x14ac:dyDescent="0.25">
      <c r="A38" s="4" t="s">
        <v>23</v>
      </c>
      <c r="B38" s="4">
        <v>1</v>
      </c>
      <c r="C38" s="4" t="s">
        <v>48</v>
      </c>
      <c r="D38" s="11">
        <v>3147.4180000000001</v>
      </c>
      <c r="E38" s="11">
        <v>4799.8509999999997</v>
      </c>
      <c r="F38" s="11">
        <v>5549.6289999999999</v>
      </c>
      <c r="G38" s="11">
        <v>5985.4160000000002</v>
      </c>
      <c r="H38" s="11">
        <v>4855.1379999999999</v>
      </c>
      <c r="I38" s="11">
        <v>5508.3990000000003</v>
      </c>
      <c r="J38" s="11">
        <v>2955.7869999999998</v>
      </c>
      <c r="K38" s="11">
        <v>3114.009</v>
      </c>
      <c r="L38" s="11">
        <v>3115.5</v>
      </c>
      <c r="M38" s="11">
        <v>3637.3879999999999</v>
      </c>
      <c r="N38" s="11">
        <v>3857.9830000000002</v>
      </c>
      <c r="O38" s="11">
        <v>3819.09</v>
      </c>
      <c r="P38" s="11">
        <v>50345.607999999993</v>
      </c>
    </row>
    <row r="39" spans="1:16" x14ac:dyDescent="0.25">
      <c r="A39" s="4"/>
      <c r="B39" s="4">
        <v>2</v>
      </c>
      <c r="C39" s="4" t="s">
        <v>49</v>
      </c>
      <c r="D39" s="11">
        <v>10009.511</v>
      </c>
      <c r="E39" s="11">
        <v>21384.355</v>
      </c>
      <c r="F39" s="11">
        <v>97672.506999999998</v>
      </c>
      <c r="G39" s="11">
        <v>213186.4</v>
      </c>
      <c r="H39" s="11">
        <v>194386.36799999999</v>
      </c>
      <c r="I39" s="11">
        <v>72563.839000000007</v>
      </c>
      <c r="J39" s="11">
        <v>7418.5640000000003</v>
      </c>
      <c r="K39" s="11">
        <v>6110.098</v>
      </c>
      <c r="L39" s="11">
        <v>4768.78</v>
      </c>
      <c r="M39" s="11">
        <v>29199.473000000002</v>
      </c>
      <c r="N39" s="11">
        <v>86947.754000000001</v>
      </c>
      <c r="O39" s="11">
        <v>91787.038</v>
      </c>
      <c r="P39" s="11">
        <v>835434.68699999992</v>
      </c>
    </row>
    <row r="40" spans="1:16" x14ac:dyDescent="0.25">
      <c r="A40" s="4" t="s">
        <v>24</v>
      </c>
      <c r="B40" s="4"/>
      <c r="C40" s="4"/>
      <c r="D40" s="11">
        <v>13156.929</v>
      </c>
      <c r="E40" s="11">
        <v>26184.205999999998</v>
      </c>
      <c r="F40" s="11">
        <v>103222.136</v>
      </c>
      <c r="G40" s="11">
        <v>219171.81599999999</v>
      </c>
      <c r="H40" s="11">
        <v>199241.50599999999</v>
      </c>
      <c r="I40" s="11">
        <v>78072.238000000012</v>
      </c>
      <c r="J40" s="11">
        <v>10374.351000000001</v>
      </c>
      <c r="K40" s="11">
        <v>9224.107</v>
      </c>
      <c r="L40" s="11">
        <v>7884.28</v>
      </c>
      <c r="M40" s="11">
        <v>32836.861000000004</v>
      </c>
      <c r="N40" s="11">
        <v>90805.736999999994</v>
      </c>
      <c r="O40" s="11">
        <v>95606.127999999997</v>
      </c>
      <c r="P40" s="11">
        <v>885780.29499999993</v>
      </c>
    </row>
    <row r="41" spans="1:16" x14ac:dyDescent="0.25">
      <c r="A41" s="4" t="s">
        <v>25</v>
      </c>
      <c r="B41" s="4">
        <v>1</v>
      </c>
      <c r="C41" s="4" t="s">
        <v>48</v>
      </c>
      <c r="D41" s="11">
        <v>2000</v>
      </c>
      <c r="E41" s="11">
        <v>3000</v>
      </c>
      <c r="F41" s="11">
        <v>3000</v>
      </c>
      <c r="G41" s="11">
        <v>3000</v>
      </c>
      <c r="H41" s="11">
        <v>2000</v>
      </c>
      <c r="I41" s="11">
        <v>3000</v>
      </c>
      <c r="J41" s="11">
        <v>3000</v>
      </c>
      <c r="K41" s="11">
        <v>3000</v>
      </c>
      <c r="L41" s="11">
        <v>3000</v>
      </c>
      <c r="M41" s="11">
        <v>2000</v>
      </c>
      <c r="N41" s="11">
        <v>2000</v>
      </c>
      <c r="O41" s="11">
        <v>2000</v>
      </c>
      <c r="P41" s="11">
        <v>31000</v>
      </c>
    </row>
    <row r="42" spans="1:16" x14ac:dyDescent="0.25">
      <c r="A42" s="4"/>
      <c r="B42" s="4">
        <v>2</v>
      </c>
      <c r="C42" s="4" t="s">
        <v>49</v>
      </c>
      <c r="D42" s="11">
        <v>11447.95</v>
      </c>
      <c r="E42" s="11">
        <v>34939.4</v>
      </c>
      <c r="F42" s="11">
        <v>33106.870000000003</v>
      </c>
      <c r="G42" s="11">
        <v>31461.18</v>
      </c>
      <c r="H42" s="11">
        <v>35271.33</v>
      </c>
      <c r="I42" s="11">
        <v>38746.400000000001</v>
      </c>
      <c r="J42" s="11">
        <v>23449.07</v>
      </c>
      <c r="K42" s="11">
        <v>20620.18</v>
      </c>
      <c r="L42" s="11">
        <v>30317.79</v>
      </c>
      <c r="M42" s="11">
        <v>31609.93</v>
      </c>
      <c r="N42" s="11">
        <v>32642.51</v>
      </c>
      <c r="O42" s="11">
        <v>18021.689999999999</v>
      </c>
      <c r="P42" s="11">
        <v>341634.3</v>
      </c>
    </row>
    <row r="43" spans="1:16" x14ac:dyDescent="0.25">
      <c r="A43" s="4" t="s">
        <v>26</v>
      </c>
      <c r="B43" s="4"/>
      <c r="C43" s="4"/>
      <c r="D43" s="11">
        <v>13447.95</v>
      </c>
      <c r="E43" s="11">
        <v>37939.4</v>
      </c>
      <c r="F43" s="11">
        <v>36106.870000000003</v>
      </c>
      <c r="G43" s="11">
        <v>34461.18</v>
      </c>
      <c r="H43" s="11">
        <v>37271.33</v>
      </c>
      <c r="I43" s="11">
        <v>41746.400000000001</v>
      </c>
      <c r="J43" s="11">
        <v>26449.07</v>
      </c>
      <c r="K43" s="11">
        <v>23620.18</v>
      </c>
      <c r="L43" s="11">
        <v>33317.79</v>
      </c>
      <c r="M43" s="11">
        <v>33609.93</v>
      </c>
      <c r="N43" s="11">
        <v>34642.509999999995</v>
      </c>
      <c r="O43" s="11">
        <v>20021.689999999999</v>
      </c>
      <c r="P43" s="11">
        <v>372634.3</v>
      </c>
    </row>
    <row r="44" spans="1:16" x14ac:dyDescent="0.25">
      <c r="A44" s="4" t="s">
        <v>27</v>
      </c>
      <c r="B44" s="4">
        <v>1</v>
      </c>
      <c r="C44" s="4" t="s">
        <v>45</v>
      </c>
      <c r="D44" s="11">
        <v>125548.952</v>
      </c>
      <c r="E44" s="11">
        <v>120382.208</v>
      </c>
      <c r="F44" s="11">
        <v>100748.75</v>
      </c>
      <c r="G44" s="11">
        <v>125314.91899999999</v>
      </c>
      <c r="H44" s="11">
        <v>117358.617</v>
      </c>
      <c r="I44" s="11">
        <v>129310.91499999999</v>
      </c>
      <c r="J44" s="11">
        <v>121693.549</v>
      </c>
      <c r="K44" s="11">
        <v>126293.102</v>
      </c>
      <c r="L44" s="11">
        <v>126666.667</v>
      </c>
      <c r="M44" s="11">
        <v>123533.101</v>
      </c>
      <c r="N44" s="11">
        <v>124369.198</v>
      </c>
      <c r="O44" s="11">
        <v>126723.932</v>
      </c>
      <c r="P44" s="11">
        <v>1467943.9100000001</v>
      </c>
    </row>
    <row r="45" spans="1:16" x14ac:dyDescent="0.25">
      <c r="A45" s="4"/>
      <c r="B45" s="4">
        <v>2</v>
      </c>
      <c r="C45" s="4" t="s">
        <v>46</v>
      </c>
      <c r="D45" s="11">
        <v>123447</v>
      </c>
      <c r="E45" s="11">
        <v>99224.25</v>
      </c>
      <c r="F45" s="11">
        <v>100748.75</v>
      </c>
      <c r="G45" s="11">
        <v>125315.91899999999</v>
      </c>
      <c r="H45" s="11">
        <v>117358.617</v>
      </c>
      <c r="I45" s="11">
        <v>129310.91499999999</v>
      </c>
      <c r="J45" s="11">
        <v>121693.549</v>
      </c>
      <c r="K45" s="11">
        <v>126293.102</v>
      </c>
      <c r="L45" s="11">
        <v>126666.667</v>
      </c>
      <c r="M45" s="11">
        <v>123533.101</v>
      </c>
      <c r="N45" s="11">
        <v>124369.198</v>
      </c>
      <c r="O45" s="11">
        <v>126723.932</v>
      </c>
      <c r="P45" s="11">
        <v>1444685</v>
      </c>
    </row>
    <row r="46" spans="1:16" x14ac:dyDescent="0.25">
      <c r="A46" s="4"/>
      <c r="B46" s="4">
        <v>3</v>
      </c>
      <c r="C46" s="4" t="s">
        <v>50</v>
      </c>
      <c r="D46" s="11">
        <v>242213.628</v>
      </c>
      <c r="E46" s="11">
        <v>198444.5</v>
      </c>
      <c r="F46" s="11">
        <v>201497.5</v>
      </c>
      <c r="G46" s="11">
        <v>250629.837</v>
      </c>
      <c r="H46" s="11">
        <v>234717.23499999999</v>
      </c>
      <c r="I46" s="11">
        <v>258621.83199999999</v>
      </c>
      <c r="J46" s="11">
        <v>243387.09599999999</v>
      </c>
      <c r="K46" s="11">
        <v>225100.01300000001</v>
      </c>
      <c r="L46" s="11">
        <v>193439.04800000001</v>
      </c>
      <c r="M46" s="11">
        <v>181338.959</v>
      </c>
      <c r="N46" s="11">
        <v>184110.95800000001</v>
      </c>
      <c r="O46" s="11">
        <v>197427.92499999999</v>
      </c>
      <c r="P46" s="11">
        <v>2610928.531</v>
      </c>
    </row>
    <row r="47" spans="1:16" x14ac:dyDescent="0.25">
      <c r="A47" s="4"/>
      <c r="B47" s="4">
        <v>4</v>
      </c>
      <c r="C47" s="4" t="s">
        <v>51</v>
      </c>
      <c r="D47" s="11">
        <v>217437.04300000001</v>
      </c>
      <c r="E47" s="11">
        <v>326023.20899999997</v>
      </c>
      <c r="F47" s="11">
        <v>394387.435</v>
      </c>
      <c r="G47" s="11">
        <v>470298.12300000002</v>
      </c>
      <c r="H47" s="11">
        <v>403462.99200000003</v>
      </c>
      <c r="I47" s="11">
        <v>376593.04399999999</v>
      </c>
      <c r="J47" s="11">
        <v>280568.96100000001</v>
      </c>
      <c r="K47" s="11">
        <v>173799.50399999999</v>
      </c>
      <c r="L47" s="11">
        <v>126919.79700000001</v>
      </c>
      <c r="M47" s="11">
        <v>123579.141</v>
      </c>
      <c r="N47" s="11">
        <v>116622.69</v>
      </c>
      <c r="O47" s="11">
        <v>138947.516</v>
      </c>
      <c r="P47" s="11">
        <v>3148639.4549999996</v>
      </c>
    </row>
    <row r="48" spans="1:16" x14ac:dyDescent="0.25">
      <c r="A48" s="4"/>
      <c r="B48" s="4">
        <v>5</v>
      </c>
      <c r="C48" s="4" t="s">
        <v>52</v>
      </c>
      <c r="D48" s="11">
        <v>301271.89299999998</v>
      </c>
      <c r="E48" s="11">
        <v>340494.58100000001</v>
      </c>
      <c r="F48" s="11">
        <v>420624.46500000003</v>
      </c>
      <c r="G48" s="11">
        <v>424699.43800000002</v>
      </c>
      <c r="H48" s="11">
        <v>353935.6</v>
      </c>
      <c r="I48" s="11">
        <v>311701.44900000002</v>
      </c>
      <c r="J48" s="11">
        <v>304023.15600000002</v>
      </c>
      <c r="K48" s="11">
        <v>300000</v>
      </c>
      <c r="L48" s="11">
        <v>300000</v>
      </c>
      <c r="M48" s="11">
        <v>300000</v>
      </c>
      <c r="N48" s="11">
        <v>300000</v>
      </c>
      <c r="O48" s="11">
        <v>300000</v>
      </c>
      <c r="P48" s="11">
        <v>3956750.5819999999</v>
      </c>
    </row>
    <row r="49" spans="1:16" x14ac:dyDescent="0.25">
      <c r="A49" s="4"/>
      <c r="B49" s="4">
        <v>6</v>
      </c>
      <c r="C49" s="4" t="s">
        <v>53</v>
      </c>
      <c r="D49" s="11">
        <v>625778.59</v>
      </c>
      <c r="E49" s="11">
        <v>1160234.3400000001</v>
      </c>
      <c r="F49" s="11">
        <v>1330993.52</v>
      </c>
      <c r="G49" s="11">
        <v>1277624.43</v>
      </c>
      <c r="H49" s="11">
        <v>961787.36</v>
      </c>
      <c r="I49" s="11">
        <v>987694.01</v>
      </c>
      <c r="J49" s="11">
        <v>681796.5</v>
      </c>
      <c r="K49" s="11">
        <v>619995.41</v>
      </c>
      <c r="L49" s="11">
        <v>498434.19</v>
      </c>
      <c r="M49" s="11">
        <v>512685.19</v>
      </c>
      <c r="N49" s="11">
        <v>489615.99</v>
      </c>
      <c r="O49" s="11">
        <v>555736.28</v>
      </c>
      <c r="P49" s="11">
        <v>9702375.8100000005</v>
      </c>
    </row>
    <row r="50" spans="1:16" x14ac:dyDescent="0.25">
      <c r="A50" s="4" t="s">
        <v>28</v>
      </c>
      <c r="B50" s="4"/>
      <c r="C50" s="4"/>
      <c r="D50" s="11">
        <v>1635697.1059999997</v>
      </c>
      <c r="E50" s="11">
        <v>2244803.088</v>
      </c>
      <c r="F50" s="11">
        <v>2549000.42</v>
      </c>
      <c r="G50" s="11">
        <v>2673882.6660000002</v>
      </c>
      <c r="H50" s="11">
        <v>2188620.4210000001</v>
      </c>
      <c r="I50" s="11">
        <v>2193232.165</v>
      </c>
      <c r="J50" s="11">
        <v>1753162.811</v>
      </c>
      <c r="K50" s="11">
        <v>1571481.1310000001</v>
      </c>
      <c r="L50" s="11">
        <v>1372126.3689999999</v>
      </c>
      <c r="M50" s="11">
        <v>1364669.4919999999</v>
      </c>
      <c r="N50" s="11">
        <v>1339088.034</v>
      </c>
      <c r="O50" s="11">
        <v>1445559.585</v>
      </c>
      <c r="P50" s="11">
        <v>22331323.288000003</v>
      </c>
    </row>
    <row r="51" spans="1:16" x14ac:dyDescent="0.25">
      <c r="A51" s="4" t="s">
        <v>29</v>
      </c>
      <c r="B51" s="4">
        <v>1</v>
      </c>
      <c r="C51" s="4" t="s">
        <v>45</v>
      </c>
      <c r="D51" s="11">
        <v>75000</v>
      </c>
      <c r="E51" s="11">
        <v>75000</v>
      </c>
      <c r="F51" s="11">
        <v>75000</v>
      </c>
      <c r="G51" s="11">
        <v>75000</v>
      </c>
      <c r="H51" s="11">
        <v>75000</v>
      </c>
      <c r="I51" s="11">
        <v>75000</v>
      </c>
      <c r="J51" s="11">
        <v>75000</v>
      </c>
      <c r="K51" s="11">
        <v>75000</v>
      </c>
      <c r="L51" s="11">
        <v>75000</v>
      </c>
      <c r="M51" s="11">
        <v>75000</v>
      </c>
      <c r="N51" s="11">
        <v>75000</v>
      </c>
      <c r="O51" s="11">
        <v>75000</v>
      </c>
      <c r="P51" s="11">
        <v>900000</v>
      </c>
    </row>
    <row r="52" spans="1:16" x14ac:dyDescent="0.25">
      <c r="A52" s="4"/>
      <c r="B52" s="4">
        <v>2</v>
      </c>
      <c r="C52" s="4" t="s">
        <v>46</v>
      </c>
      <c r="D52" s="11">
        <v>75000</v>
      </c>
      <c r="E52" s="11">
        <v>75000</v>
      </c>
      <c r="F52" s="11">
        <v>75000</v>
      </c>
      <c r="G52" s="11">
        <v>75000</v>
      </c>
      <c r="H52" s="11">
        <v>75000</v>
      </c>
      <c r="I52" s="11">
        <v>75000</v>
      </c>
      <c r="J52" s="11">
        <v>75000</v>
      </c>
      <c r="K52" s="11">
        <v>75000</v>
      </c>
      <c r="L52" s="11">
        <v>75000</v>
      </c>
      <c r="M52" s="11">
        <v>75000</v>
      </c>
      <c r="N52" s="11">
        <v>75000</v>
      </c>
      <c r="O52" s="11">
        <v>75000</v>
      </c>
      <c r="P52" s="11">
        <v>900000</v>
      </c>
    </row>
    <row r="53" spans="1:16" x14ac:dyDescent="0.25">
      <c r="A53" s="4"/>
      <c r="B53" s="4">
        <v>3</v>
      </c>
      <c r="C53" s="4" t="s">
        <v>50</v>
      </c>
      <c r="D53" s="11">
        <v>150000</v>
      </c>
      <c r="E53" s="11">
        <v>150000</v>
      </c>
      <c r="F53" s="11">
        <v>150000</v>
      </c>
      <c r="G53" s="11">
        <v>150000</v>
      </c>
      <c r="H53" s="11">
        <v>150000</v>
      </c>
      <c r="I53" s="11">
        <v>150000</v>
      </c>
      <c r="J53" s="11">
        <v>150000</v>
      </c>
      <c r="K53" s="11">
        <v>150000</v>
      </c>
      <c r="L53" s="11">
        <v>150000</v>
      </c>
      <c r="M53" s="11">
        <v>150000</v>
      </c>
      <c r="N53" s="11">
        <v>150000</v>
      </c>
      <c r="O53" s="11">
        <v>150000</v>
      </c>
      <c r="P53" s="11">
        <v>1800000</v>
      </c>
    </row>
    <row r="54" spans="1:16" x14ac:dyDescent="0.25">
      <c r="A54" s="4"/>
      <c r="B54" s="4">
        <v>4</v>
      </c>
      <c r="C54" s="4" t="s">
        <v>51</v>
      </c>
      <c r="D54" s="11">
        <v>264848.96000000002</v>
      </c>
      <c r="E54" s="11">
        <v>257716.45</v>
      </c>
      <c r="F54" s="11">
        <v>264842.65999999997</v>
      </c>
      <c r="G54" s="11">
        <v>260651.57</v>
      </c>
      <c r="H54" s="11">
        <v>259139.09</v>
      </c>
      <c r="I54" s="11">
        <v>271396.40000000002</v>
      </c>
      <c r="J54" s="11">
        <v>262193.23</v>
      </c>
      <c r="K54" s="11">
        <v>253839.92</v>
      </c>
      <c r="L54" s="11">
        <v>236948.21</v>
      </c>
      <c r="M54" s="11">
        <v>217136.1</v>
      </c>
      <c r="N54" s="11">
        <v>226635.58</v>
      </c>
      <c r="O54" s="11">
        <v>233612.64</v>
      </c>
      <c r="P54" s="11">
        <v>3008960.8100000005</v>
      </c>
    </row>
    <row r="55" spans="1:16" x14ac:dyDescent="0.25">
      <c r="A55" s="4"/>
      <c r="B55" s="4">
        <v>5</v>
      </c>
      <c r="C55" s="4" t="s">
        <v>52</v>
      </c>
      <c r="D55" s="11">
        <v>300000</v>
      </c>
      <c r="E55" s="11">
        <v>382703.53</v>
      </c>
      <c r="F55" s="11">
        <v>421689.94</v>
      </c>
      <c r="G55" s="11">
        <v>410362.87</v>
      </c>
      <c r="H55" s="11">
        <v>352091.63</v>
      </c>
      <c r="I55" s="11">
        <v>359822.26</v>
      </c>
      <c r="J55" s="11">
        <v>300000</v>
      </c>
      <c r="K55" s="11">
        <v>300000</v>
      </c>
      <c r="L55" s="11">
        <v>300000</v>
      </c>
      <c r="M55" s="11">
        <v>300000</v>
      </c>
      <c r="N55" s="11">
        <v>300000</v>
      </c>
      <c r="O55" s="11">
        <v>300000</v>
      </c>
      <c r="P55" s="11">
        <v>4026670.2299999995</v>
      </c>
    </row>
    <row r="56" spans="1:16" x14ac:dyDescent="0.25">
      <c r="A56" s="4"/>
      <c r="B56" s="4">
        <v>6</v>
      </c>
      <c r="C56" s="4" t="s">
        <v>53</v>
      </c>
      <c r="D56" s="11">
        <v>536433.78</v>
      </c>
      <c r="E56" s="11">
        <v>967229.02</v>
      </c>
      <c r="F56" s="11">
        <v>1183181.18</v>
      </c>
      <c r="G56" s="11">
        <v>1085244.75</v>
      </c>
      <c r="H56" s="11">
        <v>869532.47</v>
      </c>
      <c r="I56" s="11">
        <v>903779.73</v>
      </c>
      <c r="J56" s="11">
        <v>514014.3</v>
      </c>
      <c r="K56" s="11">
        <v>420129.19</v>
      </c>
      <c r="L56" s="11">
        <v>314798.19</v>
      </c>
      <c r="M56" s="11">
        <v>274488.59000000003</v>
      </c>
      <c r="N56" s="11">
        <v>227311.94</v>
      </c>
      <c r="O56" s="11">
        <v>262548.5</v>
      </c>
      <c r="P56" s="11">
        <v>7558691.6400000006</v>
      </c>
    </row>
    <row r="57" spans="1:16" x14ac:dyDescent="0.25">
      <c r="A57" s="4" t="s">
        <v>30</v>
      </c>
      <c r="B57" s="4"/>
      <c r="C57" s="4"/>
      <c r="D57" s="11">
        <v>1401282.74</v>
      </c>
      <c r="E57" s="11">
        <v>1907649</v>
      </c>
      <c r="F57" s="11">
        <v>2169713.7799999998</v>
      </c>
      <c r="G57" s="11">
        <v>2056259.19</v>
      </c>
      <c r="H57" s="11">
        <v>1780763.19</v>
      </c>
      <c r="I57" s="11">
        <v>1834998.3900000001</v>
      </c>
      <c r="J57" s="11">
        <v>1376207.53</v>
      </c>
      <c r="K57" s="11">
        <v>1273969.1100000001</v>
      </c>
      <c r="L57" s="11">
        <v>1151746.3999999999</v>
      </c>
      <c r="M57" s="11">
        <v>1091624.69</v>
      </c>
      <c r="N57" s="11">
        <v>1053947.52</v>
      </c>
      <c r="O57" s="11">
        <v>1096161.1400000001</v>
      </c>
      <c r="P57" s="11">
        <v>18194322.68</v>
      </c>
    </row>
    <row r="58" spans="1:16" x14ac:dyDescent="0.25">
      <c r="A58" s="4" t="s">
        <v>31</v>
      </c>
      <c r="B58" s="4">
        <v>1</v>
      </c>
      <c r="C58" s="4" t="s">
        <v>45</v>
      </c>
      <c r="D58" s="11">
        <v>225833</v>
      </c>
      <c r="E58" s="11">
        <v>200000</v>
      </c>
      <c r="F58" s="11">
        <v>200000</v>
      </c>
      <c r="G58" s="11">
        <v>200000</v>
      </c>
      <c r="H58" s="11">
        <v>200000</v>
      </c>
      <c r="I58" s="11">
        <v>200000</v>
      </c>
      <c r="J58" s="11">
        <v>200000</v>
      </c>
      <c r="K58" s="11">
        <v>199802.77</v>
      </c>
      <c r="L58" s="11">
        <v>191256.97</v>
      </c>
      <c r="M58" s="11">
        <v>175000</v>
      </c>
      <c r="N58" s="11">
        <v>175000</v>
      </c>
      <c r="O58" s="11">
        <v>175000</v>
      </c>
      <c r="P58" s="11">
        <v>2341892.7400000002</v>
      </c>
    </row>
    <row r="59" spans="1:16" x14ac:dyDescent="0.25">
      <c r="A59" s="4"/>
      <c r="B59" s="4">
        <v>2</v>
      </c>
      <c r="C59" s="4" t="s">
        <v>46</v>
      </c>
      <c r="D59" s="11">
        <v>225834</v>
      </c>
      <c r="E59" s="11">
        <v>200000</v>
      </c>
      <c r="F59" s="11">
        <v>200000</v>
      </c>
      <c r="G59" s="11">
        <v>200000</v>
      </c>
      <c r="H59" s="11">
        <v>200000</v>
      </c>
      <c r="I59" s="11">
        <v>200000</v>
      </c>
      <c r="J59" s="11">
        <v>200000</v>
      </c>
      <c r="K59" s="11">
        <v>175000</v>
      </c>
      <c r="L59" s="11">
        <v>175000</v>
      </c>
      <c r="M59" s="11">
        <v>175000</v>
      </c>
      <c r="N59" s="11">
        <v>175000</v>
      </c>
      <c r="O59" s="11">
        <v>175000</v>
      </c>
      <c r="P59" s="11">
        <v>2300834</v>
      </c>
    </row>
    <row r="60" spans="1:16" x14ac:dyDescent="0.25">
      <c r="A60" s="4"/>
      <c r="B60" s="4">
        <v>3</v>
      </c>
      <c r="C60" s="4" t="s">
        <v>50</v>
      </c>
      <c r="D60" s="11">
        <v>429814.23</v>
      </c>
      <c r="E60" s="11">
        <v>400000</v>
      </c>
      <c r="F60" s="11">
        <v>400000</v>
      </c>
      <c r="G60" s="11">
        <v>400000</v>
      </c>
      <c r="H60" s="11">
        <v>400000</v>
      </c>
      <c r="I60" s="11">
        <v>400000</v>
      </c>
      <c r="J60" s="11">
        <v>375201.58</v>
      </c>
      <c r="K60" s="11">
        <v>350000</v>
      </c>
      <c r="L60" s="11">
        <v>350000</v>
      </c>
      <c r="M60" s="11">
        <v>350000</v>
      </c>
      <c r="N60" s="11">
        <v>350000</v>
      </c>
      <c r="O60" s="11">
        <v>350000</v>
      </c>
      <c r="P60" s="11">
        <v>4555015.8100000005</v>
      </c>
    </row>
    <row r="61" spans="1:16" x14ac:dyDescent="0.25">
      <c r="A61" s="4"/>
      <c r="B61" s="4">
        <v>4</v>
      </c>
      <c r="C61" s="4" t="s">
        <v>51</v>
      </c>
      <c r="D61" s="11">
        <v>800000</v>
      </c>
      <c r="E61" s="11">
        <v>800000</v>
      </c>
      <c r="F61" s="11">
        <v>800000</v>
      </c>
      <c r="G61" s="11">
        <v>800000</v>
      </c>
      <c r="H61" s="11">
        <v>800000</v>
      </c>
      <c r="I61" s="11">
        <v>800000</v>
      </c>
      <c r="J61" s="11">
        <v>700000</v>
      </c>
      <c r="K61" s="11">
        <v>700000</v>
      </c>
      <c r="L61" s="11">
        <v>700000</v>
      </c>
      <c r="M61" s="11">
        <v>700000</v>
      </c>
      <c r="N61" s="11">
        <v>700000</v>
      </c>
      <c r="O61" s="11">
        <v>700000</v>
      </c>
      <c r="P61" s="11">
        <v>9000000</v>
      </c>
    </row>
    <row r="62" spans="1:16" x14ac:dyDescent="0.25">
      <c r="A62" s="4"/>
      <c r="B62" s="4">
        <v>5</v>
      </c>
      <c r="C62" s="4" t="s">
        <v>52</v>
      </c>
      <c r="D62" s="11">
        <v>2064408.03</v>
      </c>
      <c r="E62" s="11">
        <v>2059012.63</v>
      </c>
      <c r="F62" s="11">
        <v>1893855.44</v>
      </c>
      <c r="G62" s="11">
        <v>2113238.7999999998</v>
      </c>
      <c r="H62" s="11">
        <v>2009040.95</v>
      </c>
      <c r="I62" s="11">
        <v>2099271.71</v>
      </c>
      <c r="J62" s="11">
        <v>1812195.77</v>
      </c>
      <c r="K62" s="11">
        <v>1835949.33</v>
      </c>
      <c r="L62" s="11">
        <v>1810013.16</v>
      </c>
      <c r="M62" s="11">
        <v>1819409.71</v>
      </c>
      <c r="N62" s="11">
        <v>1817337.08</v>
      </c>
      <c r="O62" s="11">
        <v>1815807.28</v>
      </c>
      <c r="P62" s="11">
        <v>23149539.890000001</v>
      </c>
    </row>
    <row r="63" spans="1:16" x14ac:dyDescent="0.25">
      <c r="A63" s="4"/>
      <c r="B63" s="4">
        <v>6</v>
      </c>
      <c r="C63" s="4" t="s">
        <v>53</v>
      </c>
      <c r="D63" s="11">
        <v>2485838.56</v>
      </c>
      <c r="E63" s="11">
        <v>2084999.12</v>
      </c>
      <c r="F63" s="11">
        <v>2775756.31</v>
      </c>
      <c r="G63" s="11">
        <v>3272122.5</v>
      </c>
      <c r="H63" s="11">
        <v>2818488.33</v>
      </c>
      <c r="I63" s="11">
        <v>3987451.23</v>
      </c>
      <c r="J63" s="11">
        <v>2465644.7799999998</v>
      </c>
      <c r="K63" s="11">
        <v>4364767.0599999996</v>
      </c>
      <c r="L63" s="11">
        <v>3367250.62</v>
      </c>
      <c r="M63" s="11">
        <v>4249556.9400000004</v>
      </c>
      <c r="N63" s="11">
        <v>3579101.91</v>
      </c>
      <c r="O63" s="11">
        <v>3093207.47</v>
      </c>
      <c r="P63" s="11">
        <v>38544184.829999998</v>
      </c>
    </row>
    <row r="64" spans="1:16" x14ac:dyDescent="0.25">
      <c r="A64" s="4" t="s">
        <v>32</v>
      </c>
      <c r="B64" s="4"/>
      <c r="C64" s="4"/>
      <c r="D64" s="11">
        <v>6231727.8200000003</v>
      </c>
      <c r="E64" s="11">
        <v>5744011.75</v>
      </c>
      <c r="F64" s="11">
        <v>6269611.75</v>
      </c>
      <c r="G64" s="11">
        <v>6985361.2999999998</v>
      </c>
      <c r="H64" s="11">
        <v>6427529.2800000003</v>
      </c>
      <c r="I64" s="11">
        <v>7686722.9399999995</v>
      </c>
      <c r="J64" s="11">
        <v>5753042.1299999999</v>
      </c>
      <c r="K64" s="11">
        <v>7625519.1600000001</v>
      </c>
      <c r="L64" s="11">
        <v>6593520.75</v>
      </c>
      <c r="M64" s="11">
        <v>7468966.6500000004</v>
      </c>
      <c r="N64" s="11">
        <v>6796438.9900000002</v>
      </c>
      <c r="O64" s="11">
        <v>6309014.75</v>
      </c>
      <c r="P64" s="11">
        <v>79891467.269999996</v>
      </c>
    </row>
    <row r="65" spans="1:16" x14ac:dyDescent="0.25">
      <c r="A65" s="4" t="s">
        <v>33</v>
      </c>
      <c r="B65" s="4">
        <v>1</v>
      </c>
      <c r="C65" s="4" t="s">
        <v>45</v>
      </c>
      <c r="D65" s="11">
        <v>225689.89</v>
      </c>
      <c r="E65" s="11">
        <v>249532.69</v>
      </c>
      <c r="F65" s="11">
        <v>250000</v>
      </c>
      <c r="G65" s="11">
        <v>250000</v>
      </c>
      <c r="H65" s="11">
        <v>244126.95</v>
      </c>
      <c r="I65" s="11">
        <v>240870.13</v>
      </c>
      <c r="J65" s="11">
        <v>214008.32000000001</v>
      </c>
      <c r="K65" s="11">
        <v>204260.29</v>
      </c>
      <c r="L65" s="11">
        <v>208031.7</v>
      </c>
      <c r="M65" s="11">
        <v>207306.81</v>
      </c>
      <c r="N65" s="11">
        <v>207814.76</v>
      </c>
      <c r="O65" s="11">
        <v>202344.78</v>
      </c>
      <c r="P65" s="11">
        <v>2703986.32</v>
      </c>
    </row>
    <row r="66" spans="1:16" x14ac:dyDescent="0.25">
      <c r="A66" s="4"/>
      <c r="B66" s="4">
        <v>2</v>
      </c>
      <c r="C66" s="4" t="s">
        <v>46</v>
      </c>
      <c r="D66" s="11">
        <v>176758.03</v>
      </c>
      <c r="E66" s="11">
        <v>185365.86</v>
      </c>
      <c r="F66" s="11">
        <v>197804.31</v>
      </c>
      <c r="G66" s="11">
        <v>194664.75</v>
      </c>
      <c r="H66" s="11">
        <v>176205.58</v>
      </c>
      <c r="I66" s="11">
        <v>175341.48</v>
      </c>
      <c r="J66" s="11">
        <v>175000</v>
      </c>
      <c r="K66" s="11">
        <v>175000</v>
      </c>
      <c r="L66" s="11">
        <v>168617.16</v>
      </c>
      <c r="M66" s="11">
        <v>169395.35</v>
      </c>
      <c r="N66" s="11">
        <v>168091.12</v>
      </c>
      <c r="O66" s="11">
        <v>173057.58</v>
      </c>
      <c r="P66" s="11">
        <v>2135301.2200000002</v>
      </c>
    </row>
    <row r="67" spans="1:16" x14ac:dyDescent="0.25">
      <c r="A67" s="4"/>
      <c r="B67" s="4">
        <v>3</v>
      </c>
      <c r="C67" s="4" t="s">
        <v>50</v>
      </c>
      <c r="D67" s="11">
        <v>312535.08</v>
      </c>
      <c r="E67" s="11">
        <v>339847.87</v>
      </c>
      <c r="F67" s="11">
        <v>349228.18</v>
      </c>
      <c r="G67" s="11">
        <v>350000</v>
      </c>
      <c r="H67" s="11">
        <v>335781.53</v>
      </c>
      <c r="I67" s="11">
        <v>334923.05</v>
      </c>
      <c r="J67" s="11">
        <v>309126.05</v>
      </c>
      <c r="K67" s="11">
        <v>301952.84000000003</v>
      </c>
      <c r="L67" s="11">
        <v>300000</v>
      </c>
      <c r="M67" s="11">
        <v>309996</v>
      </c>
      <c r="N67" s="11">
        <v>289503.43</v>
      </c>
      <c r="O67" s="11">
        <v>261044.17</v>
      </c>
      <c r="P67" s="11">
        <v>3793938.1999999997</v>
      </c>
    </row>
    <row r="68" spans="1:16" x14ac:dyDescent="0.25">
      <c r="A68" s="4"/>
      <c r="B68" s="4">
        <v>4</v>
      </c>
      <c r="C68" s="4" t="s">
        <v>51</v>
      </c>
      <c r="D68" s="11">
        <v>600000</v>
      </c>
      <c r="E68" s="11">
        <v>600000</v>
      </c>
      <c r="F68" s="11">
        <v>600000</v>
      </c>
      <c r="G68" s="11">
        <v>604195.86</v>
      </c>
      <c r="H68" s="11">
        <v>592857.52</v>
      </c>
      <c r="I68" s="11">
        <v>600000</v>
      </c>
      <c r="J68" s="11">
        <v>600000</v>
      </c>
      <c r="K68" s="11">
        <v>600000</v>
      </c>
      <c r="L68" s="11">
        <v>544859.72</v>
      </c>
      <c r="M68" s="11">
        <v>508022.42</v>
      </c>
      <c r="N68" s="11">
        <v>418816.94</v>
      </c>
      <c r="O68" s="11">
        <v>442536.86</v>
      </c>
      <c r="P68" s="11">
        <v>6711289.3200000003</v>
      </c>
    </row>
    <row r="69" spans="1:16" x14ac:dyDescent="0.25">
      <c r="A69" s="4"/>
      <c r="B69" s="4">
        <v>5</v>
      </c>
      <c r="C69" s="4" t="s">
        <v>51</v>
      </c>
      <c r="D69" s="11">
        <v>434679.38</v>
      </c>
      <c r="E69" s="11">
        <v>567719.91</v>
      </c>
      <c r="F69" s="11">
        <v>600000</v>
      </c>
      <c r="G69" s="11">
        <v>537668.66</v>
      </c>
      <c r="H69" s="11">
        <v>487661.19</v>
      </c>
      <c r="I69" s="11">
        <v>582533.44999999995</v>
      </c>
      <c r="J69" s="11">
        <v>424037.3</v>
      </c>
      <c r="K69" s="11">
        <v>342802.92</v>
      </c>
      <c r="L69" s="11">
        <v>287549.48</v>
      </c>
      <c r="M69" s="11">
        <v>209336.01</v>
      </c>
      <c r="N69" s="11">
        <v>231646.89</v>
      </c>
      <c r="O69" s="11">
        <v>239750.55</v>
      </c>
      <c r="P69" s="11">
        <v>4945385.7399999984</v>
      </c>
    </row>
    <row r="70" spans="1:16" x14ac:dyDescent="0.25">
      <c r="A70" s="4"/>
      <c r="B70" s="4">
        <v>6</v>
      </c>
      <c r="C70" s="4" t="s">
        <v>54</v>
      </c>
      <c r="D70" s="11">
        <v>856614.67</v>
      </c>
      <c r="E70" s="11">
        <v>1872456.74</v>
      </c>
      <c r="F70" s="11">
        <v>1987646.91</v>
      </c>
      <c r="G70" s="11">
        <v>2118947.9500000002</v>
      </c>
      <c r="H70" s="11">
        <v>1584524.9</v>
      </c>
      <c r="I70" s="11">
        <v>1754305.34</v>
      </c>
      <c r="J70" s="11">
        <v>987853.94</v>
      </c>
      <c r="K70" s="11">
        <v>776450.94</v>
      </c>
      <c r="L70" s="11">
        <v>656539.96</v>
      </c>
      <c r="M70" s="11">
        <v>552087.11</v>
      </c>
      <c r="N70" s="11">
        <v>529737.36</v>
      </c>
      <c r="O70" s="11">
        <v>683107.83999999997</v>
      </c>
      <c r="P70" s="11">
        <v>14360273.659999996</v>
      </c>
    </row>
    <row r="71" spans="1:16" x14ac:dyDescent="0.25">
      <c r="A71" s="4" t="s">
        <v>34</v>
      </c>
      <c r="B71" s="4"/>
      <c r="C71" s="4"/>
      <c r="D71" s="11">
        <v>2606277.0499999998</v>
      </c>
      <c r="E71" s="11">
        <v>3814923.0700000003</v>
      </c>
      <c r="F71" s="11">
        <v>3984679.4</v>
      </c>
      <c r="G71" s="11">
        <v>4055477.22</v>
      </c>
      <c r="H71" s="11">
        <v>3421157.67</v>
      </c>
      <c r="I71" s="11">
        <v>3687973.45</v>
      </c>
      <c r="J71" s="11">
        <v>2710025.6100000003</v>
      </c>
      <c r="K71" s="11">
        <v>2400466.9900000002</v>
      </c>
      <c r="L71" s="11">
        <v>2165598.02</v>
      </c>
      <c r="M71" s="11">
        <v>1956143.7000000002</v>
      </c>
      <c r="N71" s="11">
        <v>1845610.5</v>
      </c>
      <c r="O71" s="11">
        <v>2001841.7800000003</v>
      </c>
      <c r="P71" s="11">
        <v>34650174.459999993</v>
      </c>
    </row>
    <row r="72" spans="1:16" s="4" customFormat="1" ht="11.25" x14ac:dyDescent="0.2">
      <c r="A72" s="13" t="s">
        <v>4</v>
      </c>
      <c r="B72" s="13"/>
      <c r="C72" s="13"/>
      <c r="D72" s="17">
        <v>26485413.697999999</v>
      </c>
      <c r="E72" s="17">
        <v>31870671.507999994</v>
      </c>
      <c r="F72" s="17">
        <v>35141601.208999999</v>
      </c>
      <c r="G72" s="17">
        <v>35517435.286000006</v>
      </c>
      <c r="H72" s="17">
        <v>31408956.658999998</v>
      </c>
      <c r="I72" s="17">
        <v>33274470.544999994</v>
      </c>
      <c r="J72" s="17">
        <v>26113834.162000004</v>
      </c>
      <c r="K72" s="17">
        <v>26250198.618999999</v>
      </c>
      <c r="L72" s="17">
        <v>23822311.298</v>
      </c>
      <c r="M72" s="17">
        <v>23287281.800000004</v>
      </c>
      <c r="N72" s="17">
        <v>23167885.430000007</v>
      </c>
      <c r="O72" s="17">
        <v>23430237.116</v>
      </c>
      <c r="P72" s="17">
        <v>339770297.32999992</v>
      </c>
    </row>
  </sheetData>
  <pageMargins left="0.7" right="0.7" top="0.75" bottom="0.75" header="0.3" footer="0.3"/>
  <pageSetup scale="78" orientation="landscape" r:id="rId2"/>
  <headerFooter>
    <oddHeader>&amp;RExhibit BR-12
Page &amp;P of &amp;N</oddHeader>
  </headerFooter>
  <rowBreaks count="1" manualBreakCount="1">
    <brk id="35" max="15" man="1"/>
  </rowBreaks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20"/>
  <sheetViews>
    <sheetView zoomScaleNormal="100" workbookViewId="0">
      <selection activeCell="A5" sqref="A5"/>
    </sheetView>
  </sheetViews>
  <sheetFormatPr defaultRowHeight="15" x14ac:dyDescent="0.25"/>
  <cols>
    <col min="1" max="1" width="27.7109375" bestFit="1" customWidth="1"/>
    <col min="2" max="2" width="23.7109375" bestFit="1" customWidth="1"/>
    <col min="3" max="3" width="30.85546875" bestFit="1" customWidth="1"/>
    <col min="4" max="4" width="26" bestFit="1" customWidth="1"/>
    <col min="5" max="5" width="22" bestFit="1" customWidth="1"/>
  </cols>
  <sheetData>
    <row r="1" spans="1:15" x14ac:dyDescent="0.25">
      <c r="A1" t="s">
        <v>2</v>
      </c>
      <c r="B1" t="s">
        <v>3</v>
      </c>
      <c r="C1" t="s">
        <v>1</v>
      </c>
      <c r="D1" t="s">
        <v>55</v>
      </c>
      <c r="E1" t="s">
        <v>41</v>
      </c>
    </row>
    <row r="2" spans="1:15" x14ac:dyDescent="0.25">
      <c r="A2" t="s">
        <v>35</v>
      </c>
      <c r="B2">
        <v>1</v>
      </c>
      <c r="C2">
        <v>201510</v>
      </c>
      <c r="D2">
        <v>33579055.461000003</v>
      </c>
    </row>
    <row r="3" spans="1:15" x14ac:dyDescent="0.25">
      <c r="A3" t="s">
        <v>35</v>
      </c>
      <c r="B3">
        <v>1</v>
      </c>
      <c r="C3">
        <v>201511</v>
      </c>
      <c r="D3">
        <v>68116459.408999994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25">
      <c r="A4" s="9" t="s">
        <v>35</v>
      </c>
      <c r="B4" s="9">
        <v>1</v>
      </c>
      <c r="C4" s="4">
        <v>201512</v>
      </c>
      <c r="D4" s="4">
        <v>90893643.501000002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25">
      <c r="A5" s="4" t="s">
        <v>35</v>
      </c>
      <c r="B5" s="4">
        <v>1</v>
      </c>
      <c r="C5" s="4">
        <v>201601</v>
      </c>
      <c r="D5" s="4">
        <v>85755689.991999999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25">
      <c r="A6" s="4" t="s">
        <v>35</v>
      </c>
      <c r="B6" s="4">
        <v>1</v>
      </c>
      <c r="C6" s="4">
        <v>201602</v>
      </c>
      <c r="D6" s="4">
        <v>64160071.008000001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5">
      <c r="A7" s="4" t="s">
        <v>35</v>
      </c>
      <c r="B7" s="4">
        <v>1</v>
      </c>
      <c r="C7" s="4">
        <v>201603</v>
      </c>
      <c r="D7" s="4">
        <v>57987038.060000002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x14ac:dyDescent="0.25">
      <c r="A8" s="4" t="s">
        <v>35</v>
      </c>
      <c r="B8" s="4">
        <v>1</v>
      </c>
      <c r="C8" s="4">
        <v>201604</v>
      </c>
      <c r="D8" s="4">
        <v>32880811.184999999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x14ac:dyDescent="0.25">
      <c r="A9" s="4" t="s">
        <v>35</v>
      </c>
      <c r="B9" s="4">
        <v>1</v>
      </c>
      <c r="C9" s="4">
        <v>201605</v>
      </c>
      <c r="D9" s="4">
        <v>22995260.690000001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x14ac:dyDescent="0.25">
      <c r="A10" s="4" t="s">
        <v>35</v>
      </c>
      <c r="B10" s="4">
        <v>1</v>
      </c>
      <c r="C10" s="4">
        <v>201606</v>
      </c>
      <c r="D10" s="4">
        <v>17774336.386999998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x14ac:dyDescent="0.25">
      <c r="A11" s="4" t="s">
        <v>35</v>
      </c>
      <c r="B11" s="4">
        <v>1</v>
      </c>
      <c r="C11" s="4">
        <v>201607</v>
      </c>
      <c r="D11" s="4">
        <v>14047510.1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x14ac:dyDescent="0.25">
      <c r="A12" s="4" t="s">
        <v>35</v>
      </c>
      <c r="B12" s="4">
        <v>1</v>
      </c>
      <c r="C12" s="4">
        <v>201608</v>
      </c>
      <c r="D12" s="4">
        <v>13454917.184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x14ac:dyDescent="0.25">
      <c r="A13" s="4" t="s">
        <v>35</v>
      </c>
      <c r="B13" s="4">
        <v>1</v>
      </c>
      <c r="C13" s="4">
        <v>201609</v>
      </c>
      <c r="D13" s="4">
        <v>19212587.105999999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x14ac:dyDescent="0.25">
      <c r="A14" s="4" t="s">
        <v>36</v>
      </c>
      <c r="B14" s="4">
        <v>1</v>
      </c>
      <c r="C14" s="4">
        <v>201510</v>
      </c>
      <c r="D14" s="4">
        <v>12275932.007999999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25">
      <c r="A15" s="4" t="s">
        <v>36</v>
      </c>
      <c r="B15" s="4">
        <v>1</v>
      </c>
      <c r="C15" s="4">
        <v>201511</v>
      </c>
      <c r="D15" s="4">
        <v>21666239.640999999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25">
      <c r="A16" s="4" t="s">
        <v>36</v>
      </c>
      <c r="B16" s="4">
        <v>1</v>
      </c>
      <c r="C16" s="4">
        <v>201512</v>
      </c>
      <c r="D16" s="4">
        <v>28885282.739999998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x14ac:dyDescent="0.25">
      <c r="A17" s="4" t="s">
        <v>36</v>
      </c>
      <c r="B17" s="4">
        <v>1</v>
      </c>
      <c r="C17" s="4">
        <v>201601</v>
      </c>
      <c r="D17" s="4">
        <v>27959875.298999999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x14ac:dyDescent="0.25">
      <c r="A18" s="4" t="s">
        <v>36</v>
      </c>
      <c r="B18" s="4">
        <v>1</v>
      </c>
      <c r="C18" s="4">
        <v>201602</v>
      </c>
      <c r="D18" s="4">
        <v>21315955.631999999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x14ac:dyDescent="0.25">
      <c r="A19" s="4" t="s">
        <v>36</v>
      </c>
      <c r="B19" s="4">
        <v>1</v>
      </c>
      <c r="C19" s="4">
        <v>201603</v>
      </c>
      <c r="D19" s="4">
        <v>19716824.713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x14ac:dyDescent="0.25">
      <c r="A20" s="4" t="s">
        <v>36</v>
      </c>
      <c r="B20" s="4">
        <v>1</v>
      </c>
      <c r="C20" s="4">
        <v>201604</v>
      </c>
      <c r="D20" s="4">
        <v>12422877.878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x14ac:dyDescent="0.25">
      <c r="A21" s="4" t="s">
        <v>36</v>
      </c>
      <c r="B21" s="4">
        <v>1</v>
      </c>
      <c r="C21" s="4">
        <v>201605</v>
      </c>
      <c r="D21" s="4">
        <v>9877099.3650000002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x14ac:dyDescent="0.25">
      <c r="A22" s="4" t="s">
        <v>36</v>
      </c>
      <c r="B22" s="4">
        <v>1</v>
      </c>
      <c r="C22" s="4">
        <v>201606</v>
      </c>
      <c r="D22" s="4">
        <v>8485847.8690000009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x14ac:dyDescent="0.25">
      <c r="A23" s="4" t="s">
        <v>36</v>
      </c>
      <c r="B23" s="4">
        <v>1</v>
      </c>
      <c r="C23" s="4">
        <v>201607</v>
      </c>
      <c r="D23" s="4">
        <v>7677067.9900000002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x14ac:dyDescent="0.25">
      <c r="A24" s="4" t="s">
        <v>36</v>
      </c>
      <c r="B24" s="4">
        <v>1</v>
      </c>
      <c r="C24" s="4">
        <v>201608</v>
      </c>
      <c r="D24" s="4">
        <v>7480555.2740000002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x14ac:dyDescent="0.25">
      <c r="A25" s="4" t="s">
        <v>36</v>
      </c>
      <c r="B25" s="4">
        <v>1</v>
      </c>
      <c r="C25" s="4">
        <v>201609</v>
      </c>
      <c r="D25" s="4">
        <v>8692626.341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x14ac:dyDescent="0.25">
      <c r="A26" s="4" t="s">
        <v>37</v>
      </c>
      <c r="B26" s="4">
        <v>1</v>
      </c>
      <c r="C26" s="4">
        <v>201510</v>
      </c>
      <c r="D26" s="4">
        <v>797473.69499999995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x14ac:dyDescent="0.25">
      <c r="A27" s="4" t="s">
        <v>37</v>
      </c>
      <c r="B27" s="4">
        <v>1</v>
      </c>
      <c r="C27" s="4">
        <v>201511</v>
      </c>
      <c r="D27" s="4">
        <v>1464651.8740000001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x14ac:dyDescent="0.25">
      <c r="A28" s="4" t="s">
        <v>37</v>
      </c>
      <c r="B28" s="4">
        <v>1</v>
      </c>
      <c r="C28" s="4">
        <v>201512</v>
      </c>
      <c r="D28" s="4">
        <v>2064974.166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x14ac:dyDescent="0.25">
      <c r="A29" s="4" t="s">
        <v>37</v>
      </c>
      <c r="B29" s="4">
        <v>1</v>
      </c>
      <c r="C29" s="4">
        <v>201601</v>
      </c>
      <c r="D29" s="4">
        <v>2025303.2339999999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x14ac:dyDescent="0.25">
      <c r="A30" s="4" t="s">
        <v>37</v>
      </c>
      <c r="B30" s="4">
        <v>1</v>
      </c>
      <c r="C30" s="4">
        <v>201602</v>
      </c>
      <c r="D30" s="4">
        <v>1520580.129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x14ac:dyDescent="0.25">
      <c r="A31" s="4" t="s">
        <v>37</v>
      </c>
      <c r="B31" s="4">
        <v>1</v>
      </c>
      <c r="C31" s="4">
        <v>201603</v>
      </c>
      <c r="D31" s="4">
        <v>1380950.68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x14ac:dyDescent="0.25">
      <c r="A32" s="4" t="s">
        <v>37</v>
      </c>
      <c r="B32" s="4">
        <v>1</v>
      </c>
      <c r="C32" s="4">
        <v>201604</v>
      </c>
      <c r="D32" s="4">
        <v>810000.78399999999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x14ac:dyDescent="0.25">
      <c r="A33" s="4" t="s">
        <v>37</v>
      </c>
      <c r="B33" s="4">
        <v>1</v>
      </c>
      <c r="C33" s="4">
        <v>201605</v>
      </c>
      <c r="D33" s="4">
        <v>550078.05900000001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5">
      <c r="A34" s="4" t="s">
        <v>37</v>
      </c>
      <c r="B34" s="4">
        <v>1</v>
      </c>
      <c r="C34" s="4">
        <v>201606</v>
      </c>
      <c r="D34" s="4">
        <v>456412.9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x14ac:dyDescent="0.25">
      <c r="A35" s="4" t="s">
        <v>37</v>
      </c>
      <c r="B35" s="4">
        <v>1</v>
      </c>
      <c r="C35" s="4">
        <v>201607</v>
      </c>
      <c r="D35" s="4">
        <v>418637.53200000001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x14ac:dyDescent="0.25">
      <c r="A36" s="4" t="s">
        <v>37</v>
      </c>
      <c r="B36" s="4">
        <v>1</v>
      </c>
      <c r="C36" s="4">
        <v>201608</v>
      </c>
      <c r="D36" s="4">
        <v>427025.05599999998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x14ac:dyDescent="0.25">
      <c r="A37" s="4" t="s">
        <v>37</v>
      </c>
      <c r="B37" s="4">
        <v>1</v>
      </c>
      <c r="C37" s="4">
        <v>201609</v>
      </c>
      <c r="D37" s="4">
        <v>513500.43400000001</v>
      </c>
      <c r="E37" s="10" t="s">
        <v>42</v>
      </c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x14ac:dyDescent="0.25">
      <c r="A38" s="4" t="s">
        <v>5</v>
      </c>
      <c r="B38" s="4">
        <v>1</v>
      </c>
      <c r="C38" s="4">
        <v>201510</v>
      </c>
      <c r="D38" s="4">
        <v>1096107.1599999999</v>
      </c>
      <c r="E38" s="10" t="s">
        <v>42</v>
      </c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x14ac:dyDescent="0.25">
      <c r="A39" s="4" t="s">
        <v>5</v>
      </c>
      <c r="B39" s="4">
        <v>1</v>
      </c>
      <c r="C39" s="4">
        <v>201511</v>
      </c>
      <c r="D39" s="4">
        <v>1099207.2320000001</v>
      </c>
      <c r="E39" s="10" t="s">
        <v>42</v>
      </c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25">
      <c r="A40" s="4" t="s">
        <v>5</v>
      </c>
      <c r="B40" s="4">
        <v>1</v>
      </c>
      <c r="C40" s="4">
        <v>201512</v>
      </c>
      <c r="D40" s="4">
        <v>1153964.7690000001</v>
      </c>
      <c r="E40" s="10" t="s">
        <v>42</v>
      </c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25">
      <c r="A41" s="4" t="s">
        <v>5</v>
      </c>
      <c r="B41" s="4">
        <v>1</v>
      </c>
      <c r="C41" s="4">
        <v>201601</v>
      </c>
      <c r="D41" s="4">
        <v>1150312.5079999999</v>
      </c>
      <c r="E41" s="10" t="s">
        <v>42</v>
      </c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x14ac:dyDescent="0.25">
      <c r="A42" s="4" t="s">
        <v>5</v>
      </c>
      <c r="B42" s="4">
        <v>1</v>
      </c>
      <c r="C42" s="4">
        <v>201602</v>
      </c>
      <c r="D42" s="4">
        <v>1083367.172</v>
      </c>
      <c r="E42" s="10" t="s">
        <v>42</v>
      </c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x14ac:dyDescent="0.25">
      <c r="A43" s="4" t="s">
        <v>5</v>
      </c>
      <c r="B43" s="4">
        <v>1</v>
      </c>
      <c r="C43" s="4">
        <v>201603</v>
      </c>
      <c r="D43" s="4">
        <v>1153262.622</v>
      </c>
      <c r="E43" s="10" t="s">
        <v>42</v>
      </c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x14ac:dyDescent="0.25">
      <c r="A44" s="4" t="s">
        <v>5</v>
      </c>
      <c r="B44" s="4">
        <v>1</v>
      </c>
      <c r="C44" s="4">
        <v>201604</v>
      </c>
      <c r="D44" s="4">
        <v>1113171.5360000001</v>
      </c>
      <c r="E44" s="10" t="s">
        <v>42</v>
      </c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x14ac:dyDescent="0.25">
      <c r="A45" s="4" t="s">
        <v>5</v>
      </c>
      <c r="B45" s="4">
        <v>1</v>
      </c>
      <c r="C45" s="4">
        <v>201605</v>
      </c>
      <c r="D45" s="4">
        <v>1069921.074</v>
      </c>
      <c r="E45" s="10" t="s">
        <v>42</v>
      </c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x14ac:dyDescent="0.25">
      <c r="A46" s="4" t="s">
        <v>5</v>
      </c>
      <c r="B46" s="4">
        <v>1</v>
      </c>
      <c r="C46" s="4">
        <v>201606</v>
      </c>
      <c r="D46" s="4">
        <v>951165.62199999997</v>
      </c>
      <c r="E46" s="10" t="s">
        <v>42</v>
      </c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x14ac:dyDescent="0.25">
      <c r="A47" s="4" t="s">
        <v>5</v>
      </c>
      <c r="B47" s="4">
        <v>1</v>
      </c>
      <c r="C47" s="4">
        <v>201607</v>
      </c>
      <c r="D47" s="4">
        <v>888185.88300000003</v>
      </c>
      <c r="E47" s="10" t="s">
        <v>42</v>
      </c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x14ac:dyDescent="0.25">
      <c r="A48" s="4" t="s">
        <v>5</v>
      </c>
      <c r="B48" s="4">
        <v>1</v>
      </c>
      <c r="C48" s="4">
        <v>201608</v>
      </c>
      <c r="D48" s="4">
        <v>884737.58400000003</v>
      </c>
      <c r="E48" s="10" t="s">
        <v>42</v>
      </c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x14ac:dyDescent="0.25">
      <c r="A49" s="4" t="s">
        <v>5</v>
      </c>
      <c r="B49" s="4">
        <v>1</v>
      </c>
      <c r="C49" s="4">
        <v>201609</v>
      </c>
      <c r="D49" s="4">
        <v>981409.07299999997</v>
      </c>
      <c r="E49" s="10" t="s">
        <v>43</v>
      </c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5">
      <c r="A50" s="4" t="s">
        <v>5</v>
      </c>
      <c r="B50" s="4">
        <v>2</v>
      </c>
      <c r="C50" s="4">
        <v>201510</v>
      </c>
      <c r="D50" s="4">
        <v>1840228.9979999999</v>
      </c>
      <c r="E50" s="10" t="s">
        <v>43</v>
      </c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5">
      <c r="A51" s="4" t="s">
        <v>5</v>
      </c>
      <c r="B51" s="4">
        <v>2</v>
      </c>
      <c r="C51" s="4">
        <v>201511</v>
      </c>
      <c r="D51" s="4">
        <v>2783255.4410000001</v>
      </c>
      <c r="E51" s="10" t="s">
        <v>43</v>
      </c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5">
      <c r="A52" s="4" t="s">
        <v>5</v>
      </c>
      <c r="B52" s="4">
        <v>2</v>
      </c>
      <c r="C52" s="4">
        <v>201512</v>
      </c>
      <c r="D52" s="4">
        <v>3310156.6660000002</v>
      </c>
      <c r="E52" s="10" t="s">
        <v>43</v>
      </c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25">
      <c r="A53" s="4" t="s">
        <v>5</v>
      </c>
      <c r="B53" s="4">
        <v>2</v>
      </c>
      <c r="C53" s="4">
        <v>201601</v>
      </c>
      <c r="D53" s="4">
        <v>3282991.11</v>
      </c>
      <c r="E53" s="10" t="s">
        <v>43</v>
      </c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x14ac:dyDescent="0.25">
      <c r="A54" s="4" t="s">
        <v>5</v>
      </c>
      <c r="B54" s="4">
        <v>2</v>
      </c>
      <c r="C54" s="4">
        <v>201602</v>
      </c>
      <c r="D54" s="4">
        <v>2803363.3760000002</v>
      </c>
      <c r="E54" s="10" t="s">
        <v>43</v>
      </c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25">
      <c r="A55" s="4" t="s">
        <v>5</v>
      </c>
      <c r="B55" s="4">
        <v>2</v>
      </c>
      <c r="C55" s="4">
        <v>201603</v>
      </c>
      <c r="D55" s="4">
        <v>2751150.8050000002</v>
      </c>
      <c r="E55" s="10" t="s">
        <v>43</v>
      </c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x14ac:dyDescent="0.25">
      <c r="A56" s="4" t="s">
        <v>5</v>
      </c>
      <c r="B56" s="4">
        <v>2</v>
      </c>
      <c r="C56" s="4">
        <v>201604</v>
      </c>
      <c r="D56" s="4">
        <v>1881258.352</v>
      </c>
      <c r="E56" s="10" t="s">
        <v>43</v>
      </c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x14ac:dyDescent="0.25">
      <c r="A57" s="4" t="s">
        <v>5</v>
      </c>
      <c r="B57" s="4">
        <v>2</v>
      </c>
      <c r="C57" s="4">
        <v>201605</v>
      </c>
      <c r="D57" s="4">
        <v>1557215.89</v>
      </c>
      <c r="E57" s="10" t="s">
        <v>43</v>
      </c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x14ac:dyDescent="0.25">
      <c r="A58" s="4" t="s">
        <v>5</v>
      </c>
      <c r="B58" s="4">
        <v>2</v>
      </c>
      <c r="C58" s="4">
        <v>201606</v>
      </c>
      <c r="D58" s="4">
        <v>1302438.6359999999</v>
      </c>
      <c r="E58" s="10" t="s">
        <v>43</v>
      </c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25">
      <c r="A59" s="4" t="s">
        <v>5</v>
      </c>
      <c r="B59" s="4">
        <v>2</v>
      </c>
      <c r="C59" s="4">
        <v>201607</v>
      </c>
      <c r="D59" s="4">
        <v>1136326.7990000001</v>
      </c>
      <c r="E59" s="10" t="s">
        <v>43</v>
      </c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x14ac:dyDescent="0.25">
      <c r="A60" s="4" t="s">
        <v>5</v>
      </c>
      <c r="B60" s="4">
        <v>2</v>
      </c>
      <c r="C60" s="4">
        <v>201608</v>
      </c>
      <c r="D60" s="4">
        <v>1087636.01</v>
      </c>
      <c r="E60" s="10" t="s">
        <v>43</v>
      </c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x14ac:dyDescent="0.25">
      <c r="A61" s="4" t="s">
        <v>5</v>
      </c>
      <c r="B61" s="4">
        <v>2</v>
      </c>
      <c r="C61" s="4">
        <v>201609</v>
      </c>
      <c r="D61" s="4">
        <v>1344682.175</v>
      </c>
      <c r="E61" s="10" t="s">
        <v>44</v>
      </c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x14ac:dyDescent="0.25">
      <c r="A62" s="4" t="s">
        <v>5</v>
      </c>
      <c r="B62" s="4">
        <v>3</v>
      </c>
      <c r="C62" s="4">
        <v>201510</v>
      </c>
      <c r="D62" s="4">
        <v>853625.65500000003</v>
      </c>
      <c r="E62" s="10" t="s">
        <v>44</v>
      </c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x14ac:dyDescent="0.25">
      <c r="A63" s="4" t="s">
        <v>5</v>
      </c>
      <c r="B63" s="4">
        <v>3</v>
      </c>
      <c r="C63" s="4">
        <v>201511</v>
      </c>
      <c r="D63" s="4">
        <v>1793087.9720000001</v>
      </c>
      <c r="E63" s="10" t="s">
        <v>44</v>
      </c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x14ac:dyDescent="0.25">
      <c r="A64" s="4" t="s">
        <v>5</v>
      </c>
      <c r="B64" s="4">
        <v>3</v>
      </c>
      <c r="C64" s="4">
        <v>201512</v>
      </c>
      <c r="D64" s="4">
        <v>2440961.003</v>
      </c>
      <c r="E64" s="10" t="s">
        <v>44</v>
      </c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x14ac:dyDescent="0.25">
      <c r="A65" s="4" t="s">
        <v>5</v>
      </c>
      <c r="B65" s="4">
        <v>3</v>
      </c>
      <c r="C65" s="4">
        <v>201601</v>
      </c>
      <c r="D65" s="4">
        <v>2351290.3509999998</v>
      </c>
      <c r="E65" s="10" t="s">
        <v>44</v>
      </c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x14ac:dyDescent="0.25">
      <c r="A66" s="4" t="s">
        <v>5</v>
      </c>
      <c r="B66" s="4">
        <v>3</v>
      </c>
      <c r="C66" s="4">
        <v>201602</v>
      </c>
      <c r="D66" s="4">
        <v>1672439.797</v>
      </c>
      <c r="E66" s="10" t="s">
        <v>44</v>
      </c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x14ac:dyDescent="0.25">
      <c r="A67" s="4" t="s">
        <v>5</v>
      </c>
      <c r="B67" s="4">
        <v>3</v>
      </c>
      <c r="C67" s="4">
        <v>201603</v>
      </c>
      <c r="D67" s="4">
        <v>1552482.6629999999</v>
      </c>
      <c r="E67" s="10" t="s">
        <v>44</v>
      </c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x14ac:dyDescent="0.25">
      <c r="A68" s="4" t="s">
        <v>5</v>
      </c>
      <c r="B68" s="4">
        <v>3</v>
      </c>
      <c r="C68" s="4">
        <v>201604</v>
      </c>
      <c r="D68" s="4">
        <v>910384.51800000004</v>
      </c>
      <c r="E68" s="10" t="s">
        <v>44</v>
      </c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x14ac:dyDescent="0.25">
      <c r="A69" s="4" t="s">
        <v>5</v>
      </c>
      <c r="B69" s="4">
        <v>3</v>
      </c>
      <c r="C69" s="4">
        <v>201605</v>
      </c>
      <c r="D69" s="4">
        <v>706675.44099999999</v>
      </c>
      <c r="E69" s="10" t="s">
        <v>44</v>
      </c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x14ac:dyDescent="0.25">
      <c r="A70" s="4" t="s">
        <v>5</v>
      </c>
      <c r="B70" s="4">
        <v>3</v>
      </c>
      <c r="C70" s="4">
        <v>201606</v>
      </c>
      <c r="D70" s="4">
        <v>591379.201</v>
      </c>
      <c r="E70" s="10" t="s">
        <v>44</v>
      </c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x14ac:dyDescent="0.25">
      <c r="A71" s="4" t="s">
        <v>5</v>
      </c>
      <c r="B71" s="4">
        <v>3</v>
      </c>
      <c r="C71" s="4">
        <v>201607</v>
      </c>
      <c r="D71" s="4">
        <v>477258.10800000001</v>
      </c>
      <c r="E71" s="10" t="s">
        <v>44</v>
      </c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x14ac:dyDescent="0.25">
      <c r="A72" s="4" t="s">
        <v>5</v>
      </c>
      <c r="B72" s="4">
        <v>3</v>
      </c>
      <c r="C72" s="4">
        <v>201608</v>
      </c>
      <c r="D72" s="4">
        <v>467720.12599999999</v>
      </c>
      <c r="E72" s="10" t="s">
        <v>44</v>
      </c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x14ac:dyDescent="0.25">
      <c r="A73" s="4" t="s">
        <v>5</v>
      </c>
      <c r="B73" s="4">
        <v>3</v>
      </c>
      <c r="C73" s="4">
        <v>201609</v>
      </c>
      <c r="D73" s="4">
        <v>550074.92599999998</v>
      </c>
      <c r="E73" s="1" t="s">
        <v>42</v>
      </c>
    </row>
    <row r="74" spans="1:15" x14ac:dyDescent="0.25">
      <c r="A74" t="s">
        <v>7</v>
      </c>
      <c r="B74">
        <v>1</v>
      </c>
      <c r="C74">
        <v>201510</v>
      </c>
      <c r="D74">
        <v>74944.392999999996</v>
      </c>
      <c r="E74" s="1" t="s">
        <v>42</v>
      </c>
    </row>
    <row r="75" spans="1:15" x14ac:dyDescent="0.25">
      <c r="A75" t="s">
        <v>7</v>
      </c>
      <c r="B75">
        <v>1</v>
      </c>
      <c r="C75">
        <v>201511</v>
      </c>
      <c r="D75">
        <v>71584.203999999998</v>
      </c>
      <c r="E75" s="1" t="s">
        <v>42</v>
      </c>
    </row>
    <row r="76" spans="1:15" x14ac:dyDescent="0.25">
      <c r="A76" t="s">
        <v>7</v>
      </c>
      <c r="B76">
        <v>1</v>
      </c>
      <c r="C76">
        <v>201512</v>
      </c>
      <c r="D76">
        <v>73572.145000000004</v>
      </c>
      <c r="E76" s="1" t="s">
        <v>42</v>
      </c>
    </row>
    <row r="77" spans="1:15" x14ac:dyDescent="0.25">
      <c r="A77" t="s">
        <v>7</v>
      </c>
      <c r="B77">
        <v>1</v>
      </c>
      <c r="C77">
        <v>201601</v>
      </c>
      <c r="D77">
        <v>73440.254000000001</v>
      </c>
      <c r="E77" s="1" t="s">
        <v>42</v>
      </c>
    </row>
    <row r="78" spans="1:15" x14ac:dyDescent="0.25">
      <c r="A78" t="s">
        <v>7</v>
      </c>
      <c r="B78">
        <v>1</v>
      </c>
      <c r="C78">
        <v>201602</v>
      </c>
      <c r="D78">
        <v>70468.869000000006</v>
      </c>
      <c r="E78" s="1" t="s">
        <v>42</v>
      </c>
    </row>
    <row r="79" spans="1:15" x14ac:dyDescent="0.25">
      <c r="A79" t="s">
        <v>7</v>
      </c>
      <c r="B79">
        <v>1</v>
      </c>
      <c r="C79">
        <v>201603</v>
      </c>
      <c r="D79">
        <v>74422.774999999994</v>
      </c>
      <c r="E79" s="1" t="s">
        <v>42</v>
      </c>
    </row>
    <row r="80" spans="1:15" x14ac:dyDescent="0.25">
      <c r="A80" t="s">
        <v>7</v>
      </c>
      <c r="B80">
        <v>1</v>
      </c>
      <c r="C80">
        <v>201604</v>
      </c>
      <c r="D80">
        <v>73390.964000000007</v>
      </c>
      <c r="E80" s="1" t="s">
        <v>42</v>
      </c>
    </row>
    <row r="81" spans="1:5" x14ac:dyDescent="0.25">
      <c r="A81" t="s">
        <v>7</v>
      </c>
      <c r="B81">
        <v>1</v>
      </c>
      <c r="C81">
        <v>201605</v>
      </c>
      <c r="D81">
        <v>74298.697</v>
      </c>
      <c r="E81" s="1" t="s">
        <v>42</v>
      </c>
    </row>
    <row r="82" spans="1:5" x14ac:dyDescent="0.25">
      <c r="A82" t="s">
        <v>7</v>
      </c>
      <c r="B82">
        <v>1</v>
      </c>
      <c r="C82">
        <v>201606</v>
      </c>
      <c r="D82">
        <v>70923.638999999996</v>
      </c>
      <c r="E82" s="1" t="s">
        <v>42</v>
      </c>
    </row>
    <row r="83" spans="1:5" x14ac:dyDescent="0.25">
      <c r="A83" t="s">
        <v>7</v>
      </c>
      <c r="B83">
        <v>1</v>
      </c>
      <c r="C83">
        <v>201607</v>
      </c>
      <c r="D83">
        <v>71696.597999999998</v>
      </c>
      <c r="E83" s="1" t="s">
        <v>42</v>
      </c>
    </row>
    <row r="84" spans="1:5" x14ac:dyDescent="0.25">
      <c r="A84" t="s">
        <v>7</v>
      </c>
      <c r="B84">
        <v>1</v>
      </c>
      <c r="C84">
        <v>201608</v>
      </c>
      <c r="D84">
        <v>70793.788</v>
      </c>
      <c r="E84" s="1" t="s">
        <v>42</v>
      </c>
    </row>
    <row r="85" spans="1:5" x14ac:dyDescent="0.25">
      <c r="A85" t="s">
        <v>7</v>
      </c>
      <c r="B85">
        <v>1</v>
      </c>
      <c r="C85">
        <v>201609</v>
      </c>
      <c r="D85">
        <v>70657.527000000002</v>
      </c>
      <c r="E85" s="1" t="s">
        <v>43</v>
      </c>
    </row>
    <row r="86" spans="1:5" x14ac:dyDescent="0.25">
      <c r="A86" t="s">
        <v>7</v>
      </c>
      <c r="B86">
        <v>2</v>
      </c>
      <c r="C86">
        <v>201510</v>
      </c>
      <c r="D86">
        <v>258909.26</v>
      </c>
      <c r="E86" s="1" t="s">
        <v>43</v>
      </c>
    </row>
    <row r="87" spans="1:5" x14ac:dyDescent="0.25">
      <c r="A87" t="s">
        <v>7</v>
      </c>
      <c r="B87">
        <v>2</v>
      </c>
      <c r="C87">
        <v>201511</v>
      </c>
      <c r="D87">
        <v>270414.435</v>
      </c>
      <c r="E87" s="1" t="s">
        <v>43</v>
      </c>
    </row>
    <row r="88" spans="1:5" x14ac:dyDescent="0.25">
      <c r="A88" t="s">
        <v>7</v>
      </c>
      <c r="B88">
        <v>2</v>
      </c>
      <c r="C88">
        <v>201512</v>
      </c>
      <c r="D88">
        <v>286107.69</v>
      </c>
      <c r="E88" s="1" t="s">
        <v>43</v>
      </c>
    </row>
    <row r="89" spans="1:5" x14ac:dyDescent="0.25">
      <c r="A89" t="s">
        <v>7</v>
      </c>
      <c r="B89">
        <v>2</v>
      </c>
      <c r="C89">
        <v>201601</v>
      </c>
      <c r="D89">
        <v>284669.85399999999</v>
      </c>
      <c r="E89" s="1" t="s">
        <v>43</v>
      </c>
    </row>
    <row r="90" spans="1:5" x14ac:dyDescent="0.25">
      <c r="A90" t="s">
        <v>7</v>
      </c>
      <c r="B90">
        <v>2</v>
      </c>
      <c r="C90">
        <v>201602</v>
      </c>
      <c r="D90">
        <v>268247.07799999998</v>
      </c>
      <c r="E90" s="1" t="s">
        <v>43</v>
      </c>
    </row>
    <row r="91" spans="1:5" x14ac:dyDescent="0.25">
      <c r="A91" t="s">
        <v>7</v>
      </c>
      <c r="B91">
        <v>2</v>
      </c>
      <c r="C91">
        <v>201603</v>
      </c>
      <c r="D91">
        <v>283319.37199999997</v>
      </c>
      <c r="E91" s="1" t="s">
        <v>43</v>
      </c>
    </row>
    <row r="92" spans="1:5" x14ac:dyDescent="0.25">
      <c r="A92" t="s">
        <v>7</v>
      </c>
      <c r="B92">
        <v>2</v>
      </c>
      <c r="C92">
        <v>201604</v>
      </c>
      <c r="D92">
        <v>257835.69399999999</v>
      </c>
      <c r="E92" s="1" t="s">
        <v>43</v>
      </c>
    </row>
    <row r="93" spans="1:5" x14ac:dyDescent="0.25">
      <c r="A93" t="s">
        <v>7</v>
      </c>
      <c r="B93">
        <v>2</v>
      </c>
      <c r="C93">
        <v>201605</v>
      </c>
      <c r="D93">
        <v>247167.77100000001</v>
      </c>
      <c r="E93" s="1" t="s">
        <v>43</v>
      </c>
    </row>
    <row r="94" spans="1:5" x14ac:dyDescent="0.25">
      <c r="A94" t="s">
        <v>7</v>
      </c>
      <c r="B94">
        <v>2</v>
      </c>
      <c r="C94">
        <v>201606</v>
      </c>
      <c r="D94">
        <v>236041.90299999999</v>
      </c>
      <c r="E94" s="1" t="s">
        <v>43</v>
      </c>
    </row>
    <row r="95" spans="1:5" x14ac:dyDescent="0.25">
      <c r="A95" t="s">
        <v>7</v>
      </c>
      <c r="B95">
        <v>2</v>
      </c>
      <c r="C95">
        <v>201607</v>
      </c>
      <c r="D95">
        <v>236116.3</v>
      </c>
      <c r="E95" s="1" t="s">
        <v>43</v>
      </c>
    </row>
    <row r="96" spans="1:5" x14ac:dyDescent="0.25">
      <c r="A96" t="s">
        <v>7</v>
      </c>
      <c r="B96">
        <v>2</v>
      </c>
      <c r="C96">
        <v>201608</v>
      </c>
      <c r="D96">
        <v>229075.25200000001</v>
      </c>
      <c r="E96" s="1" t="s">
        <v>43</v>
      </c>
    </row>
    <row r="97" spans="1:5" x14ac:dyDescent="0.25">
      <c r="A97" t="s">
        <v>7</v>
      </c>
      <c r="B97">
        <v>2</v>
      </c>
      <c r="C97">
        <v>201609</v>
      </c>
      <c r="D97">
        <v>235018.109</v>
      </c>
      <c r="E97" s="1" t="s">
        <v>44</v>
      </c>
    </row>
    <row r="98" spans="1:5" x14ac:dyDescent="0.25">
      <c r="A98" t="s">
        <v>7</v>
      </c>
      <c r="B98">
        <v>3</v>
      </c>
      <c r="C98">
        <v>201510</v>
      </c>
      <c r="D98">
        <v>655561.53</v>
      </c>
      <c r="E98" s="1" t="s">
        <v>44</v>
      </c>
    </row>
    <row r="99" spans="1:5" x14ac:dyDescent="0.25">
      <c r="A99" t="s">
        <v>7</v>
      </c>
      <c r="B99">
        <v>3</v>
      </c>
      <c r="C99">
        <v>201511</v>
      </c>
      <c r="D99">
        <v>744770.18799999997</v>
      </c>
      <c r="E99" s="1" t="s">
        <v>44</v>
      </c>
    </row>
    <row r="100" spans="1:5" x14ac:dyDescent="0.25">
      <c r="A100" t="s">
        <v>7</v>
      </c>
      <c r="B100">
        <v>3</v>
      </c>
      <c r="C100">
        <v>201512</v>
      </c>
      <c r="D100">
        <v>687594.64300000004</v>
      </c>
      <c r="E100" s="1" t="s">
        <v>44</v>
      </c>
    </row>
    <row r="101" spans="1:5" x14ac:dyDescent="0.25">
      <c r="A101" t="s">
        <v>7</v>
      </c>
      <c r="B101">
        <v>3</v>
      </c>
      <c r="C101">
        <v>201601</v>
      </c>
      <c r="D101">
        <v>704831.98</v>
      </c>
      <c r="E101" s="1" t="s">
        <v>44</v>
      </c>
    </row>
    <row r="102" spans="1:5" x14ac:dyDescent="0.25">
      <c r="A102" t="s">
        <v>7</v>
      </c>
      <c r="B102">
        <v>3</v>
      </c>
      <c r="C102">
        <v>201602</v>
      </c>
      <c r="D102">
        <v>602740.08900000004</v>
      </c>
      <c r="E102" s="1" t="s">
        <v>44</v>
      </c>
    </row>
    <row r="103" spans="1:5" x14ac:dyDescent="0.25">
      <c r="A103" t="s">
        <v>7</v>
      </c>
      <c r="B103">
        <v>3</v>
      </c>
      <c r="C103">
        <v>201603</v>
      </c>
      <c r="D103">
        <v>641307.64</v>
      </c>
      <c r="E103" s="1" t="s">
        <v>44</v>
      </c>
    </row>
    <row r="104" spans="1:5" x14ac:dyDescent="0.25">
      <c r="A104" t="s">
        <v>7</v>
      </c>
      <c r="B104">
        <v>3</v>
      </c>
      <c r="C104">
        <v>201604</v>
      </c>
      <c r="D104">
        <v>539353.48899999994</v>
      </c>
      <c r="E104" s="1" t="s">
        <v>44</v>
      </c>
    </row>
    <row r="105" spans="1:5" x14ac:dyDescent="0.25">
      <c r="A105" t="s">
        <v>7</v>
      </c>
      <c r="B105">
        <v>3</v>
      </c>
      <c r="C105">
        <v>201605</v>
      </c>
      <c r="D105">
        <v>489366.78600000002</v>
      </c>
      <c r="E105" s="1" t="s">
        <v>44</v>
      </c>
    </row>
    <row r="106" spans="1:5" x14ac:dyDescent="0.25">
      <c r="A106" t="s">
        <v>7</v>
      </c>
      <c r="B106">
        <v>3</v>
      </c>
      <c r="C106">
        <v>201606</v>
      </c>
      <c r="D106">
        <v>444576.29200000002</v>
      </c>
      <c r="E106" s="1" t="s">
        <v>44</v>
      </c>
    </row>
    <row r="107" spans="1:5" x14ac:dyDescent="0.25">
      <c r="A107" t="s">
        <v>7</v>
      </c>
      <c r="B107">
        <v>3</v>
      </c>
      <c r="C107">
        <v>201607</v>
      </c>
      <c r="D107">
        <v>418852.30800000002</v>
      </c>
      <c r="E107" s="1" t="s">
        <v>44</v>
      </c>
    </row>
    <row r="108" spans="1:5" x14ac:dyDescent="0.25">
      <c r="A108" t="s">
        <v>7</v>
      </c>
      <c r="B108">
        <v>3</v>
      </c>
      <c r="C108">
        <v>201608</v>
      </c>
      <c r="D108">
        <v>454387.86800000002</v>
      </c>
      <c r="E108" s="1" t="s">
        <v>44</v>
      </c>
    </row>
    <row r="109" spans="1:5" x14ac:dyDescent="0.25">
      <c r="A109" t="s">
        <v>7</v>
      </c>
      <c r="B109">
        <v>3</v>
      </c>
      <c r="C109">
        <v>201609</v>
      </c>
      <c r="D109">
        <v>466830.57500000001</v>
      </c>
      <c r="E109" s="2" t="s">
        <v>45</v>
      </c>
    </row>
    <row r="110" spans="1:5" x14ac:dyDescent="0.25">
      <c r="A110" t="s">
        <v>17</v>
      </c>
      <c r="B110">
        <v>1</v>
      </c>
      <c r="C110">
        <v>201510</v>
      </c>
      <c r="D110">
        <v>871087.65</v>
      </c>
      <c r="E110" s="2" t="s">
        <v>45</v>
      </c>
    </row>
    <row r="111" spans="1:5" x14ac:dyDescent="0.25">
      <c r="A111" t="s">
        <v>17</v>
      </c>
      <c r="B111">
        <v>1</v>
      </c>
      <c r="C111">
        <v>201511</v>
      </c>
      <c r="D111">
        <v>878723.01</v>
      </c>
      <c r="E111" s="2" t="s">
        <v>45</v>
      </c>
    </row>
    <row r="112" spans="1:5" x14ac:dyDescent="0.25">
      <c r="A112" t="s">
        <v>17</v>
      </c>
      <c r="B112">
        <v>1</v>
      </c>
      <c r="C112">
        <v>201512</v>
      </c>
      <c r="D112">
        <v>879605.06</v>
      </c>
      <c r="E112" s="2" t="s">
        <v>45</v>
      </c>
    </row>
    <row r="113" spans="1:5" x14ac:dyDescent="0.25">
      <c r="A113" t="s">
        <v>17</v>
      </c>
      <c r="B113">
        <v>1</v>
      </c>
      <c r="C113">
        <v>201601</v>
      </c>
      <c r="D113">
        <v>848828.97</v>
      </c>
      <c r="E113" s="2" t="s">
        <v>45</v>
      </c>
    </row>
    <row r="114" spans="1:5" x14ac:dyDescent="0.25">
      <c r="A114" t="s">
        <v>17</v>
      </c>
      <c r="B114">
        <v>1</v>
      </c>
      <c r="C114">
        <v>201602</v>
      </c>
      <c r="D114">
        <v>839761.52</v>
      </c>
      <c r="E114" s="2" t="s">
        <v>45</v>
      </c>
    </row>
    <row r="115" spans="1:5" x14ac:dyDescent="0.25">
      <c r="A115" t="s">
        <v>17</v>
      </c>
      <c r="B115">
        <v>1</v>
      </c>
      <c r="C115">
        <v>201603</v>
      </c>
      <c r="D115">
        <v>823304.7</v>
      </c>
      <c r="E115" s="2" t="s">
        <v>45</v>
      </c>
    </row>
    <row r="116" spans="1:5" x14ac:dyDescent="0.25">
      <c r="A116" t="s">
        <v>17</v>
      </c>
      <c r="B116">
        <v>1</v>
      </c>
      <c r="C116">
        <v>201604</v>
      </c>
      <c r="D116">
        <v>813860.04</v>
      </c>
      <c r="E116" s="2" t="s">
        <v>45</v>
      </c>
    </row>
    <row r="117" spans="1:5" x14ac:dyDescent="0.25">
      <c r="A117" t="s">
        <v>17</v>
      </c>
      <c r="B117">
        <v>1</v>
      </c>
      <c r="C117">
        <v>201605</v>
      </c>
      <c r="D117">
        <v>828575.62</v>
      </c>
      <c r="E117" s="2" t="s">
        <v>45</v>
      </c>
    </row>
    <row r="118" spans="1:5" x14ac:dyDescent="0.25">
      <c r="A118" t="s">
        <v>17</v>
      </c>
      <c r="B118">
        <v>1</v>
      </c>
      <c r="C118">
        <v>201606</v>
      </c>
      <c r="D118">
        <v>814356.13</v>
      </c>
      <c r="E118" s="2" t="s">
        <v>45</v>
      </c>
    </row>
    <row r="119" spans="1:5" x14ac:dyDescent="0.25">
      <c r="A119" t="s">
        <v>17</v>
      </c>
      <c r="B119">
        <v>1</v>
      </c>
      <c r="C119">
        <v>201607</v>
      </c>
      <c r="D119">
        <v>803525.2</v>
      </c>
      <c r="E119" s="2" t="s">
        <v>45</v>
      </c>
    </row>
    <row r="120" spans="1:5" x14ac:dyDescent="0.25">
      <c r="A120" t="s">
        <v>17</v>
      </c>
      <c r="B120">
        <v>1</v>
      </c>
      <c r="C120">
        <v>201608</v>
      </c>
      <c r="D120">
        <v>803163.54</v>
      </c>
      <c r="E120" s="2" t="s">
        <v>45</v>
      </c>
    </row>
    <row r="121" spans="1:5" x14ac:dyDescent="0.25">
      <c r="A121" t="s">
        <v>17</v>
      </c>
      <c r="B121">
        <v>1</v>
      </c>
      <c r="C121">
        <v>201609</v>
      </c>
      <c r="D121">
        <v>808901.38</v>
      </c>
      <c r="E121" s="2" t="s">
        <v>46</v>
      </c>
    </row>
    <row r="122" spans="1:5" x14ac:dyDescent="0.25">
      <c r="A122" t="s">
        <v>17</v>
      </c>
      <c r="B122">
        <v>2</v>
      </c>
      <c r="C122">
        <v>201510</v>
      </c>
      <c r="D122">
        <v>552067.93000000005</v>
      </c>
      <c r="E122" s="2" t="s">
        <v>46</v>
      </c>
    </row>
    <row r="123" spans="1:5" x14ac:dyDescent="0.25">
      <c r="A123" t="s">
        <v>17</v>
      </c>
      <c r="B123">
        <v>2</v>
      </c>
      <c r="C123">
        <v>201511</v>
      </c>
      <c r="D123">
        <v>584571.62</v>
      </c>
      <c r="E123" s="2" t="s">
        <v>46</v>
      </c>
    </row>
    <row r="124" spans="1:5" x14ac:dyDescent="0.25">
      <c r="A124" t="s">
        <v>17</v>
      </c>
      <c r="B124">
        <v>2</v>
      </c>
      <c r="C124">
        <v>201512</v>
      </c>
      <c r="D124">
        <v>603732.61</v>
      </c>
      <c r="E124" s="2" t="s">
        <v>46</v>
      </c>
    </row>
    <row r="125" spans="1:5" x14ac:dyDescent="0.25">
      <c r="A125" t="s">
        <v>17</v>
      </c>
      <c r="B125">
        <v>2</v>
      </c>
      <c r="C125">
        <v>201601</v>
      </c>
      <c r="D125">
        <v>573321.68000000005</v>
      </c>
      <c r="E125" s="2" t="s">
        <v>46</v>
      </c>
    </row>
    <row r="126" spans="1:5" x14ac:dyDescent="0.25">
      <c r="A126" t="s">
        <v>17</v>
      </c>
      <c r="B126">
        <v>2</v>
      </c>
      <c r="C126">
        <v>201602</v>
      </c>
      <c r="D126">
        <v>537920.21</v>
      </c>
      <c r="E126" s="2" t="s">
        <v>46</v>
      </c>
    </row>
    <row r="127" spans="1:5" x14ac:dyDescent="0.25">
      <c r="A127" t="s">
        <v>17</v>
      </c>
      <c r="B127">
        <v>2</v>
      </c>
      <c r="C127">
        <v>201603</v>
      </c>
      <c r="D127">
        <v>553731.35</v>
      </c>
      <c r="E127" s="2" t="s">
        <v>46</v>
      </c>
    </row>
    <row r="128" spans="1:5" x14ac:dyDescent="0.25">
      <c r="A128" t="s">
        <v>17</v>
      </c>
      <c r="B128">
        <v>2</v>
      </c>
      <c r="C128">
        <v>201604</v>
      </c>
      <c r="D128">
        <v>506724.32</v>
      </c>
      <c r="E128" s="2" t="s">
        <v>46</v>
      </c>
    </row>
    <row r="129" spans="1:5" x14ac:dyDescent="0.25">
      <c r="A129" t="s">
        <v>17</v>
      </c>
      <c r="B129">
        <v>2</v>
      </c>
      <c r="C129">
        <v>201605</v>
      </c>
      <c r="D129">
        <v>520111.9</v>
      </c>
      <c r="E129" s="2" t="s">
        <v>46</v>
      </c>
    </row>
    <row r="130" spans="1:5" x14ac:dyDescent="0.25">
      <c r="A130" t="s">
        <v>17</v>
      </c>
      <c r="B130">
        <v>2</v>
      </c>
      <c r="C130">
        <v>201606</v>
      </c>
      <c r="D130">
        <v>503742.03</v>
      </c>
      <c r="E130" s="2" t="s">
        <v>46</v>
      </c>
    </row>
    <row r="131" spans="1:5" x14ac:dyDescent="0.25">
      <c r="A131" t="s">
        <v>17</v>
      </c>
      <c r="B131">
        <v>2</v>
      </c>
      <c r="C131">
        <v>201607</v>
      </c>
      <c r="D131">
        <v>470494.77</v>
      </c>
      <c r="E131" s="2" t="s">
        <v>46</v>
      </c>
    </row>
    <row r="132" spans="1:5" x14ac:dyDescent="0.25">
      <c r="A132" t="s">
        <v>17</v>
      </c>
      <c r="B132">
        <v>2</v>
      </c>
      <c r="C132">
        <v>201608</v>
      </c>
      <c r="D132">
        <v>492606.47</v>
      </c>
      <c r="E132" s="2" t="s">
        <v>46</v>
      </c>
    </row>
    <row r="133" spans="1:5" x14ac:dyDescent="0.25">
      <c r="A133" t="s">
        <v>17</v>
      </c>
      <c r="B133">
        <v>2</v>
      </c>
      <c r="C133">
        <v>201609</v>
      </c>
      <c r="D133">
        <v>516082.21</v>
      </c>
      <c r="E133" s="2" t="s">
        <v>47</v>
      </c>
    </row>
    <row r="134" spans="1:5" x14ac:dyDescent="0.25">
      <c r="A134" t="s">
        <v>17</v>
      </c>
      <c r="B134">
        <v>3</v>
      </c>
      <c r="C134">
        <v>201510</v>
      </c>
      <c r="D134">
        <v>492208.37</v>
      </c>
      <c r="E134" s="2" t="s">
        <v>47</v>
      </c>
    </row>
    <row r="135" spans="1:5" x14ac:dyDescent="0.25">
      <c r="A135" t="s">
        <v>17</v>
      </c>
      <c r="B135">
        <v>3</v>
      </c>
      <c r="C135">
        <v>201511</v>
      </c>
      <c r="D135">
        <v>744369.85</v>
      </c>
      <c r="E135" s="2" t="s">
        <v>47</v>
      </c>
    </row>
    <row r="136" spans="1:5" x14ac:dyDescent="0.25">
      <c r="A136" t="s">
        <v>17</v>
      </c>
      <c r="B136">
        <v>3</v>
      </c>
      <c r="C136">
        <v>201512</v>
      </c>
      <c r="D136">
        <v>890973.82</v>
      </c>
      <c r="E136" s="2" t="s">
        <v>47</v>
      </c>
    </row>
    <row r="137" spans="1:5" x14ac:dyDescent="0.25">
      <c r="A137" t="s">
        <v>17</v>
      </c>
      <c r="B137">
        <v>3</v>
      </c>
      <c r="C137">
        <v>201601</v>
      </c>
      <c r="D137">
        <v>824911.91</v>
      </c>
      <c r="E137" s="2" t="s">
        <v>47</v>
      </c>
    </row>
    <row r="138" spans="1:5" x14ac:dyDescent="0.25">
      <c r="A138" t="s">
        <v>17</v>
      </c>
      <c r="B138">
        <v>3</v>
      </c>
      <c r="C138">
        <v>201602</v>
      </c>
      <c r="D138">
        <v>601770.23</v>
      </c>
      <c r="E138" s="2" t="s">
        <v>47</v>
      </c>
    </row>
    <row r="139" spans="1:5" x14ac:dyDescent="0.25">
      <c r="A139" t="s">
        <v>17</v>
      </c>
      <c r="B139">
        <v>3</v>
      </c>
      <c r="C139">
        <v>201603</v>
      </c>
      <c r="D139">
        <v>668094.66</v>
      </c>
      <c r="E139" s="2" t="s">
        <v>47</v>
      </c>
    </row>
    <row r="140" spans="1:5" x14ac:dyDescent="0.25">
      <c r="A140" t="s">
        <v>17</v>
      </c>
      <c r="B140">
        <v>3</v>
      </c>
      <c r="C140">
        <v>201604</v>
      </c>
      <c r="D140">
        <v>475746</v>
      </c>
      <c r="E140" s="2" t="s">
        <v>47</v>
      </c>
    </row>
    <row r="141" spans="1:5" x14ac:dyDescent="0.25">
      <c r="A141" t="s">
        <v>17</v>
      </c>
      <c r="B141">
        <v>3</v>
      </c>
      <c r="C141">
        <v>201605</v>
      </c>
      <c r="D141">
        <v>485592.42</v>
      </c>
      <c r="E141" s="2" t="s">
        <v>47</v>
      </c>
    </row>
    <row r="142" spans="1:5" x14ac:dyDescent="0.25">
      <c r="A142" t="s">
        <v>17</v>
      </c>
      <c r="B142">
        <v>3</v>
      </c>
      <c r="C142">
        <v>201606</v>
      </c>
      <c r="D142">
        <v>401341.55</v>
      </c>
      <c r="E142" s="2" t="s">
        <v>47</v>
      </c>
    </row>
    <row r="143" spans="1:5" x14ac:dyDescent="0.25">
      <c r="A143" t="s">
        <v>17</v>
      </c>
      <c r="B143">
        <v>3</v>
      </c>
      <c r="C143">
        <v>201607</v>
      </c>
      <c r="D143">
        <v>378942.91</v>
      </c>
      <c r="E143" s="2" t="s">
        <v>47</v>
      </c>
    </row>
    <row r="144" spans="1:5" x14ac:dyDescent="0.25">
      <c r="A144" t="s">
        <v>17</v>
      </c>
      <c r="B144">
        <v>3</v>
      </c>
      <c r="C144">
        <v>201608</v>
      </c>
      <c r="D144">
        <v>405445.61</v>
      </c>
      <c r="E144" s="2" t="s">
        <v>47</v>
      </c>
    </row>
    <row r="145" spans="1:5" x14ac:dyDescent="0.25">
      <c r="A145" t="s">
        <v>17</v>
      </c>
      <c r="B145">
        <v>3</v>
      </c>
      <c r="C145">
        <v>201609</v>
      </c>
      <c r="D145">
        <v>425060.97</v>
      </c>
      <c r="E145" s="2" t="s">
        <v>45</v>
      </c>
    </row>
    <row r="146" spans="1:5" x14ac:dyDescent="0.25">
      <c r="A146" t="s">
        <v>19</v>
      </c>
      <c r="B146">
        <v>1</v>
      </c>
      <c r="C146">
        <v>201510</v>
      </c>
      <c r="D146">
        <v>1578659.3</v>
      </c>
      <c r="E146" s="2" t="s">
        <v>45</v>
      </c>
    </row>
    <row r="147" spans="1:5" x14ac:dyDescent="0.25">
      <c r="A147" t="s">
        <v>19</v>
      </c>
      <c r="B147">
        <v>1</v>
      </c>
      <c r="C147">
        <v>201511</v>
      </c>
      <c r="D147">
        <v>1567704.65</v>
      </c>
      <c r="E147" s="2" t="s">
        <v>45</v>
      </c>
    </row>
    <row r="148" spans="1:5" x14ac:dyDescent="0.25">
      <c r="A148" t="s">
        <v>19</v>
      </c>
      <c r="B148">
        <v>1</v>
      </c>
      <c r="C148">
        <v>201512</v>
      </c>
      <c r="D148">
        <v>1488505.59</v>
      </c>
      <c r="E148" s="2" t="s">
        <v>45</v>
      </c>
    </row>
    <row r="149" spans="1:5" x14ac:dyDescent="0.25">
      <c r="A149" t="s">
        <v>19</v>
      </c>
      <c r="B149">
        <v>1</v>
      </c>
      <c r="C149">
        <v>201601</v>
      </c>
      <c r="D149">
        <v>1459316.65</v>
      </c>
      <c r="E149" s="2" t="s">
        <v>45</v>
      </c>
    </row>
    <row r="150" spans="1:5" x14ac:dyDescent="0.25">
      <c r="A150" t="s">
        <v>19</v>
      </c>
      <c r="B150">
        <v>1</v>
      </c>
      <c r="C150">
        <v>201602</v>
      </c>
      <c r="D150">
        <v>1559485.87</v>
      </c>
      <c r="E150" s="2" t="s">
        <v>45</v>
      </c>
    </row>
    <row r="151" spans="1:5" x14ac:dyDescent="0.25">
      <c r="A151" t="s">
        <v>19</v>
      </c>
      <c r="B151">
        <v>1</v>
      </c>
      <c r="C151">
        <v>201603</v>
      </c>
      <c r="D151">
        <v>1591155.01</v>
      </c>
      <c r="E151" s="2" t="s">
        <v>45</v>
      </c>
    </row>
    <row r="152" spans="1:5" x14ac:dyDescent="0.25">
      <c r="A152" t="s">
        <v>19</v>
      </c>
      <c r="B152">
        <v>1</v>
      </c>
      <c r="C152">
        <v>201604</v>
      </c>
      <c r="D152">
        <v>1583511.81</v>
      </c>
      <c r="E152" s="2" t="s">
        <v>45</v>
      </c>
    </row>
    <row r="153" spans="1:5" x14ac:dyDescent="0.25">
      <c r="A153" t="s">
        <v>19</v>
      </c>
      <c r="B153">
        <v>1</v>
      </c>
      <c r="C153">
        <v>201605</v>
      </c>
      <c r="D153">
        <v>1594751.83</v>
      </c>
      <c r="E153" s="2" t="s">
        <v>45</v>
      </c>
    </row>
    <row r="154" spans="1:5" x14ac:dyDescent="0.25">
      <c r="A154" t="s">
        <v>19</v>
      </c>
      <c r="B154">
        <v>1</v>
      </c>
      <c r="C154">
        <v>201606</v>
      </c>
      <c r="D154">
        <v>1599140.65</v>
      </c>
      <c r="E154" s="2" t="s">
        <v>45</v>
      </c>
    </row>
    <row r="155" spans="1:5" x14ac:dyDescent="0.25">
      <c r="A155" t="s">
        <v>19</v>
      </c>
      <c r="B155">
        <v>1</v>
      </c>
      <c r="C155">
        <v>201607</v>
      </c>
      <c r="D155">
        <v>1572707.45</v>
      </c>
      <c r="E155" s="2" t="s">
        <v>45</v>
      </c>
    </row>
    <row r="156" spans="1:5" x14ac:dyDescent="0.25">
      <c r="A156" t="s">
        <v>19</v>
      </c>
      <c r="B156">
        <v>1</v>
      </c>
      <c r="C156">
        <v>201608</v>
      </c>
      <c r="D156">
        <v>1611307.49</v>
      </c>
      <c r="E156" s="2" t="s">
        <v>45</v>
      </c>
    </row>
    <row r="157" spans="1:5" x14ac:dyDescent="0.25">
      <c r="A157" t="s">
        <v>19</v>
      </c>
      <c r="B157">
        <v>1</v>
      </c>
      <c r="C157">
        <v>201609</v>
      </c>
      <c r="D157">
        <v>1621840.86</v>
      </c>
      <c r="E157" s="2" t="s">
        <v>46</v>
      </c>
    </row>
    <row r="158" spans="1:5" x14ac:dyDescent="0.25">
      <c r="A158" t="s">
        <v>19</v>
      </c>
      <c r="B158">
        <v>2</v>
      </c>
      <c r="C158">
        <v>201510</v>
      </c>
      <c r="D158">
        <v>1085097.96</v>
      </c>
      <c r="E158" s="2" t="s">
        <v>46</v>
      </c>
    </row>
    <row r="159" spans="1:5" x14ac:dyDescent="0.25">
      <c r="A159" t="s">
        <v>19</v>
      </c>
      <c r="B159">
        <v>2</v>
      </c>
      <c r="C159">
        <v>201511</v>
      </c>
      <c r="D159">
        <v>1044441.07</v>
      </c>
      <c r="E159" s="2" t="s">
        <v>46</v>
      </c>
    </row>
    <row r="160" spans="1:5" x14ac:dyDescent="0.25">
      <c r="A160" t="s">
        <v>19</v>
      </c>
      <c r="B160">
        <v>2</v>
      </c>
      <c r="C160">
        <v>201512</v>
      </c>
      <c r="D160">
        <v>969472.04</v>
      </c>
      <c r="E160" s="2" t="s">
        <v>46</v>
      </c>
    </row>
    <row r="161" spans="1:5" x14ac:dyDescent="0.25">
      <c r="A161" t="s">
        <v>19</v>
      </c>
      <c r="B161">
        <v>2</v>
      </c>
      <c r="C161">
        <v>201601</v>
      </c>
      <c r="D161">
        <v>926943.15</v>
      </c>
      <c r="E161" s="2" t="s">
        <v>46</v>
      </c>
    </row>
    <row r="162" spans="1:5" x14ac:dyDescent="0.25">
      <c r="A162" t="s">
        <v>19</v>
      </c>
      <c r="B162">
        <v>2</v>
      </c>
      <c r="C162">
        <v>201602</v>
      </c>
      <c r="D162">
        <v>1023255.44</v>
      </c>
      <c r="E162" s="2" t="s">
        <v>46</v>
      </c>
    </row>
    <row r="163" spans="1:5" x14ac:dyDescent="0.25">
      <c r="A163" t="s">
        <v>19</v>
      </c>
      <c r="B163">
        <v>2</v>
      </c>
      <c r="C163">
        <v>201603</v>
      </c>
      <c r="D163">
        <v>1057008.52</v>
      </c>
      <c r="E163" s="2" t="s">
        <v>46</v>
      </c>
    </row>
    <row r="164" spans="1:5" x14ac:dyDescent="0.25">
      <c r="A164" t="s">
        <v>19</v>
      </c>
      <c r="B164">
        <v>2</v>
      </c>
      <c r="C164">
        <v>201604</v>
      </c>
      <c r="D164">
        <v>1035207.4</v>
      </c>
      <c r="E164" s="2" t="s">
        <v>46</v>
      </c>
    </row>
    <row r="165" spans="1:5" x14ac:dyDescent="0.25">
      <c r="A165" t="s">
        <v>19</v>
      </c>
      <c r="B165">
        <v>2</v>
      </c>
      <c r="C165">
        <v>201605</v>
      </c>
      <c r="D165">
        <v>1045091.22</v>
      </c>
      <c r="E165" s="2" t="s">
        <v>46</v>
      </c>
    </row>
    <row r="166" spans="1:5" x14ac:dyDescent="0.25">
      <c r="A166" t="s">
        <v>19</v>
      </c>
      <c r="B166">
        <v>2</v>
      </c>
      <c r="C166">
        <v>201606</v>
      </c>
      <c r="D166">
        <v>1089000.1100000001</v>
      </c>
      <c r="E166" s="2" t="s">
        <v>46</v>
      </c>
    </row>
    <row r="167" spans="1:5" x14ac:dyDescent="0.25">
      <c r="A167" t="s">
        <v>19</v>
      </c>
      <c r="B167">
        <v>2</v>
      </c>
      <c r="C167">
        <v>201607</v>
      </c>
      <c r="D167">
        <v>1070021.6000000001</v>
      </c>
      <c r="E167" s="2" t="s">
        <v>46</v>
      </c>
    </row>
    <row r="168" spans="1:5" x14ac:dyDescent="0.25">
      <c r="A168" t="s">
        <v>19</v>
      </c>
      <c r="B168">
        <v>2</v>
      </c>
      <c r="C168">
        <v>201608</v>
      </c>
      <c r="D168">
        <v>1126894.3</v>
      </c>
      <c r="E168" s="2" t="s">
        <v>46</v>
      </c>
    </row>
    <row r="169" spans="1:5" x14ac:dyDescent="0.25">
      <c r="A169" t="s">
        <v>19</v>
      </c>
      <c r="B169">
        <v>2</v>
      </c>
      <c r="C169">
        <v>201609</v>
      </c>
      <c r="D169">
        <v>1154215.79</v>
      </c>
      <c r="E169" s="2" t="s">
        <v>47</v>
      </c>
    </row>
    <row r="170" spans="1:5" x14ac:dyDescent="0.25">
      <c r="A170" t="s">
        <v>19</v>
      </c>
      <c r="B170">
        <v>3</v>
      </c>
      <c r="C170">
        <v>201510</v>
      </c>
      <c r="D170">
        <v>2096176.29</v>
      </c>
      <c r="E170" s="2" t="s">
        <v>47</v>
      </c>
    </row>
    <row r="171" spans="1:5" x14ac:dyDescent="0.25">
      <c r="A171" t="s">
        <v>19</v>
      </c>
      <c r="B171">
        <v>3</v>
      </c>
      <c r="C171">
        <v>201511</v>
      </c>
      <c r="D171">
        <v>2155232.4500000002</v>
      </c>
      <c r="E171" s="2" t="s">
        <v>47</v>
      </c>
    </row>
    <row r="172" spans="1:5" x14ac:dyDescent="0.25">
      <c r="A172" t="s">
        <v>19</v>
      </c>
      <c r="B172">
        <v>3</v>
      </c>
      <c r="C172">
        <v>201512</v>
      </c>
      <c r="D172">
        <v>2316520.17</v>
      </c>
      <c r="E172" s="2" t="s">
        <v>47</v>
      </c>
    </row>
    <row r="173" spans="1:5" x14ac:dyDescent="0.25">
      <c r="A173" t="s">
        <v>19</v>
      </c>
      <c r="B173">
        <v>3</v>
      </c>
      <c r="C173">
        <v>201601</v>
      </c>
      <c r="D173">
        <v>2064935.95</v>
      </c>
      <c r="E173" s="2" t="s">
        <v>47</v>
      </c>
    </row>
    <row r="174" spans="1:5" x14ac:dyDescent="0.25">
      <c r="A174" t="s">
        <v>19</v>
      </c>
      <c r="B174">
        <v>3</v>
      </c>
      <c r="C174">
        <v>201602</v>
      </c>
      <c r="D174">
        <v>2086794.02</v>
      </c>
      <c r="E174" s="2" t="s">
        <v>47</v>
      </c>
    </row>
    <row r="175" spans="1:5" x14ac:dyDescent="0.25">
      <c r="A175" t="s">
        <v>19</v>
      </c>
      <c r="B175">
        <v>3</v>
      </c>
      <c r="C175">
        <v>201603</v>
      </c>
      <c r="D175">
        <v>2281140.1</v>
      </c>
      <c r="E175" s="2" t="s">
        <v>47</v>
      </c>
    </row>
    <row r="176" spans="1:5" x14ac:dyDescent="0.25">
      <c r="A176" t="s">
        <v>19</v>
      </c>
      <c r="B176">
        <v>3</v>
      </c>
      <c r="C176">
        <v>201604</v>
      </c>
      <c r="D176">
        <v>1999439.16</v>
      </c>
      <c r="E176" s="2" t="s">
        <v>47</v>
      </c>
    </row>
    <row r="177" spans="1:5" x14ac:dyDescent="0.25">
      <c r="A177" t="s">
        <v>19</v>
      </c>
      <c r="B177">
        <v>3</v>
      </c>
      <c r="C177">
        <v>201605</v>
      </c>
      <c r="D177">
        <v>1849099.85</v>
      </c>
      <c r="E177" s="2" t="s">
        <v>47</v>
      </c>
    </row>
    <row r="178" spans="1:5" x14ac:dyDescent="0.25">
      <c r="A178" t="s">
        <v>19</v>
      </c>
      <c r="B178">
        <v>3</v>
      </c>
      <c r="C178">
        <v>201606</v>
      </c>
      <c r="D178">
        <v>1922988.4</v>
      </c>
      <c r="E178" s="2" t="s">
        <v>47</v>
      </c>
    </row>
    <row r="179" spans="1:5" x14ac:dyDescent="0.25">
      <c r="A179" t="s">
        <v>19</v>
      </c>
      <c r="B179">
        <v>3</v>
      </c>
      <c r="C179">
        <v>201607</v>
      </c>
      <c r="D179">
        <v>1514550.33</v>
      </c>
      <c r="E179" s="2" t="s">
        <v>47</v>
      </c>
    </row>
    <row r="180" spans="1:5" x14ac:dyDescent="0.25">
      <c r="A180" t="s">
        <v>19</v>
      </c>
      <c r="B180">
        <v>3</v>
      </c>
      <c r="C180">
        <v>201608</v>
      </c>
      <c r="D180">
        <v>1944655.89</v>
      </c>
      <c r="E180" s="2" t="s">
        <v>47</v>
      </c>
    </row>
    <row r="181" spans="1:5" x14ac:dyDescent="0.25">
      <c r="A181" t="s">
        <v>19</v>
      </c>
      <c r="B181">
        <v>3</v>
      </c>
      <c r="C181">
        <v>201609</v>
      </c>
      <c r="D181">
        <v>1955553.67</v>
      </c>
      <c r="E181" s="1" t="s">
        <v>48</v>
      </c>
    </row>
    <row r="182" spans="1:5" x14ac:dyDescent="0.25">
      <c r="A182" t="s">
        <v>21</v>
      </c>
      <c r="B182">
        <v>1</v>
      </c>
      <c r="C182">
        <v>201510</v>
      </c>
      <c r="D182">
        <v>202843.62</v>
      </c>
      <c r="E182" s="1" t="s">
        <v>48</v>
      </c>
    </row>
    <row r="183" spans="1:5" x14ac:dyDescent="0.25">
      <c r="A183" t="s">
        <v>21</v>
      </c>
      <c r="B183">
        <v>1</v>
      </c>
      <c r="C183">
        <v>201511</v>
      </c>
      <c r="D183">
        <v>224045.834</v>
      </c>
      <c r="E183" s="1" t="s">
        <v>48</v>
      </c>
    </row>
    <row r="184" spans="1:5" x14ac:dyDescent="0.25">
      <c r="A184" t="s">
        <v>21</v>
      </c>
      <c r="B184">
        <v>1</v>
      </c>
      <c r="C184">
        <v>201512</v>
      </c>
      <c r="D184">
        <v>229056.011</v>
      </c>
      <c r="E184" s="1" t="s">
        <v>48</v>
      </c>
    </row>
    <row r="185" spans="1:5" x14ac:dyDescent="0.25">
      <c r="A185" t="s">
        <v>21</v>
      </c>
      <c r="B185">
        <v>1</v>
      </c>
      <c r="C185">
        <v>201601</v>
      </c>
      <c r="D185">
        <v>229407.21</v>
      </c>
      <c r="E185" s="1" t="s">
        <v>48</v>
      </c>
    </row>
    <row r="186" spans="1:5" x14ac:dyDescent="0.25">
      <c r="A186" t="s">
        <v>21</v>
      </c>
      <c r="B186">
        <v>1</v>
      </c>
      <c r="C186">
        <v>201602</v>
      </c>
      <c r="D186">
        <v>215578.726</v>
      </c>
      <c r="E186" s="1" t="s">
        <v>48</v>
      </c>
    </row>
    <row r="187" spans="1:5" x14ac:dyDescent="0.25">
      <c r="A187" t="s">
        <v>21</v>
      </c>
      <c r="B187">
        <v>1</v>
      </c>
      <c r="C187">
        <v>201603</v>
      </c>
      <c r="D187">
        <v>226420.33199999999</v>
      </c>
      <c r="E187" s="1" t="s">
        <v>48</v>
      </c>
    </row>
    <row r="188" spans="1:5" x14ac:dyDescent="0.25">
      <c r="A188" t="s">
        <v>21</v>
      </c>
      <c r="B188">
        <v>1</v>
      </c>
      <c r="C188">
        <v>201604</v>
      </c>
      <c r="D188">
        <v>199622.11199999999</v>
      </c>
      <c r="E188" s="1" t="s">
        <v>48</v>
      </c>
    </row>
    <row r="189" spans="1:5" x14ac:dyDescent="0.25">
      <c r="A189" t="s">
        <v>21</v>
      </c>
      <c r="B189">
        <v>1</v>
      </c>
      <c r="C189">
        <v>201605</v>
      </c>
      <c r="D189">
        <v>164433.378</v>
      </c>
      <c r="E189" s="1" t="s">
        <v>48</v>
      </c>
    </row>
    <row r="190" spans="1:5" x14ac:dyDescent="0.25">
      <c r="A190" t="s">
        <v>21</v>
      </c>
      <c r="B190">
        <v>1</v>
      </c>
      <c r="C190">
        <v>201606</v>
      </c>
      <c r="D190">
        <v>126081.774</v>
      </c>
      <c r="E190" s="1" t="s">
        <v>48</v>
      </c>
    </row>
    <row r="191" spans="1:5" x14ac:dyDescent="0.25">
      <c r="A191" t="s">
        <v>21</v>
      </c>
      <c r="B191">
        <v>1</v>
      </c>
      <c r="C191">
        <v>201607</v>
      </c>
      <c r="D191">
        <v>91851.06</v>
      </c>
      <c r="E191" s="1" t="s">
        <v>48</v>
      </c>
    </row>
    <row r="192" spans="1:5" x14ac:dyDescent="0.25">
      <c r="A192" t="s">
        <v>21</v>
      </c>
      <c r="B192">
        <v>1</v>
      </c>
      <c r="C192">
        <v>201608</v>
      </c>
      <c r="D192">
        <v>86915.034</v>
      </c>
      <c r="E192" s="1" t="s">
        <v>48</v>
      </c>
    </row>
    <row r="193" spans="1:5" x14ac:dyDescent="0.25">
      <c r="A193" t="s">
        <v>21</v>
      </c>
      <c r="B193">
        <v>1</v>
      </c>
      <c r="C193">
        <v>201609</v>
      </c>
      <c r="D193">
        <v>128838.77499999999</v>
      </c>
      <c r="E193" s="1" t="s">
        <v>49</v>
      </c>
    </row>
    <row r="194" spans="1:5" x14ac:dyDescent="0.25">
      <c r="A194" t="s">
        <v>21</v>
      </c>
      <c r="B194">
        <v>2</v>
      </c>
      <c r="C194">
        <v>201510</v>
      </c>
      <c r="D194">
        <v>381797.45199999999</v>
      </c>
      <c r="E194" s="1" t="s">
        <v>49</v>
      </c>
    </row>
    <row r="195" spans="1:5" x14ac:dyDescent="0.25">
      <c r="A195" t="s">
        <v>21</v>
      </c>
      <c r="B195">
        <v>2</v>
      </c>
      <c r="C195">
        <v>201511</v>
      </c>
      <c r="D195">
        <v>811174.49800000002</v>
      </c>
      <c r="E195" s="1" t="s">
        <v>49</v>
      </c>
    </row>
    <row r="196" spans="1:5" x14ac:dyDescent="0.25">
      <c r="A196" t="s">
        <v>21</v>
      </c>
      <c r="B196">
        <v>2</v>
      </c>
      <c r="C196">
        <v>201512</v>
      </c>
      <c r="D196">
        <v>1015257.853</v>
      </c>
      <c r="E196" s="1" t="s">
        <v>49</v>
      </c>
    </row>
    <row r="197" spans="1:5" x14ac:dyDescent="0.25">
      <c r="A197" t="s">
        <v>21</v>
      </c>
      <c r="B197">
        <v>2</v>
      </c>
      <c r="C197">
        <v>201601</v>
      </c>
      <c r="D197">
        <v>1000344.531</v>
      </c>
      <c r="E197" s="1" t="s">
        <v>49</v>
      </c>
    </row>
    <row r="198" spans="1:5" x14ac:dyDescent="0.25">
      <c r="A198" t="s">
        <v>21</v>
      </c>
      <c r="B198">
        <v>2</v>
      </c>
      <c r="C198">
        <v>201602</v>
      </c>
      <c r="D198">
        <v>754685.25699999998</v>
      </c>
      <c r="E198" s="1" t="s">
        <v>49</v>
      </c>
    </row>
    <row r="199" spans="1:5" x14ac:dyDescent="0.25">
      <c r="A199" t="s">
        <v>21</v>
      </c>
      <c r="B199">
        <v>2</v>
      </c>
      <c r="C199">
        <v>201603</v>
      </c>
      <c r="D199">
        <v>707869.92599999998</v>
      </c>
      <c r="E199" s="1" t="s">
        <v>49</v>
      </c>
    </row>
    <row r="200" spans="1:5" x14ac:dyDescent="0.25">
      <c r="A200" t="s">
        <v>21</v>
      </c>
      <c r="B200">
        <v>2</v>
      </c>
      <c r="C200">
        <v>201604</v>
      </c>
      <c r="D200">
        <v>370011.321</v>
      </c>
      <c r="E200" s="1" t="s">
        <v>49</v>
      </c>
    </row>
    <row r="201" spans="1:5" x14ac:dyDescent="0.25">
      <c r="A201" t="s">
        <v>21</v>
      </c>
      <c r="B201">
        <v>2</v>
      </c>
      <c r="C201">
        <v>201605</v>
      </c>
      <c r="D201">
        <v>244863.853</v>
      </c>
      <c r="E201" s="1" t="s">
        <v>49</v>
      </c>
    </row>
    <row r="202" spans="1:5" x14ac:dyDescent="0.25">
      <c r="A202" t="s">
        <v>21</v>
      </c>
      <c r="B202">
        <v>2</v>
      </c>
      <c r="C202">
        <v>201606</v>
      </c>
      <c r="D202">
        <v>172013.96</v>
      </c>
      <c r="E202" s="1" t="s">
        <v>49</v>
      </c>
    </row>
    <row r="203" spans="1:5" x14ac:dyDescent="0.25">
      <c r="A203" t="s">
        <v>21</v>
      </c>
      <c r="B203">
        <v>2</v>
      </c>
      <c r="C203">
        <v>201607</v>
      </c>
      <c r="D203">
        <v>119797.048</v>
      </c>
      <c r="E203" s="1" t="s">
        <v>49</v>
      </c>
    </row>
    <row r="204" spans="1:5" x14ac:dyDescent="0.25">
      <c r="A204" t="s">
        <v>21</v>
      </c>
      <c r="B204">
        <v>2</v>
      </c>
      <c r="C204">
        <v>201608</v>
      </c>
      <c r="D204">
        <v>113089.336</v>
      </c>
      <c r="E204" s="1" t="s">
        <v>49</v>
      </c>
    </row>
    <row r="205" spans="1:5" x14ac:dyDescent="0.25">
      <c r="A205" t="s">
        <v>21</v>
      </c>
      <c r="B205">
        <v>2</v>
      </c>
      <c r="C205">
        <v>201609</v>
      </c>
      <c r="D205">
        <v>175030.334</v>
      </c>
      <c r="E205" s="1" t="s">
        <v>48</v>
      </c>
    </row>
    <row r="206" spans="1:5" x14ac:dyDescent="0.25">
      <c r="A206" t="s">
        <v>25</v>
      </c>
      <c r="B206">
        <v>1</v>
      </c>
      <c r="C206">
        <v>201510</v>
      </c>
      <c r="D206">
        <v>2000</v>
      </c>
      <c r="E206" s="1" t="s">
        <v>48</v>
      </c>
    </row>
    <row r="207" spans="1:5" x14ac:dyDescent="0.25">
      <c r="A207" t="s">
        <v>25</v>
      </c>
      <c r="B207">
        <v>1</v>
      </c>
      <c r="C207">
        <v>201511</v>
      </c>
      <c r="D207">
        <v>3000</v>
      </c>
      <c r="E207" s="1" t="s">
        <v>48</v>
      </c>
    </row>
    <row r="208" spans="1:5" x14ac:dyDescent="0.25">
      <c r="A208" t="s">
        <v>25</v>
      </c>
      <c r="B208">
        <v>1</v>
      </c>
      <c r="C208">
        <v>201512</v>
      </c>
      <c r="D208">
        <v>3000</v>
      </c>
      <c r="E208" s="1" t="s">
        <v>48</v>
      </c>
    </row>
    <row r="209" spans="1:5" x14ac:dyDescent="0.25">
      <c r="A209" t="s">
        <v>25</v>
      </c>
      <c r="B209">
        <v>1</v>
      </c>
      <c r="C209">
        <v>201601</v>
      </c>
      <c r="D209">
        <v>3000</v>
      </c>
      <c r="E209" s="1" t="s">
        <v>48</v>
      </c>
    </row>
    <row r="210" spans="1:5" x14ac:dyDescent="0.25">
      <c r="A210" t="s">
        <v>25</v>
      </c>
      <c r="B210">
        <v>1</v>
      </c>
      <c r="C210">
        <v>201602</v>
      </c>
      <c r="D210">
        <v>2000</v>
      </c>
      <c r="E210" s="1" t="s">
        <v>48</v>
      </c>
    </row>
    <row r="211" spans="1:5" x14ac:dyDescent="0.25">
      <c r="A211" t="s">
        <v>25</v>
      </c>
      <c r="B211">
        <v>1</v>
      </c>
      <c r="C211">
        <v>201603</v>
      </c>
      <c r="D211">
        <v>3000</v>
      </c>
      <c r="E211" s="1" t="s">
        <v>48</v>
      </c>
    </row>
    <row r="212" spans="1:5" x14ac:dyDescent="0.25">
      <c r="A212" t="s">
        <v>25</v>
      </c>
      <c r="B212">
        <v>1</v>
      </c>
      <c r="C212">
        <v>201604</v>
      </c>
      <c r="D212">
        <v>3000</v>
      </c>
      <c r="E212" s="1" t="s">
        <v>48</v>
      </c>
    </row>
    <row r="213" spans="1:5" x14ac:dyDescent="0.25">
      <c r="A213" t="s">
        <v>25</v>
      </c>
      <c r="B213">
        <v>1</v>
      </c>
      <c r="C213">
        <v>201605</v>
      </c>
      <c r="D213">
        <v>3000</v>
      </c>
      <c r="E213" s="1" t="s">
        <v>48</v>
      </c>
    </row>
    <row r="214" spans="1:5" x14ac:dyDescent="0.25">
      <c r="A214" t="s">
        <v>25</v>
      </c>
      <c r="B214">
        <v>1</v>
      </c>
      <c r="C214">
        <v>201606</v>
      </c>
      <c r="D214">
        <v>3000</v>
      </c>
      <c r="E214" s="1" t="s">
        <v>48</v>
      </c>
    </row>
    <row r="215" spans="1:5" x14ac:dyDescent="0.25">
      <c r="A215" t="s">
        <v>25</v>
      </c>
      <c r="B215">
        <v>1</v>
      </c>
      <c r="C215">
        <v>201607</v>
      </c>
      <c r="D215">
        <v>2000</v>
      </c>
      <c r="E215" s="1" t="s">
        <v>48</v>
      </c>
    </row>
    <row r="216" spans="1:5" x14ac:dyDescent="0.25">
      <c r="A216" t="s">
        <v>25</v>
      </c>
      <c r="B216">
        <v>1</v>
      </c>
      <c r="C216">
        <v>201608</v>
      </c>
      <c r="D216">
        <v>2000</v>
      </c>
      <c r="E216" s="1" t="s">
        <v>48</v>
      </c>
    </row>
    <row r="217" spans="1:5" x14ac:dyDescent="0.25">
      <c r="A217" t="s">
        <v>25</v>
      </c>
      <c r="B217">
        <v>1</v>
      </c>
      <c r="C217">
        <v>201609</v>
      </c>
      <c r="D217">
        <v>2000</v>
      </c>
      <c r="E217" s="1" t="s">
        <v>49</v>
      </c>
    </row>
    <row r="218" spans="1:5" x14ac:dyDescent="0.25">
      <c r="A218" t="s">
        <v>25</v>
      </c>
      <c r="B218">
        <v>2</v>
      </c>
      <c r="C218">
        <v>201510</v>
      </c>
      <c r="D218">
        <v>11447.95</v>
      </c>
      <c r="E218" s="1" t="s">
        <v>49</v>
      </c>
    </row>
    <row r="219" spans="1:5" x14ac:dyDescent="0.25">
      <c r="A219" t="s">
        <v>25</v>
      </c>
      <c r="B219">
        <v>2</v>
      </c>
      <c r="C219">
        <v>201511</v>
      </c>
      <c r="D219">
        <v>34939.4</v>
      </c>
      <c r="E219" s="1" t="s">
        <v>49</v>
      </c>
    </row>
    <row r="220" spans="1:5" x14ac:dyDescent="0.25">
      <c r="A220" t="s">
        <v>25</v>
      </c>
      <c r="B220">
        <v>2</v>
      </c>
      <c r="C220">
        <v>201512</v>
      </c>
      <c r="D220">
        <v>33106.870000000003</v>
      </c>
      <c r="E220" s="1" t="s">
        <v>49</v>
      </c>
    </row>
    <row r="221" spans="1:5" x14ac:dyDescent="0.25">
      <c r="A221" t="s">
        <v>25</v>
      </c>
      <c r="B221">
        <v>2</v>
      </c>
      <c r="C221">
        <v>201601</v>
      </c>
      <c r="D221">
        <v>31461.18</v>
      </c>
      <c r="E221" s="1" t="s">
        <v>49</v>
      </c>
    </row>
    <row r="222" spans="1:5" x14ac:dyDescent="0.25">
      <c r="A222" t="s">
        <v>25</v>
      </c>
      <c r="B222">
        <v>2</v>
      </c>
      <c r="C222">
        <v>201602</v>
      </c>
      <c r="D222">
        <v>35271.33</v>
      </c>
      <c r="E222" s="1" t="s">
        <v>49</v>
      </c>
    </row>
    <row r="223" spans="1:5" x14ac:dyDescent="0.25">
      <c r="A223" t="s">
        <v>25</v>
      </c>
      <c r="B223">
        <v>2</v>
      </c>
      <c r="C223">
        <v>201603</v>
      </c>
      <c r="D223">
        <v>38746.400000000001</v>
      </c>
      <c r="E223" s="1" t="s">
        <v>49</v>
      </c>
    </row>
    <row r="224" spans="1:5" x14ac:dyDescent="0.25">
      <c r="A224" t="s">
        <v>25</v>
      </c>
      <c r="B224">
        <v>2</v>
      </c>
      <c r="C224">
        <v>201604</v>
      </c>
      <c r="D224">
        <v>23449.07</v>
      </c>
      <c r="E224" s="1" t="s">
        <v>49</v>
      </c>
    </row>
    <row r="225" spans="1:5" x14ac:dyDescent="0.25">
      <c r="A225" t="s">
        <v>25</v>
      </c>
      <c r="B225">
        <v>2</v>
      </c>
      <c r="C225">
        <v>201605</v>
      </c>
      <c r="D225">
        <v>20620.18</v>
      </c>
      <c r="E225" s="1" t="s">
        <v>49</v>
      </c>
    </row>
    <row r="226" spans="1:5" x14ac:dyDescent="0.25">
      <c r="A226" t="s">
        <v>25</v>
      </c>
      <c r="B226">
        <v>2</v>
      </c>
      <c r="C226">
        <v>201606</v>
      </c>
      <c r="D226">
        <v>30317.79</v>
      </c>
      <c r="E226" s="1" t="s">
        <v>49</v>
      </c>
    </row>
    <row r="227" spans="1:5" x14ac:dyDescent="0.25">
      <c r="A227" t="s">
        <v>25</v>
      </c>
      <c r="B227">
        <v>2</v>
      </c>
      <c r="C227">
        <v>201607</v>
      </c>
      <c r="D227">
        <v>31609.93</v>
      </c>
      <c r="E227" s="1" t="s">
        <v>49</v>
      </c>
    </row>
    <row r="228" spans="1:5" x14ac:dyDescent="0.25">
      <c r="A228" t="s">
        <v>25</v>
      </c>
      <c r="B228">
        <v>2</v>
      </c>
      <c r="C228">
        <v>201608</v>
      </c>
      <c r="D228">
        <v>32642.51</v>
      </c>
      <c r="E228" s="1" t="s">
        <v>49</v>
      </c>
    </row>
    <row r="229" spans="1:5" x14ac:dyDescent="0.25">
      <c r="A229" t="s">
        <v>25</v>
      </c>
      <c r="B229">
        <v>2</v>
      </c>
      <c r="C229">
        <v>201609</v>
      </c>
      <c r="D229">
        <v>18021.689999999999</v>
      </c>
    </row>
    <row r="230" spans="1:5" x14ac:dyDescent="0.25">
      <c r="A230" t="s">
        <v>38</v>
      </c>
      <c r="B230">
        <v>1</v>
      </c>
      <c r="C230">
        <v>201510</v>
      </c>
      <c r="D230">
        <v>179449.41500000001</v>
      </c>
    </row>
    <row r="231" spans="1:5" x14ac:dyDescent="0.25">
      <c r="A231" t="s">
        <v>38</v>
      </c>
      <c r="B231">
        <v>1</v>
      </c>
      <c r="C231">
        <v>201511</v>
      </c>
      <c r="D231">
        <v>277694.05900000001</v>
      </c>
    </row>
    <row r="232" spans="1:5" x14ac:dyDescent="0.25">
      <c r="A232" t="s">
        <v>38</v>
      </c>
      <c r="B232">
        <v>1</v>
      </c>
      <c r="C232">
        <v>201512</v>
      </c>
      <c r="D232">
        <v>369468.82900000003</v>
      </c>
    </row>
    <row r="233" spans="1:5" x14ac:dyDescent="0.25">
      <c r="A233" t="s">
        <v>38</v>
      </c>
      <c r="B233">
        <v>1</v>
      </c>
      <c r="C233">
        <v>201601</v>
      </c>
      <c r="D233">
        <v>346856.80900000001</v>
      </c>
    </row>
    <row r="234" spans="1:5" x14ac:dyDescent="0.25">
      <c r="A234" t="s">
        <v>38</v>
      </c>
      <c r="B234">
        <v>1</v>
      </c>
      <c r="C234">
        <v>201602</v>
      </c>
      <c r="D234">
        <v>287826.63500000001</v>
      </c>
    </row>
    <row r="235" spans="1:5" x14ac:dyDescent="0.25">
      <c r="A235" t="s">
        <v>38</v>
      </c>
      <c r="B235">
        <v>1</v>
      </c>
      <c r="C235">
        <v>201603</v>
      </c>
      <c r="D235">
        <v>275534.89199999999</v>
      </c>
    </row>
    <row r="236" spans="1:5" x14ac:dyDescent="0.25">
      <c r="A236" t="s">
        <v>38</v>
      </c>
      <c r="B236">
        <v>1</v>
      </c>
      <c r="C236">
        <v>201604</v>
      </c>
      <c r="D236">
        <v>189060.16099999999</v>
      </c>
    </row>
    <row r="237" spans="1:5" x14ac:dyDescent="0.25">
      <c r="A237" t="s">
        <v>38</v>
      </c>
      <c r="B237">
        <v>1</v>
      </c>
      <c r="C237">
        <v>201605</v>
      </c>
      <c r="D237">
        <v>114517.863</v>
      </c>
    </row>
    <row r="238" spans="1:5" x14ac:dyDescent="0.25">
      <c r="A238" t="s">
        <v>38</v>
      </c>
      <c r="B238">
        <v>1</v>
      </c>
      <c r="C238">
        <v>201606</v>
      </c>
      <c r="D238">
        <v>62015.03</v>
      </c>
    </row>
    <row r="239" spans="1:5" x14ac:dyDescent="0.25">
      <c r="A239" t="s">
        <v>38</v>
      </c>
      <c r="B239">
        <v>1</v>
      </c>
      <c r="C239">
        <v>201607</v>
      </c>
      <c r="D239">
        <v>51225.334999999999</v>
      </c>
    </row>
    <row r="240" spans="1:5" x14ac:dyDescent="0.25">
      <c r="A240" t="s">
        <v>38</v>
      </c>
      <c r="B240">
        <v>1</v>
      </c>
      <c r="C240">
        <v>201608</v>
      </c>
      <c r="D240">
        <v>52350.951999999997</v>
      </c>
    </row>
    <row r="241" spans="1:5" x14ac:dyDescent="0.25">
      <c r="A241" t="s">
        <v>38</v>
      </c>
      <c r="B241">
        <v>1</v>
      </c>
      <c r="C241">
        <v>201609</v>
      </c>
      <c r="D241">
        <v>80761.38</v>
      </c>
      <c r="E241" s="2" t="s">
        <v>45</v>
      </c>
    </row>
    <row r="242" spans="1:5" x14ac:dyDescent="0.25">
      <c r="A242" t="s">
        <v>13</v>
      </c>
      <c r="B242">
        <v>1</v>
      </c>
      <c r="C242">
        <v>201510</v>
      </c>
      <c r="D242">
        <v>563716.76199999999</v>
      </c>
      <c r="E242" s="2" t="s">
        <v>45</v>
      </c>
    </row>
    <row r="243" spans="1:5" x14ac:dyDescent="0.25">
      <c r="A243" t="s">
        <v>13</v>
      </c>
      <c r="B243">
        <v>1</v>
      </c>
      <c r="C243">
        <v>201511</v>
      </c>
      <c r="D243">
        <v>607219.91</v>
      </c>
      <c r="E243" s="2" t="s">
        <v>45</v>
      </c>
    </row>
    <row r="244" spans="1:5" x14ac:dyDescent="0.25">
      <c r="A244" t="s">
        <v>13</v>
      </c>
      <c r="B244">
        <v>1</v>
      </c>
      <c r="C244">
        <v>201512</v>
      </c>
      <c r="D244">
        <v>628123.98800000001</v>
      </c>
      <c r="E244" s="2" t="s">
        <v>45</v>
      </c>
    </row>
    <row r="245" spans="1:5" x14ac:dyDescent="0.25">
      <c r="A245" t="s">
        <v>13</v>
      </c>
      <c r="B245">
        <v>1</v>
      </c>
      <c r="C245">
        <v>201601</v>
      </c>
      <c r="D245">
        <v>654568.93500000006</v>
      </c>
      <c r="E245" s="2" t="s">
        <v>45</v>
      </c>
    </row>
    <row r="246" spans="1:5" x14ac:dyDescent="0.25">
      <c r="A246" t="s">
        <v>13</v>
      </c>
      <c r="B246">
        <v>1</v>
      </c>
      <c r="C246">
        <v>201602</v>
      </c>
      <c r="D246">
        <v>621862.89500000002</v>
      </c>
      <c r="E246" s="2" t="s">
        <v>45</v>
      </c>
    </row>
    <row r="247" spans="1:5" x14ac:dyDescent="0.25">
      <c r="A247" t="s">
        <v>13</v>
      </c>
      <c r="B247">
        <v>1</v>
      </c>
      <c r="C247">
        <v>201603</v>
      </c>
      <c r="D247">
        <v>644626.76899999997</v>
      </c>
      <c r="E247" s="2" t="s">
        <v>45</v>
      </c>
    </row>
    <row r="248" spans="1:5" x14ac:dyDescent="0.25">
      <c r="A248" t="s">
        <v>13</v>
      </c>
      <c r="B248">
        <v>1</v>
      </c>
      <c r="C248">
        <v>201604</v>
      </c>
      <c r="D248">
        <v>554119.01</v>
      </c>
      <c r="E248" s="2" t="s">
        <v>45</v>
      </c>
    </row>
    <row r="249" spans="1:5" x14ac:dyDescent="0.25">
      <c r="A249" t="s">
        <v>13</v>
      </c>
      <c r="B249">
        <v>1</v>
      </c>
      <c r="C249">
        <v>201605</v>
      </c>
      <c r="D249">
        <v>500313.25699999998</v>
      </c>
      <c r="E249" s="2" t="s">
        <v>45</v>
      </c>
    </row>
    <row r="250" spans="1:5" x14ac:dyDescent="0.25">
      <c r="A250" t="s">
        <v>13</v>
      </c>
      <c r="B250">
        <v>1</v>
      </c>
      <c r="C250">
        <v>201606</v>
      </c>
      <c r="D250">
        <v>464780.31300000002</v>
      </c>
      <c r="E250" s="2" t="s">
        <v>45</v>
      </c>
    </row>
    <row r="251" spans="1:5" x14ac:dyDescent="0.25">
      <c r="A251" t="s">
        <v>13</v>
      </c>
      <c r="B251">
        <v>1</v>
      </c>
      <c r="C251">
        <v>201607</v>
      </c>
      <c r="D251">
        <v>446307.46299999999</v>
      </c>
      <c r="E251" s="2" t="s">
        <v>45</v>
      </c>
    </row>
    <row r="252" spans="1:5" x14ac:dyDescent="0.25">
      <c r="A252" t="s">
        <v>13</v>
      </c>
      <c r="B252">
        <v>1</v>
      </c>
      <c r="C252">
        <v>201608</v>
      </c>
      <c r="D252">
        <v>455390.60499999998</v>
      </c>
      <c r="E252" s="2" t="s">
        <v>45</v>
      </c>
    </row>
    <row r="253" spans="1:5" x14ac:dyDescent="0.25">
      <c r="A253" t="s">
        <v>13</v>
      </c>
      <c r="B253">
        <v>1</v>
      </c>
      <c r="C253">
        <v>201609</v>
      </c>
      <c r="D253">
        <v>355438.33399999997</v>
      </c>
      <c r="E253" s="2" t="s">
        <v>46</v>
      </c>
    </row>
    <row r="254" spans="1:5" x14ac:dyDescent="0.25">
      <c r="A254" t="s">
        <v>13</v>
      </c>
      <c r="B254">
        <v>2</v>
      </c>
      <c r="C254">
        <v>201510</v>
      </c>
      <c r="D254">
        <v>285536.353</v>
      </c>
      <c r="E254" s="2" t="s">
        <v>46</v>
      </c>
    </row>
    <row r="255" spans="1:5" x14ac:dyDescent="0.25">
      <c r="A255" t="s">
        <v>13</v>
      </c>
      <c r="B255">
        <v>2</v>
      </c>
      <c r="C255">
        <v>201511</v>
      </c>
      <c r="D255">
        <v>399016.31699999998</v>
      </c>
      <c r="E255" s="2" t="s">
        <v>46</v>
      </c>
    </row>
    <row r="256" spans="1:5" x14ac:dyDescent="0.25">
      <c r="A256" t="s">
        <v>13</v>
      </c>
      <c r="B256">
        <v>2</v>
      </c>
      <c r="C256">
        <v>201512</v>
      </c>
      <c r="D256">
        <v>451892.62800000003</v>
      </c>
      <c r="E256" s="2" t="s">
        <v>46</v>
      </c>
    </row>
    <row r="257" spans="1:5" x14ac:dyDescent="0.25">
      <c r="A257" t="s">
        <v>13</v>
      </c>
      <c r="B257">
        <v>2</v>
      </c>
      <c r="C257">
        <v>201601</v>
      </c>
      <c r="D257">
        <v>470896.065</v>
      </c>
      <c r="E257" s="2" t="s">
        <v>46</v>
      </c>
    </row>
    <row r="258" spans="1:5" x14ac:dyDescent="0.25">
      <c r="A258" t="s">
        <v>13</v>
      </c>
      <c r="B258">
        <v>2</v>
      </c>
      <c r="C258">
        <v>201602</v>
      </c>
      <c r="D258">
        <v>397495.90299999999</v>
      </c>
      <c r="E258" s="2" t="s">
        <v>46</v>
      </c>
    </row>
    <row r="259" spans="1:5" x14ac:dyDescent="0.25">
      <c r="A259" t="s">
        <v>13</v>
      </c>
      <c r="B259">
        <v>2</v>
      </c>
      <c r="C259">
        <v>201603</v>
      </c>
      <c r="D259">
        <v>402301.63</v>
      </c>
      <c r="E259" s="2" t="s">
        <v>46</v>
      </c>
    </row>
    <row r="260" spans="1:5" x14ac:dyDescent="0.25">
      <c r="A260" t="s">
        <v>13</v>
      </c>
      <c r="B260">
        <v>2</v>
      </c>
      <c r="C260">
        <v>201604</v>
      </c>
      <c r="D260">
        <v>307989.16800000001</v>
      </c>
      <c r="E260" s="2" t="s">
        <v>46</v>
      </c>
    </row>
    <row r="261" spans="1:5" x14ac:dyDescent="0.25">
      <c r="A261" t="s">
        <v>13</v>
      </c>
      <c r="B261">
        <v>2</v>
      </c>
      <c r="C261">
        <v>201605</v>
      </c>
      <c r="D261">
        <v>253148.891</v>
      </c>
      <c r="E261" s="2" t="s">
        <v>46</v>
      </c>
    </row>
    <row r="262" spans="1:5" x14ac:dyDescent="0.25">
      <c r="A262" t="s">
        <v>13</v>
      </c>
      <c r="B262">
        <v>2</v>
      </c>
      <c r="C262">
        <v>201606</v>
      </c>
      <c r="D262">
        <v>201230.49900000001</v>
      </c>
      <c r="E262" s="2" t="s">
        <v>46</v>
      </c>
    </row>
    <row r="263" spans="1:5" x14ac:dyDescent="0.25">
      <c r="A263" t="s">
        <v>13</v>
      </c>
      <c r="B263">
        <v>2</v>
      </c>
      <c r="C263">
        <v>201607</v>
      </c>
      <c r="D263">
        <v>197026.37</v>
      </c>
      <c r="E263" s="2" t="s">
        <v>46</v>
      </c>
    </row>
    <row r="264" spans="1:5" x14ac:dyDescent="0.25">
      <c r="A264" t="s">
        <v>13</v>
      </c>
      <c r="B264">
        <v>2</v>
      </c>
      <c r="C264">
        <v>201608</v>
      </c>
      <c r="D264">
        <v>177180.421</v>
      </c>
      <c r="E264" s="2" t="s">
        <v>46</v>
      </c>
    </row>
    <row r="265" spans="1:5" x14ac:dyDescent="0.25">
      <c r="A265" t="s">
        <v>13</v>
      </c>
      <c r="B265">
        <v>2</v>
      </c>
      <c r="C265">
        <v>201609</v>
      </c>
      <c r="D265">
        <v>159759.198</v>
      </c>
      <c r="E265" s="2" t="s">
        <v>47</v>
      </c>
    </row>
    <row r="266" spans="1:5" x14ac:dyDescent="0.25">
      <c r="A266" t="s">
        <v>13</v>
      </c>
      <c r="B266">
        <v>3</v>
      </c>
      <c r="C266">
        <v>201510</v>
      </c>
      <c r="D266">
        <v>255345.42300000001</v>
      </c>
      <c r="E266" s="2" t="s">
        <v>47</v>
      </c>
    </row>
    <row r="267" spans="1:5" x14ac:dyDescent="0.25">
      <c r="A267" t="s">
        <v>13</v>
      </c>
      <c r="B267">
        <v>3</v>
      </c>
      <c r="C267">
        <v>201511</v>
      </c>
      <c r="D267">
        <v>538124.973</v>
      </c>
      <c r="E267" s="2" t="s">
        <v>47</v>
      </c>
    </row>
    <row r="268" spans="1:5" x14ac:dyDescent="0.25">
      <c r="A268" t="s">
        <v>13</v>
      </c>
      <c r="B268">
        <v>3</v>
      </c>
      <c r="C268">
        <v>201512</v>
      </c>
      <c r="D268">
        <v>761297.576</v>
      </c>
      <c r="E268" s="2" t="s">
        <v>47</v>
      </c>
    </row>
    <row r="269" spans="1:5" x14ac:dyDescent="0.25">
      <c r="A269" t="s">
        <v>13</v>
      </c>
      <c r="B269">
        <v>3</v>
      </c>
      <c r="C269">
        <v>201601</v>
      </c>
      <c r="D269">
        <v>739457.56</v>
      </c>
      <c r="E269" s="2" t="s">
        <v>47</v>
      </c>
    </row>
    <row r="270" spans="1:5" x14ac:dyDescent="0.25">
      <c r="A270" t="s">
        <v>13</v>
      </c>
      <c r="B270">
        <v>3</v>
      </c>
      <c r="C270">
        <v>201602</v>
      </c>
      <c r="D270">
        <v>531857.55099999998</v>
      </c>
      <c r="E270" s="2" t="s">
        <v>47</v>
      </c>
    </row>
    <row r="271" spans="1:5" x14ac:dyDescent="0.25">
      <c r="A271" t="s">
        <v>13</v>
      </c>
      <c r="B271">
        <v>3</v>
      </c>
      <c r="C271">
        <v>201603</v>
      </c>
      <c r="D271">
        <v>504197.66</v>
      </c>
      <c r="E271" s="2" t="s">
        <v>47</v>
      </c>
    </row>
    <row r="272" spans="1:5" x14ac:dyDescent="0.25">
      <c r="A272" t="s">
        <v>13</v>
      </c>
      <c r="B272">
        <v>3</v>
      </c>
      <c r="C272">
        <v>201604</v>
      </c>
      <c r="D272">
        <v>252758.92199999999</v>
      </c>
      <c r="E272" s="2" t="s">
        <v>47</v>
      </c>
    </row>
    <row r="273" spans="1:5" x14ac:dyDescent="0.25">
      <c r="A273" t="s">
        <v>13</v>
      </c>
      <c r="B273">
        <v>3</v>
      </c>
      <c r="C273">
        <v>201605</v>
      </c>
      <c r="D273">
        <v>134607.29300000001</v>
      </c>
      <c r="E273" s="2" t="s">
        <v>47</v>
      </c>
    </row>
    <row r="274" spans="1:5" x14ac:dyDescent="0.25">
      <c r="A274" t="s">
        <v>13</v>
      </c>
      <c r="B274">
        <v>3</v>
      </c>
      <c r="C274">
        <v>201606</v>
      </c>
      <c r="D274">
        <v>27489.66</v>
      </c>
      <c r="E274" s="2" t="s">
        <v>47</v>
      </c>
    </row>
    <row r="275" spans="1:5" x14ac:dyDescent="0.25">
      <c r="A275" t="s">
        <v>13</v>
      </c>
      <c r="B275">
        <v>3</v>
      </c>
      <c r="C275">
        <v>201607</v>
      </c>
      <c r="D275">
        <v>40686.358</v>
      </c>
      <c r="E275" s="2" t="s">
        <v>47</v>
      </c>
    </row>
    <row r="276" spans="1:5" x14ac:dyDescent="0.25">
      <c r="A276" t="s">
        <v>13</v>
      </c>
      <c r="B276">
        <v>3</v>
      </c>
      <c r="C276">
        <v>201608</v>
      </c>
      <c r="D276">
        <v>24609.782999999999</v>
      </c>
      <c r="E276" s="2" t="s">
        <v>47</v>
      </c>
    </row>
    <row r="277" spans="1:5" x14ac:dyDescent="0.25">
      <c r="A277" t="s">
        <v>13</v>
      </c>
      <c r="B277">
        <v>3</v>
      </c>
      <c r="C277">
        <v>201609</v>
      </c>
      <c r="D277">
        <v>39709.567999999999</v>
      </c>
      <c r="E277" s="2" t="s">
        <v>45</v>
      </c>
    </row>
    <row r="278" spans="1:5" x14ac:dyDescent="0.25">
      <c r="A278" t="s">
        <v>15</v>
      </c>
      <c r="B278">
        <v>1</v>
      </c>
      <c r="C278">
        <v>201510</v>
      </c>
      <c r="D278">
        <v>64462.13</v>
      </c>
      <c r="E278" s="2" t="s">
        <v>45</v>
      </c>
    </row>
    <row r="279" spans="1:5" x14ac:dyDescent="0.25">
      <c r="A279" t="s">
        <v>15</v>
      </c>
      <c r="B279">
        <v>1</v>
      </c>
      <c r="C279">
        <v>201511</v>
      </c>
      <c r="D279">
        <v>95973.046000000002</v>
      </c>
      <c r="E279" s="2" t="s">
        <v>45</v>
      </c>
    </row>
    <row r="280" spans="1:5" x14ac:dyDescent="0.25">
      <c r="A280" t="s">
        <v>15</v>
      </c>
      <c r="B280">
        <v>1</v>
      </c>
      <c r="C280">
        <v>201512</v>
      </c>
      <c r="D280">
        <v>99705.501999999993</v>
      </c>
      <c r="E280" s="2" t="s">
        <v>45</v>
      </c>
    </row>
    <row r="281" spans="1:5" x14ac:dyDescent="0.25">
      <c r="A281" t="s">
        <v>15</v>
      </c>
      <c r="B281">
        <v>1</v>
      </c>
      <c r="C281">
        <v>201601</v>
      </c>
      <c r="D281">
        <v>102227.44</v>
      </c>
      <c r="E281" s="2" t="s">
        <v>45</v>
      </c>
    </row>
    <row r="282" spans="1:5" x14ac:dyDescent="0.25">
      <c r="A282" t="s">
        <v>15</v>
      </c>
      <c r="B282">
        <v>1</v>
      </c>
      <c r="C282">
        <v>201602</v>
      </c>
      <c r="D282">
        <v>94384.012000000002</v>
      </c>
      <c r="E282" s="2" t="s">
        <v>45</v>
      </c>
    </row>
    <row r="283" spans="1:5" x14ac:dyDescent="0.25">
      <c r="A283" t="s">
        <v>15</v>
      </c>
      <c r="B283">
        <v>1</v>
      </c>
      <c r="C283">
        <v>201603</v>
      </c>
      <c r="D283">
        <v>98156.036999999997</v>
      </c>
      <c r="E283" s="2" t="s">
        <v>45</v>
      </c>
    </row>
    <row r="284" spans="1:5" x14ac:dyDescent="0.25">
      <c r="A284" t="s">
        <v>15</v>
      </c>
      <c r="B284">
        <v>1</v>
      </c>
      <c r="C284">
        <v>201604</v>
      </c>
      <c r="D284">
        <v>99712.332999999999</v>
      </c>
      <c r="E284" s="2" t="s">
        <v>45</v>
      </c>
    </row>
    <row r="285" spans="1:5" x14ac:dyDescent="0.25">
      <c r="A285" t="s">
        <v>15</v>
      </c>
      <c r="B285">
        <v>1</v>
      </c>
      <c r="C285">
        <v>201605</v>
      </c>
      <c r="D285">
        <v>92466.790999999997</v>
      </c>
      <c r="E285" s="2" t="s">
        <v>45</v>
      </c>
    </row>
    <row r="286" spans="1:5" x14ac:dyDescent="0.25">
      <c r="A286" t="s">
        <v>15</v>
      </c>
      <c r="B286">
        <v>1</v>
      </c>
      <c r="C286">
        <v>201606</v>
      </c>
      <c r="D286">
        <v>86457.074999999997</v>
      </c>
      <c r="E286" s="2" t="s">
        <v>45</v>
      </c>
    </row>
    <row r="287" spans="1:5" x14ac:dyDescent="0.25">
      <c r="A287" t="s">
        <v>15</v>
      </c>
      <c r="B287">
        <v>1</v>
      </c>
      <c r="C287">
        <v>201607</v>
      </c>
      <c r="D287">
        <v>85311.24</v>
      </c>
      <c r="E287" s="2" t="s">
        <v>45</v>
      </c>
    </row>
    <row r="288" spans="1:5" x14ac:dyDescent="0.25">
      <c r="A288" t="s">
        <v>15</v>
      </c>
      <c r="B288">
        <v>1</v>
      </c>
      <c r="C288">
        <v>201608</v>
      </c>
      <c r="D288">
        <v>88631.248000000007</v>
      </c>
      <c r="E288" s="2" t="s">
        <v>45</v>
      </c>
    </row>
    <row r="289" spans="1:5" x14ac:dyDescent="0.25">
      <c r="A289" t="s">
        <v>15</v>
      </c>
      <c r="B289">
        <v>1</v>
      </c>
      <c r="C289">
        <v>201609</v>
      </c>
      <c r="D289">
        <v>100177.69500000001</v>
      </c>
      <c r="E289" s="2" t="s">
        <v>46</v>
      </c>
    </row>
    <row r="290" spans="1:5" x14ac:dyDescent="0.25">
      <c r="A290" t="s">
        <v>15</v>
      </c>
      <c r="B290">
        <v>2</v>
      </c>
      <c r="C290">
        <v>201510</v>
      </c>
      <c r="D290">
        <v>17487.526999999998</v>
      </c>
      <c r="E290" s="2" t="s">
        <v>46</v>
      </c>
    </row>
    <row r="291" spans="1:5" x14ac:dyDescent="0.25">
      <c r="A291" t="s">
        <v>15</v>
      </c>
      <c r="B291">
        <v>2</v>
      </c>
      <c r="C291">
        <v>201511</v>
      </c>
      <c r="D291">
        <v>56757.451999999997</v>
      </c>
      <c r="E291" s="2" t="s">
        <v>46</v>
      </c>
    </row>
    <row r="292" spans="1:5" x14ac:dyDescent="0.25">
      <c r="A292" t="s">
        <v>15</v>
      </c>
      <c r="B292">
        <v>2</v>
      </c>
      <c r="C292">
        <v>201512</v>
      </c>
      <c r="D292">
        <v>68729.887000000002</v>
      </c>
      <c r="E292" s="2" t="s">
        <v>46</v>
      </c>
    </row>
    <row r="293" spans="1:5" x14ac:dyDescent="0.25">
      <c r="A293" t="s">
        <v>15</v>
      </c>
      <c r="B293">
        <v>2</v>
      </c>
      <c r="C293">
        <v>201601</v>
      </c>
      <c r="D293">
        <v>67917.377999999997</v>
      </c>
      <c r="E293" s="2" t="s">
        <v>46</v>
      </c>
    </row>
    <row r="294" spans="1:5" x14ac:dyDescent="0.25">
      <c r="A294" t="s">
        <v>15</v>
      </c>
      <c r="B294">
        <v>2</v>
      </c>
      <c r="C294">
        <v>201602</v>
      </c>
      <c r="D294">
        <v>63081.175000000003</v>
      </c>
      <c r="E294" s="2" t="s">
        <v>46</v>
      </c>
    </row>
    <row r="295" spans="1:5" x14ac:dyDescent="0.25">
      <c r="A295" t="s">
        <v>15</v>
      </c>
      <c r="B295">
        <v>2</v>
      </c>
      <c r="C295">
        <v>201603</v>
      </c>
      <c r="D295">
        <v>55185.699000000001</v>
      </c>
      <c r="E295" s="2" t="s">
        <v>46</v>
      </c>
    </row>
    <row r="296" spans="1:5" x14ac:dyDescent="0.25">
      <c r="A296" t="s">
        <v>15</v>
      </c>
      <c r="B296">
        <v>2</v>
      </c>
      <c r="C296">
        <v>201604</v>
      </c>
      <c r="D296">
        <v>39364.713000000003</v>
      </c>
      <c r="E296" s="2" t="s">
        <v>46</v>
      </c>
    </row>
    <row r="297" spans="1:5" x14ac:dyDescent="0.25">
      <c r="A297" t="s">
        <v>15</v>
      </c>
      <c r="B297">
        <v>2</v>
      </c>
      <c r="C297">
        <v>201605</v>
      </c>
      <c r="D297">
        <v>32544.503000000001</v>
      </c>
      <c r="E297" s="2" t="s">
        <v>46</v>
      </c>
    </row>
    <row r="298" spans="1:5" x14ac:dyDescent="0.25">
      <c r="A298" t="s">
        <v>15</v>
      </c>
      <c r="B298">
        <v>2</v>
      </c>
      <c r="C298">
        <v>201606</v>
      </c>
      <c r="D298">
        <v>36021.932000000001</v>
      </c>
      <c r="E298" s="2" t="s">
        <v>46</v>
      </c>
    </row>
    <row r="299" spans="1:5" x14ac:dyDescent="0.25">
      <c r="A299" t="s">
        <v>15</v>
      </c>
      <c r="B299">
        <v>2</v>
      </c>
      <c r="C299">
        <v>201607</v>
      </c>
      <c r="D299">
        <v>28008.784</v>
      </c>
      <c r="E299" s="2" t="s">
        <v>46</v>
      </c>
    </row>
    <row r="300" spans="1:5" x14ac:dyDescent="0.25">
      <c r="A300" t="s">
        <v>15</v>
      </c>
      <c r="B300">
        <v>2</v>
      </c>
      <c r="C300">
        <v>201608</v>
      </c>
      <c r="D300">
        <v>25000</v>
      </c>
      <c r="E300" s="2" t="s">
        <v>46</v>
      </c>
    </row>
    <row r="301" spans="1:5" x14ac:dyDescent="0.25">
      <c r="A301" t="s">
        <v>15</v>
      </c>
      <c r="B301">
        <v>2</v>
      </c>
      <c r="C301">
        <v>201609</v>
      </c>
      <c r="D301">
        <v>27900.86</v>
      </c>
      <c r="E301" s="2" t="s">
        <v>47</v>
      </c>
    </row>
    <row r="302" spans="1:5" x14ac:dyDescent="0.25">
      <c r="A302" t="s">
        <v>15</v>
      </c>
      <c r="B302">
        <v>3</v>
      </c>
      <c r="C302">
        <v>201511</v>
      </c>
      <c r="D302">
        <v>31804.472000000002</v>
      </c>
      <c r="E302" s="2" t="s">
        <v>47</v>
      </c>
    </row>
    <row r="303" spans="1:5" x14ac:dyDescent="0.25">
      <c r="A303" t="s">
        <v>15</v>
      </c>
      <c r="B303">
        <v>3</v>
      </c>
      <c r="C303">
        <v>201512</v>
      </c>
      <c r="D303">
        <v>62865.741999999998</v>
      </c>
      <c r="E303" s="2" t="s">
        <v>47</v>
      </c>
    </row>
    <row r="304" spans="1:5" x14ac:dyDescent="0.25">
      <c r="A304" t="s">
        <v>15</v>
      </c>
      <c r="B304">
        <v>3</v>
      </c>
      <c r="C304">
        <v>201601</v>
      </c>
      <c r="D304">
        <v>27681.187999999998</v>
      </c>
      <c r="E304" s="2" t="s">
        <v>47</v>
      </c>
    </row>
    <row r="305" spans="1:5" x14ac:dyDescent="0.25">
      <c r="A305" t="s">
        <v>15</v>
      </c>
      <c r="B305">
        <v>3</v>
      </c>
      <c r="C305">
        <v>201602</v>
      </c>
      <c r="D305">
        <v>17468.151999999998</v>
      </c>
      <c r="E305" s="2" t="s">
        <v>47</v>
      </c>
    </row>
    <row r="306" spans="1:5" x14ac:dyDescent="0.25">
      <c r="A306" t="s">
        <v>15</v>
      </c>
      <c r="B306">
        <v>3</v>
      </c>
      <c r="C306">
        <v>201603</v>
      </c>
      <c r="D306">
        <v>52391.074999999997</v>
      </c>
      <c r="E306" s="2" t="s">
        <v>47</v>
      </c>
    </row>
    <row r="307" spans="1:5" x14ac:dyDescent="0.25">
      <c r="A307" t="s">
        <v>15</v>
      </c>
      <c r="B307">
        <v>3</v>
      </c>
      <c r="C307">
        <v>201604</v>
      </c>
      <c r="D307">
        <v>81684.304999999993</v>
      </c>
      <c r="E307" s="2" t="s">
        <v>47</v>
      </c>
    </row>
    <row r="308" spans="1:5" x14ac:dyDescent="0.25">
      <c r="A308" t="s">
        <v>15</v>
      </c>
      <c r="B308">
        <v>3</v>
      </c>
      <c r="C308">
        <v>201605</v>
      </c>
      <c r="D308">
        <v>76514.176000000007</v>
      </c>
      <c r="E308" s="2" t="s">
        <v>47</v>
      </c>
    </row>
    <row r="309" spans="1:5" x14ac:dyDescent="0.25">
      <c r="A309" t="s">
        <v>15</v>
      </c>
      <c r="B309">
        <v>3</v>
      </c>
      <c r="C309">
        <v>201606</v>
      </c>
      <c r="D309">
        <v>65547.683000000005</v>
      </c>
      <c r="E309" s="2" t="s">
        <v>47</v>
      </c>
    </row>
    <row r="310" spans="1:5" x14ac:dyDescent="0.25">
      <c r="A310" t="s">
        <v>15</v>
      </c>
      <c r="B310">
        <v>3</v>
      </c>
      <c r="C310">
        <v>201607</v>
      </c>
      <c r="D310">
        <v>52535.377999999997</v>
      </c>
      <c r="E310" s="2" t="s">
        <v>47</v>
      </c>
    </row>
    <row r="311" spans="1:5" x14ac:dyDescent="0.25">
      <c r="A311" t="s">
        <v>15</v>
      </c>
      <c r="B311">
        <v>3</v>
      </c>
      <c r="C311">
        <v>201608</v>
      </c>
      <c r="D311">
        <v>79333.173999999999</v>
      </c>
      <c r="E311" s="2" t="s">
        <v>47</v>
      </c>
    </row>
    <row r="312" spans="1:5" x14ac:dyDescent="0.25">
      <c r="A312" t="s">
        <v>15</v>
      </c>
      <c r="B312">
        <v>3</v>
      </c>
      <c r="C312">
        <v>201609</v>
      </c>
      <c r="D312">
        <v>33104.624000000003</v>
      </c>
      <c r="E312" s="1" t="s">
        <v>48</v>
      </c>
    </row>
    <row r="313" spans="1:5" x14ac:dyDescent="0.25">
      <c r="A313" t="s">
        <v>23</v>
      </c>
      <c r="B313">
        <v>1</v>
      </c>
      <c r="C313">
        <v>201510</v>
      </c>
      <c r="D313">
        <v>3147.4180000000001</v>
      </c>
      <c r="E313" s="1" t="s">
        <v>48</v>
      </c>
    </row>
    <row r="314" spans="1:5" x14ac:dyDescent="0.25">
      <c r="A314" t="s">
        <v>23</v>
      </c>
      <c r="B314">
        <v>1</v>
      </c>
      <c r="C314">
        <v>201511</v>
      </c>
      <c r="D314">
        <v>4799.8509999999997</v>
      </c>
      <c r="E314" s="1" t="s">
        <v>48</v>
      </c>
    </row>
    <row r="315" spans="1:5" x14ac:dyDescent="0.25">
      <c r="A315" t="s">
        <v>23</v>
      </c>
      <c r="B315">
        <v>1</v>
      </c>
      <c r="C315">
        <v>201512</v>
      </c>
      <c r="D315">
        <v>5549.6289999999999</v>
      </c>
      <c r="E315" s="1" t="s">
        <v>48</v>
      </c>
    </row>
    <row r="316" spans="1:5" x14ac:dyDescent="0.25">
      <c r="A316" t="s">
        <v>23</v>
      </c>
      <c r="B316">
        <v>1</v>
      </c>
      <c r="C316">
        <v>201601</v>
      </c>
      <c r="D316">
        <v>5985.4160000000002</v>
      </c>
      <c r="E316" s="1" t="s">
        <v>48</v>
      </c>
    </row>
    <row r="317" spans="1:5" x14ac:dyDescent="0.25">
      <c r="A317" t="s">
        <v>23</v>
      </c>
      <c r="B317">
        <v>1</v>
      </c>
      <c r="C317">
        <v>201602</v>
      </c>
      <c r="D317">
        <v>4855.1379999999999</v>
      </c>
      <c r="E317" s="1" t="s">
        <v>48</v>
      </c>
    </row>
    <row r="318" spans="1:5" x14ac:dyDescent="0.25">
      <c r="A318" t="s">
        <v>23</v>
      </c>
      <c r="B318">
        <v>1</v>
      </c>
      <c r="C318">
        <v>201603</v>
      </c>
      <c r="D318">
        <v>5508.3990000000003</v>
      </c>
      <c r="E318" s="1" t="s">
        <v>48</v>
      </c>
    </row>
    <row r="319" spans="1:5" x14ac:dyDescent="0.25">
      <c r="A319" t="s">
        <v>23</v>
      </c>
      <c r="B319">
        <v>1</v>
      </c>
      <c r="C319">
        <v>201604</v>
      </c>
      <c r="D319">
        <v>2955.7869999999998</v>
      </c>
      <c r="E319" s="1" t="s">
        <v>48</v>
      </c>
    </row>
    <row r="320" spans="1:5" x14ac:dyDescent="0.25">
      <c r="A320" t="s">
        <v>23</v>
      </c>
      <c r="B320">
        <v>1</v>
      </c>
      <c r="C320">
        <v>201605</v>
      </c>
      <c r="D320">
        <v>3114.009</v>
      </c>
      <c r="E320" s="1" t="s">
        <v>48</v>
      </c>
    </row>
    <row r="321" spans="1:5" x14ac:dyDescent="0.25">
      <c r="A321" t="s">
        <v>23</v>
      </c>
      <c r="B321">
        <v>1</v>
      </c>
      <c r="C321">
        <v>201606</v>
      </c>
      <c r="D321">
        <v>3115.5</v>
      </c>
      <c r="E321" s="1" t="s">
        <v>48</v>
      </c>
    </row>
    <row r="322" spans="1:5" x14ac:dyDescent="0.25">
      <c r="A322" t="s">
        <v>23</v>
      </c>
      <c r="B322">
        <v>1</v>
      </c>
      <c r="C322">
        <v>201607</v>
      </c>
      <c r="D322">
        <v>3637.3879999999999</v>
      </c>
      <c r="E322" s="1" t="s">
        <v>48</v>
      </c>
    </row>
    <row r="323" spans="1:5" x14ac:dyDescent="0.25">
      <c r="A323" t="s">
        <v>23</v>
      </c>
      <c r="B323">
        <v>1</v>
      </c>
      <c r="C323">
        <v>201608</v>
      </c>
      <c r="D323">
        <v>3857.9830000000002</v>
      </c>
      <c r="E323" s="1" t="s">
        <v>48</v>
      </c>
    </row>
    <row r="324" spans="1:5" x14ac:dyDescent="0.25">
      <c r="A324" t="s">
        <v>23</v>
      </c>
      <c r="B324">
        <v>1</v>
      </c>
      <c r="C324">
        <v>201609</v>
      </c>
      <c r="D324">
        <v>3819.09</v>
      </c>
      <c r="E324" s="1" t="s">
        <v>49</v>
      </c>
    </row>
    <row r="325" spans="1:5" x14ac:dyDescent="0.25">
      <c r="A325" t="s">
        <v>23</v>
      </c>
      <c r="B325">
        <v>2</v>
      </c>
      <c r="C325">
        <v>201510</v>
      </c>
      <c r="D325">
        <v>10009.511</v>
      </c>
      <c r="E325" s="1" t="s">
        <v>49</v>
      </c>
    </row>
    <row r="326" spans="1:5" x14ac:dyDescent="0.25">
      <c r="A326" t="s">
        <v>23</v>
      </c>
      <c r="B326">
        <v>2</v>
      </c>
      <c r="C326">
        <v>201511</v>
      </c>
      <c r="D326">
        <v>21384.355</v>
      </c>
      <c r="E326" s="1" t="s">
        <v>49</v>
      </c>
    </row>
    <row r="327" spans="1:5" x14ac:dyDescent="0.25">
      <c r="A327" t="s">
        <v>23</v>
      </c>
      <c r="B327">
        <v>2</v>
      </c>
      <c r="C327">
        <v>201512</v>
      </c>
      <c r="D327">
        <v>97672.506999999998</v>
      </c>
      <c r="E327" s="1" t="s">
        <v>49</v>
      </c>
    </row>
    <row r="328" spans="1:5" x14ac:dyDescent="0.25">
      <c r="A328" t="s">
        <v>23</v>
      </c>
      <c r="B328">
        <v>2</v>
      </c>
      <c r="C328">
        <v>201601</v>
      </c>
      <c r="D328">
        <v>213186.4</v>
      </c>
      <c r="E328" s="1" t="s">
        <v>49</v>
      </c>
    </row>
    <row r="329" spans="1:5" x14ac:dyDescent="0.25">
      <c r="A329" t="s">
        <v>23</v>
      </c>
      <c r="B329">
        <v>2</v>
      </c>
      <c r="C329">
        <v>201602</v>
      </c>
      <c r="D329">
        <v>194386.36799999999</v>
      </c>
      <c r="E329" s="1" t="s">
        <v>49</v>
      </c>
    </row>
    <row r="330" spans="1:5" x14ac:dyDescent="0.25">
      <c r="A330" t="s">
        <v>23</v>
      </c>
      <c r="B330">
        <v>2</v>
      </c>
      <c r="C330">
        <v>201603</v>
      </c>
      <c r="D330">
        <v>72563.839000000007</v>
      </c>
      <c r="E330" s="1" t="s">
        <v>49</v>
      </c>
    </row>
    <row r="331" spans="1:5" x14ac:dyDescent="0.25">
      <c r="A331" t="s">
        <v>23</v>
      </c>
      <c r="B331">
        <v>2</v>
      </c>
      <c r="C331">
        <v>201604</v>
      </c>
      <c r="D331">
        <v>7418.5640000000003</v>
      </c>
      <c r="E331" s="1" t="s">
        <v>49</v>
      </c>
    </row>
    <row r="332" spans="1:5" x14ac:dyDescent="0.25">
      <c r="A332" t="s">
        <v>23</v>
      </c>
      <c r="B332">
        <v>2</v>
      </c>
      <c r="C332">
        <v>201605</v>
      </c>
      <c r="D332">
        <v>6110.098</v>
      </c>
      <c r="E332" s="1" t="s">
        <v>49</v>
      </c>
    </row>
    <row r="333" spans="1:5" x14ac:dyDescent="0.25">
      <c r="A333" t="s">
        <v>23</v>
      </c>
      <c r="B333">
        <v>2</v>
      </c>
      <c r="C333">
        <v>201606</v>
      </c>
      <c r="D333">
        <v>4768.78</v>
      </c>
      <c r="E333" s="1" t="s">
        <v>49</v>
      </c>
    </row>
    <row r="334" spans="1:5" x14ac:dyDescent="0.25">
      <c r="A334" t="s">
        <v>23</v>
      </c>
      <c r="B334">
        <v>2</v>
      </c>
      <c r="C334">
        <v>201607</v>
      </c>
      <c r="D334">
        <v>29199.473000000002</v>
      </c>
      <c r="E334" s="1" t="s">
        <v>49</v>
      </c>
    </row>
    <row r="335" spans="1:5" x14ac:dyDescent="0.25">
      <c r="A335" t="s">
        <v>23</v>
      </c>
      <c r="B335">
        <v>2</v>
      </c>
      <c r="C335">
        <v>201608</v>
      </c>
      <c r="D335">
        <v>86947.754000000001</v>
      </c>
      <c r="E335" s="1" t="s">
        <v>49</v>
      </c>
    </row>
    <row r="336" spans="1:5" x14ac:dyDescent="0.25">
      <c r="A336" t="s">
        <v>23</v>
      </c>
      <c r="B336">
        <v>2</v>
      </c>
      <c r="C336">
        <v>201609</v>
      </c>
      <c r="D336">
        <v>91787.038</v>
      </c>
      <c r="E336" s="1" t="s">
        <v>42</v>
      </c>
    </row>
    <row r="337" spans="1:5" x14ac:dyDescent="0.25">
      <c r="A337" t="s">
        <v>9</v>
      </c>
      <c r="B337">
        <v>1</v>
      </c>
      <c r="C337">
        <v>201510</v>
      </c>
      <c r="D337">
        <v>60901.27</v>
      </c>
      <c r="E337" s="1" t="s">
        <v>42</v>
      </c>
    </row>
    <row r="338" spans="1:5" x14ac:dyDescent="0.25">
      <c r="A338" t="s">
        <v>9</v>
      </c>
      <c r="B338">
        <v>1</v>
      </c>
      <c r="C338">
        <v>201511</v>
      </c>
      <c r="D338">
        <v>62100</v>
      </c>
      <c r="E338" s="1" t="s">
        <v>42</v>
      </c>
    </row>
    <row r="339" spans="1:5" x14ac:dyDescent="0.25">
      <c r="A339" t="s">
        <v>9</v>
      </c>
      <c r="B339">
        <v>1</v>
      </c>
      <c r="C339">
        <v>201512</v>
      </c>
      <c r="D339">
        <v>62100</v>
      </c>
      <c r="E339" s="1" t="s">
        <v>42</v>
      </c>
    </row>
    <row r="340" spans="1:5" x14ac:dyDescent="0.25">
      <c r="A340" t="s">
        <v>9</v>
      </c>
      <c r="B340">
        <v>1</v>
      </c>
      <c r="C340">
        <v>201601</v>
      </c>
      <c r="D340">
        <v>62100</v>
      </c>
      <c r="E340" s="1" t="s">
        <v>42</v>
      </c>
    </row>
    <row r="341" spans="1:5" x14ac:dyDescent="0.25">
      <c r="A341" t="s">
        <v>9</v>
      </c>
      <c r="B341">
        <v>1</v>
      </c>
      <c r="C341">
        <v>201602</v>
      </c>
      <c r="D341">
        <v>62070</v>
      </c>
      <c r="E341" s="1" t="s">
        <v>42</v>
      </c>
    </row>
    <row r="342" spans="1:5" x14ac:dyDescent="0.25">
      <c r="A342" t="s">
        <v>9</v>
      </c>
      <c r="B342">
        <v>1</v>
      </c>
      <c r="C342">
        <v>201603</v>
      </c>
      <c r="D342">
        <v>62130</v>
      </c>
      <c r="E342" s="1" t="s">
        <v>42</v>
      </c>
    </row>
    <row r="343" spans="1:5" x14ac:dyDescent="0.25">
      <c r="A343" t="s">
        <v>9</v>
      </c>
      <c r="B343">
        <v>1</v>
      </c>
      <c r="C343">
        <v>201604</v>
      </c>
      <c r="D343">
        <v>61948.27</v>
      </c>
      <c r="E343" s="1" t="s">
        <v>42</v>
      </c>
    </row>
    <row r="344" spans="1:5" x14ac:dyDescent="0.25">
      <c r="A344" t="s">
        <v>9</v>
      </c>
      <c r="B344">
        <v>1</v>
      </c>
      <c r="C344">
        <v>201605</v>
      </c>
      <c r="D344">
        <v>60616.32</v>
      </c>
      <c r="E344" s="1" t="s">
        <v>42</v>
      </c>
    </row>
    <row r="345" spans="1:5" x14ac:dyDescent="0.25">
      <c r="A345" t="s">
        <v>9</v>
      </c>
      <c r="B345">
        <v>1</v>
      </c>
      <c r="C345">
        <v>201606</v>
      </c>
      <c r="D345">
        <v>60677.89</v>
      </c>
      <c r="E345" s="1" t="s">
        <v>42</v>
      </c>
    </row>
    <row r="346" spans="1:5" x14ac:dyDescent="0.25">
      <c r="A346" t="s">
        <v>9</v>
      </c>
      <c r="B346">
        <v>1</v>
      </c>
      <c r="C346">
        <v>201607</v>
      </c>
      <c r="D346">
        <v>60044.3</v>
      </c>
      <c r="E346" s="1" t="s">
        <v>42</v>
      </c>
    </row>
    <row r="347" spans="1:5" x14ac:dyDescent="0.25">
      <c r="A347" t="s">
        <v>9</v>
      </c>
      <c r="B347">
        <v>1</v>
      </c>
      <c r="C347">
        <v>201608</v>
      </c>
      <c r="D347">
        <v>58542.68</v>
      </c>
      <c r="E347" s="1" t="s">
        <v>42</v>
      </c>
    </row>
    <row r="348" spans="1:5" x14ac:dyDescent="0.25">
      <c r="A348" t="s">
        <v>9</v>
      </c>
      <c r="B348">
        <v>1</v>
      </c>
      <c r="C348">
        <v>201609</v>
      </c>
      <c r="D348">
        <v>60083.53</v>
      </c>
      <c r="E348" s="1" t="s">
        <v>43</v>
      </c>
    </row>
    <row r="349" spans="1:5" x14ac:dyDescent="0.25">
      <c r="A349" t="s">
        <v>9</v>
      </c>
      <c r="B349">
        <v>2</v>
      </c>
      <c r="C349">
        <v>201510</v>
      </c>
      <c r="D349">
        <v>205330.67</v>
      </c>
      <c r="E349" s="1" t="s">
        <v>43</v>
      </c>
    </row>
    <row r="350" spans="1:5" x14ac:dyDescent="0.25">
      <c r="A350" t="s">
        <v>9</v>
      </c>
      <c r="B350">
        <v>2</v>
      </c>
      <c r="C350">
        <v>201511</v>
      </c>
      <c r="D350">
        <v>246619.86</v>
      </c>
      <c r="E350" s="1" t="s">
        <v>43</v>
      </c>
    </row>
    <row r="351" spans="1:5" x14ac:dyDescent="0.25">
      <c r="A351" t="s">
        <v>9</v>
      </c>
      <c r="B351">
        <v>2</v>
      </c>
      <c r="C351">
        <v>201512</v>
      </c>
      <c r="D351">
        <v>253695.62</v>
      </c>
      <c r="E351" s="1" t="s">
        <v>43</v>
      </c>
    </row>
    <row r="352" spans="1:5" x14ac:dyDescent="0.25">
      <c r="A352" t="s">
        <v>9</v>
      </c>
      <c r="B352">
        <v>2</v>
      </c>
      <c r="C352">
        <v>201601</v>
      </c>
      <c r="D352">
        <v>255351.93</v>
      </c>
      <c r="E352" s="1" t="s">
        <v>43</v>
      </c>
    </row>
    <row r="353" spans="1:5" x14ac:dyDescent="0.25">
      <c r="A353" t="s">
        <v>9</v>
      </c>
      <c r="B353">
        <v>2</v>
      </c>
      <c r="C353">
        <v>201602</v>
      </c>
      <c r="D353">
        <v>244246.48</v>
      </c>
      <c r="E353" s="1" t="s">
        <v>43</v>
      </c>
    </row>
    <row r="354" spans="1:5" x14ac:dyDescent="0.25">
      <c r="A354" t="s">
        <v>9</v>
      </c>
      <c r="B354">
        <v>2</v>
      </c>
      <c r="C354">
        <v>201603</v>
      </c>
      <c r="D354">
        <v>246836.75</v>
      </c>
      <c r="E354" s="1" t="s">
        <v>43</v>
      </c>
    </row>
    <row r="355" spans="1:5" x14ac:dyDescent="0.25">
      <c r="A355" t="s">
        <v>9</v>
      </c>
      <c r="B355">
        <v>2</v>
      </c>
      <c r="C355">
        <v>201604</v>
      </c>
      <c r="D355">
        <v>214231.22</v>
      </c>
      <c r="E355" s="1" t="s">
        <v>43</v>
      </c>
    </row>
    <row r="356" spans="1:5" x14ac:dyDescent="0.25">
      <c r="A356" t="s">
        <v>9</v>
      </c>
      <c r="B356">
        <v>2</v>
      </c>
      <c r="C356">
        <v>201605</v>
      </c>
      <c r="D356">
        <v>200873.47</v>
      </c>
      <c r="E356" s="1" t="s">
        <v>43</v>
      </c>
    </row>
    <row r="357" spans="1:5" x14ac:dyDescent="0.25">
      <c r="A357" t="s">
        <v>9</v>
      </c>
      <c r="B357">
        <v>2</v>
      </c>
      <c r="C357">
        <v>201606</v>
      </c>
      <c r="D357">
        <v>190401.45</v>
      </c>
      <c r="E357" s="1" t="s">
        <v>43</v>
      </c>
    </row>
    <row r="358" spans="1:5" x14ac:dyDescent="0.25">
      <c r="A358" t="s">
        <v>9</v>
      </c>
      <c r="B358">
        <v>2</v>
      </c>
      <c r="C358">
        <v>201607</v>
      </c>
      <c r="D358">
        <v>178185.64</v>
      </c>
      <c r="E358" s="1" t="s">
        <v>43</v>
      </c>
    </row>
    <row r="359" spans="1:5" x14ac:dyDescent="0.25">
      <c r="A359" t="s">
        <v>9</v>
      </c>
      <c r="B359">
        <v>2</v>
      </c>
      <c r="C359">
        <v>201608</v>
      </c>
      <c r="D359">
        <v>176445.66</v>
      </c>
      <c r="E359" s="1" t="s">
        <v>43</v>
      </c>
    </row>
    <row r="360" spans="1:5" x14ac:dyDescent="0.25">
      <c r="A360" t="s">
        <v>9</v>
      </c>
      <c r="B360">
        <v>2</v>
      </c>
      <c r="C360">
        <v>201609</v>
      </c>
      <c r="D360">
        <v>179895.84</v>
      </c>
      <c r="E360" s="1" t="s">
        <v>44</v>
      </c>
    </row>
    <row r="361" spans="1:5" x14ac:dyDescent="0.25">
      <c r="A361" t="s">
        <v>9</v>
      </c>
      <c r="B361">
        <v>3</v>
      </c>
      <c r="C361">
        <v>201510</v>
      </c>
      <c r="D361">
        <v>500832.2</v>
      </c>
      <c r="E361" s="1" t="s">
        <v>44</v>
      </c>
    </row>
    <row r="362" spans="1:5" x14ac:dyDescent="0.25">
      <c r="A362" t="s">
        <v>9</v>
      </c>
      <c r="B362">
        <v>3</v>
      </c>
      <c r="C362">
        <v>201511</v>
      </c>
      <c r="D362">
        <v>634747.30000000005</v>
      </c>
      <c r="E362" s="1" t="s">
        <v>44</v>
      </c>
    </row>
    <row r="363" spans="1:5" x14ac:dyDescent="0.25">
      <c r="A363" t="s">
        <v>9</v>
      </c>
      <c r="B363">
        <v>3</v>
      </c>
      <c r="C363">
        <v>201512</v>
      </c>
      <c r="D363">
        <v>687639.86</v>
      </c>
      <c r="E363" s="1" t="s">
        <v>44</v>
      </c>
    </row>
    <row r="364" spans="1:5" x14ac:dyDescent="0.25">
      <c r="A364" t="s">
        <v>9</v>
      </c>
      <c r="B364">
        <v>3</v>
      </c>
      <c r="C364">
        <v>201601</v>
      </c>
      <c r="D364">
        <v>684116.55</v>
      </c>
      <c r="E364" s="1" t="s">
        <v>44</v>
      </c>
    </row>
    <row r="365" spans="1:5" x14ac:dyDescent="0.25">
      <c r="A365" t="s">
        <v>9</v>
      </c>
      <c r="B365">
        <v>3</v>
      </c>
      <c r="C365">
        <v>201602</v>
      </c>
      <c r="D365">
        <v>577026.28</v>
      </c>
      <c r="E365" s="1" t="s">
        <v>44</v>
      </c>
    </row>
    <row r="366" spans="1:5" x14ac:dyDescent="0.25">
      <c r="A366" t="s">
        <v>9</v>
      </c>
      <c r="B366">
        <v>3</v>
      </c>
      <c r="C366">
        <v>201603</v>
      </c>
      <c r="D366">
        <v>645984.1</v>
      </c>
      <c r="E366" s="1" t="s">
        <v>44</v>
      </c>
    </row>
    <row r="367" spans="1:5" x14ac:dyDescent="0.25">
      <c r="A367" t="s">
        <v>9</v>
      </c>
      <c r="B367">
        <v>3</v>
      </c>
      <c r="C367">
        <v>201604</v>
      </c>
      <c r="D367">
        <v>516607.59</v>
      </c>
      <c r="E367" s="1" t="s">
        <v>44</v>
      </c>
    </row>
    <row r="368" spans="1:5" x14ac:dyDescent="0.25">
      <c r="A368" t="s">
        <v>9</v>
      </c>
      <c r="B368">
        <v>3</v>
      </c>
      <c r="C368">
        <v>201605</v>
      </c>
      <c r="D368">
        <v>523498.29</v>
      </c>
      <c r="E368" s="1" t="s">
        <v>44</v>
      </c>
    </row>
    <row r="369" spans="1:5" x14ac:dyDescent="0.25">
      <c r="A369" t="s">
        <v>9</v>
      </c>
      <c r="B369">
        <v>3</v>
      </c>
      <c r="C369">
        <v>201606</v>
      </c>
      <c r="D369">
        <v>529128.53</v>
      </c>
      <c r="E369" s="1" t="s">
        <v>44</v>
      </c>
    </row>
    <row r="370" spans="1:5" x14ac:dyDescent="0.25">
      <c r="A370" t="s">
        <v>9</v>
      </c>
      <c r="B370">
        <v>3</v>
      </c>
      <c r="C370">
        <v>201607</v>
      </c>
      <c r="D370">
        <v>480660.87</v>
      </c>
      <c r="E370" s="1" t="s">
        <v>44</v>
      </c>
    </row>
    <row r="371" spans="1:5" x14ac:dyDescent="0.25">
      <c r="A371" t="s">
        <v>9</v>
      </c>
      <c r="B371">
        <v>3</v>
      </c>
      <c r="C371">
        <v>201608</v>
      </c>
      <c r="D371">
        <v>524250.9</v>
      </c>
      <c r="E371" s="1" t="s">
        <v>44</v>
      </c>
    </row>
    <row r="372" spans="1:5" x14ac:dyDescent="0.25">
      <c r="A372" t="s">
        <v>9</v>
      </c>
      <c r="B372">
        <v>3</v>
      </c>
      <c r="C372">
        <v>201609</v>
      </c>
      <c r="D372">
        <v>498588.94</v>
      </c>
      <c r="E372" s="1" t="s">
        <v>42</v>
      </c>
    </row>
    <row r="373" spans="1:5" x14ac:dyDescent="0.25">
      <c r="A373" t="s">
        <v>11</v>
      </c>
      <c r="B373">
        <v>1</v>
      </c>
      <c r="C373">
        <v>201510</v>
      </c>
      <c r="D373">
        <v>25260</v>
      </c>
      <c r="E373" s="1" t="s">
        <v>42</v>
      </c>
    </row>
    <row r="374" spans="1:5" x14ac:dyDescent="0.25">
      <c r="A374" t="s">
        <v>11</v>
      </c>
      <c r="B374">
        <v>1</v>
      </c>
      <c r="C374">
        <v>201511</v>
      </c>
      <c r="D374">
        <v>26100</v>
      </c>
      <c r="E374" s="1" t="s">
        <v>42</v>
      </c>
    </row>
    <row r="375" spans="1:5" x14ac:dyDescent="0.25">
      <c r="A375" t="s">
        <v>11</v>
      </c>
      <c r="B375">
        <v>1</v>
      </c>
      <c r="C375">
        <v>201512</v>
      </c>
      <c r="D375">
        <v>26100</v>
      </c>
      <c r="E375" s="1" t="s">
        <v>42</v>
      </c>
    </row>
    <row r="376" spans="1:5" x14ac:dyDescent="0.25">
      <c r="A376" t="s">
        <v>11</v>
      </c>
      <c r="B376">
        <v>1</v>
      </c>
      <c r="C376">
        <v>201601</v>
      </c>
      <c r="D376">
        <v>25414.62</v>
      </c>
      <c r="E376" s="1" t="s">
        <v>42</v>
      </c>
    </row>
    <row r="377" spans="1:5" x14ac:dyDescent="0.25">
      <c r="A377" t="s">
        <v>11</v>
      </c>
      <c r="B377">
        <v>1</v>
      </c>
      <c r="C377">
        <v>201602</v>
      </c>
      <c r="D377">
        <v>25080</v>
      </c>
      <c r="E377" s="1" t="s">
        <v>42</v>
      </c>
    </row>
    <row r="378" spans="1:5" x14ac:dyDescent="0.25">
      <c r="A378" t="s">
        <v>11</v>
      </c>
      <c r="B378">
        <v>1</v>
      </c>
      <c r="C378">
        <v>201603</v>
      </c>
      <c r="D378">
        <v>25260</v>
      </c>
      <c r="E378" s="1" t="s">
        <v>42</v>
      </c>
    </row>
    <row r="379" spans="1:5" x14ac:dyDescent="0.25">
      <c r="A379" t="s">
        <v>11</v>
      </c>
      <c r="B379">
        <v>1</v>
      </c>
      <c r="C379">
        <v>201604</v>
      </c>
      <c r="D379">
        <v>26100</v>
      </c>
      <c r="E379" s="1" t="s">
        <v>42</v>
      </c>
    </row>
    <row r="380" spans="1:5" x14ac:dyDescent="0.25">
      <c r="A380" t="s">
        <v>11</v>
      </c>
      <c r="B380">
        <v>1</v>
      </c>
      <c r="C380">
        <v>201605</v>
      </c>
      <c r="D380">
        <v>26100</v>
      </c>
      <c r="E380" s="1" t="s">
        <v>42</v>
      </c>
    </row>
    <row r="381" spans="1:5" x14ac:dyDescent="0.25">
      <c r="A381" t="s">
        <v>11</v>
      </c>
      <c r="B381">
        <v>1</v>
      </c>
      <c r="C381">
        <v>201606</v>
      </c>
      <c r="D381">
        <v>25658.59</v>
      </c>
      <c r="E381" s="1" t="s">
        <v>42</v>
      </c>
    </row>
    <row r="382" spans="1:5" x14ac:dyDescent="0.25">
      <c r="A382" t="s">
        <v>11</v>
      </c>
      <c r="B382">
        <v>1</v>
      </c>
      <c r="C382">
        <v>201607</v>
      </c>
      <c r="D382">
        <v>25651.74</v>
      </c>
      <c r="E382" s="1" t="s">
        <v>42</v>
      </c>
    </row>
    <row r="383" spans="1:5" x14ac:dyDescent="0.25">
      <c r="A383" t="s">
        <v>11</v>
      </c>
      <c r="B383">
        <v>1</v>
      </c>
      <c r="C383">
        <v>201608</v>
      </c>
      <c r="D383">
        <v>25686.84</v>
      </c>
      <c r="E383" s="1" t="s">
        <v>42</v>
      </c>
    </row>
    <row r="384" spans="1:5" x14ac:dyDescent="0.25">
      <c r="A384" t="s">
        <v>11</v>
      </c>
      <c r="B384">
        <v>1</v>
      </c>
      <c r="C384">
        <v>201609</v>
      </c>
      <c r="D384">
        <v>25981.759999999998</v>
      </c>
      <c r="E384" s="1" t="s">
        <v>43</v>
      </c>
    </row>
    <row r="385" spans="1:5" x14ac:dyDescent="0.25">
      <c r="A385" t="s">
        <v>11</v>
      </c>
      <c r="B385">
        <v>2</v>
      </c>
      <c r="C385">
        <v>201510</v>
      </c>
      <c r="D385">
        <v>112260.72</v>
      </c>
      <c r="E385" s="1" t="s">
        <v>43</v>
      </c>
    </row>
    <row r="386" spans="1:5" x14ac:dyDescent="0.25">
      <c r="A386" t="s">
        <v>11</v>
      </c>
      <c r="B386">
        <v>2</v>
      </c>
      <c r="C386">
        <v>201511</v>
      </c>
      <c r="D386">
        <v>117222.75</v>
      </c>
      <c r="E386" s="1" t="s">
        <v>43</v>
      </c>
    </row>
    <row r="387" spans="1:5" x14ac:dyDescent="0.25">
      <c r="A387" t="s">
        <v>11</v>
      </c>
      <c r="B387">
        <v>2</v>
      </c>
      <c r="C387">
        <v>201512</v>
      </c>
      <c r="D387">
        <v>117988.5</v>
      </c>
      <c r="E387" s="1" t="s">
        <v>43</v>
      </c>
    </row>
    <row r="388" spans="1:5" x14ac:dyDescent="0.25">
      <c r="A388" t="s">
        <v>11</v>
      </c>
      <c r="B388">
        <v>2</v>
      </c>
      <c r="C388">
        <v>201601</v>
      </c>
      <c r="D388">
        <v>114999.24</v>
      </c>
      <c r="E388" s="1" t="s">
        <v>43</v>
      </c>
    </row>
    <row r="389" spans="1:5" x14ac:dyDescent="0.25">
      <c r="A389" t="s">
        <v>11</v>
      </c>
      <c r="B389">
        <v>2</v>
      </c>
      <c r="C389">
        <v>201602</v>
      </c>
      <c r="D389">
        <v>113762.09</v>
      </c>
      <c r="E389" s="1" t="s">
        <v>43</v>
      </c>
    </row>
    <row r="390" spans="1:5" x14ac:dyDescent="0.25">
      <c r="A390" t="s">
        <v>11</v>
      </c>
      <c r="B390">
        <v>2</v>
      </c>
      <c r="C390">
        <v>201603</v>
      </c>
      <c r="D390">
        <v>114742.36599999999</v>
      </c>
      <c r="E390" s="1" t="s">
        <v>43</v>
      </c>
    </row>
    <row r="391" spans="1:5" x14ac:dyDescent="0.25">
      <c r="A391" t="s">
        <v>11</v>
      </c>
      <c r="B391">
        <v>2</v>
      </c>
      <c r="C391">
        <v>201604</v>
      </c>
      <c r="D391">
        <v>116825.24400000001</v>
      </c>
      <c r="E391" s="1" t="s">
        <v>43</v>
      </c>
    </row>
    <row r="392" spans="1:5" x14ac:dyDescent="0.25">
      <c r="A392" t="s">
        <v>11</v>
      </c>
      <c r="B392">
        <v>2</v>
      </c>
      <c r="C392">
        <v>201605</v>
      </c>
      <c r="D392">
        <v>112048.3</v>
      </c>
      <c r="E392" s="1" t="s">
        <v>43</v>
      </c>
    </row>
    <row r="393" spans="1:5" x14ac:dyDescent="0.25">
      <c r="A393" t="s">
        <v>11</v>
      </c>
      <c r="B393">
        <v>2</v>
      </c>
      <c r="C393">
        <v>201606</v>
      </c>
      <c r="D393">
        <v>109746.11</v>
      </c>
      <c r="E393" s="1" t="s">
        <v>43</v>
      </c>
    </row>
    <row r="394" spans="1:5" x14ac:dyDescent="0.25">
      <c r="A394" t="s">
        <v>11</v>
      </c>
      <c r="B394">
        <v>2</v>
      </c>
      <c r="C394">
        <v>201607</v>
      </c>
      <c r="D394">
        <v>107492.43</v>
      </c>
      <c r="E394" s="1" t="s">
        <v>43</v>
      </c>
    </row>
    <row r="395" spans="1:5" x14ac:dyDescent="0.25">
      <c r="A395" t="s">
        <v>11</v>
      </c>
      <c r="B395">
        <v>2</v>
      </c>
      <c r="C395">
        <v>201608</v>
      </c>
      <c r="D395">
        <v>110224.93</v>
      </c>
      <c r="E395" s="1" t="s">
        <v>43</v>
      </c>
    </row>
    <row r="396" spans="1:5" x14ac:dyDescent="0.25">
      <c r="A396" t="s">
        <v>11</v>
      </c>
      <c r="B396">
        <v>2</v>
      </c>
      <c r="C396">
        <v>201609</v>
      </c>
      <c r="D396">
        <v>110665.2</v>
      </c>
      <c r="E396" s="1" t="s">
        <v>44</v>
      </c>
    </row>
    <row r="397" spans="1:5" x14ac:dyDescent="0.25">
      <c r="A397" t="s">
        <v>11</v>
      </c>
      <c r="B397">
        <v>3</v>
      </c>
      <c r="C397">
        <v>201510</v>
      </c>
      <c r="D397">
        <v>453375.48</v>
      </c>
      <c r="E397" s="1" t="s">
        <v>44</v>
      </c>
    </row>
    <row r="398" spans="1:5" x14ac:dyDescent="0.25">
      <c r="A398" t="s">
        <v>11</v>
      </c>
      <c r="B398">
        <v>3</v>
      </c>
      <c r="C398">
        <v>201511</v>
      </c>
      <c r="D398">
        <v>506892.46</v>
      </c>
      <c r="E398" s="1" t="s">
        <v>44</v>
      </c>
    </row>
    <row r="399" spans="1:5" x14ac:dyDescent="0.25">
      <c r="A399" t="s">
        <v>11</v>
      </c>
      <c r="B399">
        <v>3</v>
      </c>
      <c r="C399">
        <v>201512</v>
      </c>
      <c r="D399">
        <v>463647.48</v>
      </c>
      <c r="E399" s="1" t="s">
        <v>44</v>
      </c>
    </row>
    <row r="400" spans="1:5" x14ac:dyDescent="0.25">
      <c r="A400" t="s">
        <v>11</v>
      </c>
      <c r="B400">
        <v>3</v>
      </c>
      <c r="C400">
        <v>201601</v>
      </c>
      <c r="D400">
        <v>512544.9</v>
      </c>
      <c r="E400" s="1" t="s">
        <v>44</v>
      </c>
    </row>
    <row r="401" spans="1:5" x14ac:dyDescent="0.25">
      <c r="A401" t="s">
        <v>11</v>
      </c>
      <c r="B401">
        <v>3</v>
      </c>
      <c r="C401">
        <v>201602</v>
      </c>
      <c r="D401">
        <v>486161.07</v>
      </c>
      <c r="E401" s="1" t="s">
        <v>44</v>
      </c>
    </row>
    <row r="402" spans="1:5" x14ac:dyDescent="0.25">
      <c r="A402" t="s">
        <v>11</v>
      </c>
      <c r="B402">
        <v>3</v>
      </c>
      <c r="C402">
        <v>201603</v>
      </c>
      <c r="D402">
        <v>535242.40099999995</v>
      </c>
      <c r="E402" s="1" t="s">
        <v>44</v>
      </c>
    </row>
    <row r="403" spans="1:5" x14ac:dyDescent="0.25">
      <c r="A403" t="s">
        <v>11</v>
      </c>
      <c r="B403">
        <v>3</v>
      </c>
      <c r="C403">
        <v>201604</v>
      </c>
      <c r="D403">
        <v>453715.16899999999</v>
      </c>
      <c r="E403" s="1" t="s">
        <v>44</v>
      </c>
    </row>
    <row r="404" spans="1:5" x14ac:dyDescent="0.25">
      <c r="A404" t="s">
        <v>11</v>
      </c>
      <c r="B404">
        <v>3</v>
      </c>
      <c r="C404">
        <v>201605</v>
      </c>
      <c r="D404">
        <v>456020.92</v>
      </c>
      <c r="E404" s="1" t="s">
        <v>44</v>
      </c>
    </row>
    <row r="405" spans="1:5" x14ac:dyDescent="0.25">
      <c r="A405" t="s">
        <v>11</v>
      </c>
      <c r="B405">
        <v>3</v>
      </c>
      <c r="C405">
        <v>201606</v>
      </c>
      <c r="D405">
        <v>475788.06</v>
      </c>
      <c r="E405" s="1" t="s">
        <v>44</v>
      </c>
    </row>
    <row r="406" spans="1:5" x14ac:dyDescent="0.25">
      <c r="A406" t="s">
        <v>11</v>
      </c>
      <c r="B406">
        <v>3</v>
      </c>
      <c r="C406">
        <v>201607</v>
      </c>
      <c r="D406">
        <v>387193.54</v>
      </c>
      <c r="E406" s="1" t="s">
        <v>44</v>
      </c>
    </row>
    <row r="407" spans="1:5" x14ac:dyDescent="0.25">
      <c r="A407" t="s">
        <v>11</v>
      </c>
      <c r="B407">
        <v>3</v>
      </c>
      <c r="C407">
        <v>201608</v>
      </c>
      <c r="D407">
        <v>483627.6</v>
      </c>
      <c r="E407" s="1" t="s">
        <v>44</v>
      </c>
    </row>
    <row r="408" spans="1:5" x14ac:dyDescent="0.25">
      <c r="A408" t="s">
        <v>11</v>
      </c>
      <c r="B408">
        <v>3</v>
      </c>
      <c r="C408">
        <v>201609</v>
      </c>
      <c r="D408">
        <v>436530.12</v>
      </c>
      <c r="E408" s="2" t="s">
        <v>45</v>
      </c>
    </row>
    <row r="409" spans="1:5" x14ac:dyDescent="0.25">
      <c r="A409" t="s">
        <v>31</v>
      </c>
      <c r="B409">
        <v>1</v>
      </c>
      <c r="C409">
        <v>201510</v>
      </c>
      <c r="D409">
        <v>225833</v>
      </c>
      <c r="E409" s="2" t="s">
        <v>45</v>
      </c>
    </row>
    <row r="410" spans="1:5" x14ac:dyDescent="0.25">
      <c r="A410" t="s">
        <v>31</v>
      </c>
      <c r="B410">
        <v>1</v>
      </c>
      <c r="C410">
        <v>201511</v>
      </c>
      <c r="D410">
        <v>200000</v>
      </c>
      <c r="E410" s="2" t="s">
        <v>45</v>
      </c>
    </row>
    <row r="411" spans="1:5" x14ac:dyDescent="0.25">
      <c r="A411" t="s">
        <v>31</v>
      </c>
      <c r="B411">
        <v>1</v>
      </c>
      <c r="C411">
        <v>201512</v>
      </c>
      <c r="D411">
        <v>200000</v>
      </c>
      <c r="E411" s="2" t="s">
        <v>45</v>
      </c>
    </row>
    <row r="412" spans="1:5" x14ac:dyDescent="0.25">
      <c r="A412" t="s">
        <v>31</v>
      </c>
      <c r="B412">
        <v>1</v>
      </c>
      <c r="C412">
        <v>201601</v>
      </c>
      <c r="D412">
        <v>200000</v>
      </c>
      <c r="E412" s="2" t="s">
        <v>45</v>
      </c>
    </row>
    <row r="413" spans="1:5" x14ac:dyDescent="0.25">
      <c r="A413" t="s">
        <v>31</v>
      </c>
      <c r="B413">
        <v>1</v>
      </c>
      <c r="C413">
        <v>201602</v>
      </c>
      <c r="D413">
        <v>200000</v>
      </c>
      <c r="E413" s="2" t="s">
        <v>45</v>
      </c>
    </row>
    <row r="414" spans="1:5" x14ac:dyDescent="0.25">
      <c r="A414" t="s">
        <v>31</v>
      </c>
      <c r="B414">
        <v>1</v>
      </c>
      <c r="C414">
        <v>201603</v>
      </c>
      <c r="D414">
        <v>200000</v>
      </c>
      <c r="E414" s="2" t="s">
        <v>45</v>
      </c>
    </row>
    <row r="415" spans="1:5" x14ac:dyDescent="0.25">
      <c r="A415" t="s">
        <v>31</v>
      </c>
      <c r="B415">
        <v>1</v>
      </c>
      <c r="C415">
        <v>201604</v>
      </c>
      <c r="D415">
        <v>200000</v>
      </c>
      <c r="E415" s="2" t="s">
        <v>45</v>
      </c>
    </row>
    <row r="416" spans="1:5" x14ac:dyDescent="0.25">
      <c r="A416" t="s">
        <v>31</v>
      </c>
      <c r="B416">
        <v>1</v>
      </c>
      <c r="C416">
        <v>201605</v>
      </c>
      <c r="D416">
        <v>199802.77</v>
      </c>
      <c r="E416" s="2" t="s">
        <v>45</v>
      </c>
    </row>
    <row r="417" spans="1:5" x14ac:dyDescent="0.25">
      <c r="A417" t="s">
        <v>31</v>
      </c>
      <c r="B417">
        <v>1</v>
      </c>
      <c r="C417">
        <v>201606</v>
      </c>
      <c r="D417">
        <v>191256.97</v>
      </c>
      <c r="E417" s="2" t="s">
        <v>45</v>
      </c>
    </row>
    <row r="418" spans="1:5" x14ac:dyDescent="0.25">
      <c r="A418" t="s">
        <v>31</v>
      </c>
      <c r="B418">
        <v>1</v>
      </c>
      <c r="C418">
        <v>201607</v>
      </c>
      <c r="D418">
        <v>175000</v>
      </c>
      <c r="E418" s="2" t="s">
        <v>45</v>
      </c>
    </row>
    <row r="419" spans="1:5" x14ac:dyDescent="0.25">
      <c r="A419" t="s">
        <v>31</v>
      </c>
      <c r="B419">
        <v>1</v>
      </c>
      <c r="C419">
        <v>201608</v>
      </c>
      <c r="D419">
        <v>175000</v>
      </c>
      <c r="E419" s="2" t="s">
        <v>45</v>
      </c>
    </row>
    <row r="420" spans="1:5" x14ac:dyDescent="0.25">
      <c r="A420" t="s">
        <v>31</v>
      </c>
      <c r="B420">
        <v>1</v>
      </c>
      <c r="C420">
        <v>201609</v>
      </c>
      <c r="D420">
        <v>175000</v>
      </c>
      <c r="E420" s="2" t="s">
        <v>46</v>
      </c>
    </row>
    <row r="421" spans="1:5" x14ac:dyDescent="0.25">
      <c r="A421" t="s">
        <v>31</v>
      </c>
      <c r="B421">
        <v>2</v>
      </c>
      <c r="C421">
        <v>201510</v>
      </c>
      <c r="D421">
        <v>225834</v>
      </c>
      <c r="E421" s="2" t="s">
        <v>46</v>
      </c>
    </row>
    <row r="422" spans="1:5" x14ac:dyDescent="0.25">
      <c r="A422" t="s">
        <v>31</v>
      </c>
      <c r="B422">
        <v>2</v>
      </c>
      <c r="C422">
        <v>201511</v>
      </c>
      <c r="D422">
        <v>200000</v>
      </c>
      <c r="E422" s="2" t="s">
        <v>46</v>
      </c>
    </row>
    <row r="423" spans="1:5" x14ac:dyDescent="0.25">
      <c r="A423" t="s">
        <v>31</v>
      </c>
      <c r="B423">
        <v>2</v>
      </c>
      <c r="C423">
        <v>201512</v>
      </c>
      <c r="D423">
        <v>200000</v>
      </c>
      <c r="E423" s="2" t="s">
        <v>46</v>
      </c>
    </row>
    <row r="424" spans="1:5" x14ac:dyDescent="0.25">
      <c r="A424" t="s">
        <v>31</v>
      </c>
      <c r="B424">
        <v>2</v>
      </c>
      <c r="C424">
        <v>201601</v>
      </c>
      <c r="D424">
        <v>200000</v>
      </c>
      <c r="E424" s="2" t="s">
        <v>46</v>
      </c>
    </row>
    <row r="425" spans="1:5" x14ac:dyDescent="0.25">
      <c r="A425" t="s">
        <v>31</v>
      </c>
      <c r="B425">
        <v>2</v>
      </c>
      <c r="C425">
        <v>201602</v>
      </c>
      <c r="D425">
        <v>200000</v>
      </c>
      <c r="E425" s="2" t="s">
        <v>46</v>
      </c>
    </row>
    <row r="426" spans="1:5" x14ac:dyDescent="0.25">
      <c r="A426" t="s">
        <v>31</v>
      </c>
      <c r="B426">
        <v>2</v>
      </c>
      <c r="C426">
        <v>201603</v>
      </c>
      <c r="D426">
        <v>200000</v>
      </c>
      <c r="E426" s="2" t="s">
        <v>46</v>
      </c>
    </row>
    <row r="427" spans="1:5" x14ac:dyDescent="0.25">
      <c r="A427" t="s">
        <v>31</v>
      </c>
      <c r="B427">
        <v>2</v>
      </c>
      <c r="C427">
        <v>201604</v>
      </c>
      <c r="D427">
        <v>200000</v>
      </c>
      <c r="E427" s="2" t="s">
        <v>46</v>
      </c>
    </row>
    <row r="428" spans="1:5" x14ac:dyDescent="0.25">
      <c r="A428" t="s">
        <v>31</v>
      </c>
      <c r="B428">
        <v>2</v>
      </c>
      <c r="C428">
        <v>201605</v>
      </c>
      <c r="D428">
        <v>175000</v>
      </c>
      <c r="E428" s="2" t="s">
        <v>46</v>
      </c>
    </row>
    <row r="429" spans="1:5" x14ac:dyDescent="0.25">
      <c r="A429" t="s">
        <v>31</v>
      </c>
      <c r="B429">
        <v>2</v>
      </c>
      <c r="C429">
        <v>201606</v>
      </c>
      <c r="D429">
        <v>175000</v>
      </c>
      <c r="E429" s="2" t="s">
        <v>46</v>
      </c>
    </row>
    <row r="430" spans="1:5" x14ac:dyDescent="0.25">
      <c r="A430" t="s">
        <v>31</v>
      </c>
      <c r="B430">
        <v>2</v>
      </c>
      <c r="C430">
        <v>201607</v>
      </c>
      <c r="D430">
        <v>175000</v>
      </c>
      <c r="E430" s="2" t="s">
        <v>46</v>
      </c>
    </row>
    <row r="431" spans="1:5" x14ac:dyDescent="0.25">
      <c r="A431" t="s">
        <v>31</v>
      </c>
      <c r="B431">
        <v>2</v>
      </c>
      <c r="C431">
        <v>201608</v>
      </c>
      <c r="D431">
        <v>175000</v>
      </c>
      <c r="E431" s="2" t="s">
        <v>46</v>
      </c>
    </row>
    <row r="432" spans="1:5" x14ac:dyDescent="0.25">
      <c r="A432" t="s">
        <v>31</v>
      </c>
      <c r="B432">
        <v>2</v>
      </c>
      <c r="C432">
        <v>201609</v>
      </c>
      <c r="D432">
        <v>175000</v>
      </c>
      <c r="E432" s="2" t="s">
        <v>50</v>
      </c>
    </row>
    <row r="433" spans="1:5" x14ac:dyDescent="0.25">
      <c r="A433" t="s">
        <v>31</v>
      </c>
      <c r="B433">
        <v>3</v>
      </c>
      <c r="C433">
        <v>201510</v>
      </c>
      <c r="D433">
        <v>429814.23</v>
      </c>
      <c r="E433" s="2" t="s">
        <v>50</v>
      </c>
    </row>
    <row r="434" spans="1:5" x14ac:dyDescent="0.25">
      <c r="A434" t="s">
        <v>31</v>
      </c>
      <c r="B434">
        <v>3</v>
      </c>
      <c r="C434">
        <v>201511</v>
      </c>
      <c r="D434">
        <v>400000</v>
      </c>
      <c r="E434" s="2" t="s">
        <v>50</v>
      </c>
    </row>
    <row r="435" spans="1:5" x14ac:dyDescent="0.25">
      <c r="A435" t="s">
        <v>31</v>
      </c>
      <c r="B435">
        <v>3</v>
      </c>
      <c r="C435">
        <v>201512</v>
      </c>
      <c r="D435">
        <v>400000</v>
      </c>
      <c r="E435" s="2" t="s">
        <v>50</v>
      </c>
    </row>
    <row r="436" spans="1:5" x14ac:dyDescent="0.25">
      <c r="A436" t="s">
        <v>31</v>
      </c>
      <c r="B436">
        <v>3</v>
      </c>
      <c r="C436">
        <v>201601</v>
      </c>
      <c r="D436">
        <v>400000</v>
      </c>
      <c r="E436" s="2" t="s">
        <v>50</v>
      </c>
    </row>
    <row r="437" spans="1:5" x14ac:dyDescent="0.25">
      <c r="A437" t="s">
        <v>31</v>
      </c>
      <c r="B437">
        <v>3</v>
      </c>
      <c r="C437">
        <v>201602</v>
      </c>
      <c r="D437">
        <v>400000</v>
      </c>
      <c r="E437" s="2" t="s">
        <v>50</v>
      </c>
    </row>
    <row r="438" spans="1:5" x14ac:dyDescent="0.25">
      <c r="A438" t="s">
        <v>31</v>
      </c>
      <c r="B438">
        <v>3</v>
      </c>
      <c r="C438">
        <v>201603</v>
      </c>
      <c r="D438">
        <v>400000</v>
      </c>
      <c r="E438" s="2" t="s">
        <v>50</v>
      </c>
    </row>
    <row r="439" spans="1:5" x14ac:dyDescent="0.25">
      <c r="A439" t="s">
        <v>31</v>
      </c>
      <c r="B439">
        <v>3</v>
      </c>
      <c r="C439">
        <v>201604</v>
      </c>
      <c r="D439">
        <v>375201.58</v>
      </c>
      <c r="E439" s="2" t="s">
        <v>50</v>
      </c>
    </row>
    <row r="440" spans="1:5" x14ac:dyDescent="0.25">
      <c r="A440" t="s">
        <v>31</v>
      </c>
      <c r="B440">
        <v>3</v>
      </c>
      <c r="C440">
        <v>201605</v>
      </c>
      <c r="D440">
        <v>350000</v>
      </c>
      <c r="E440" s="2" t="s">
        <v>50</v>
      </c>
    </row>
    <row r="441" spans="1:5" x14ac:dyDescent="0.25">
      <c r="A441" t="s">
        <v>31</v>
      </c>
      <c r="B441">
        <v>3</v>
      </c>
      <c r="C441">
        <v>201606</v>
      </c>
      <c r="D441">
        <v>350000</v>
      </c>
      <c r="E441" s="2" t="s">
        <v>50</v>
      </c>
    </row>
    <row r="442" spans="1:5" x14ac:dyDescent="0.25">
      <c r="A442" t="s">
        <v>31</v>
      </c>
      <c r="B442">
        <v>3</v>
      </c>
      <c r="C442">
        <v>201607</v>
      </c>
      <c r="D442">
        <v>350000</v>
      </c>
      <c r="E442" s="2" t="s">
        <v>50</v>
      </c>
    </row>
    <row r="443" spans="1:5" x14ac:dyDescent="0.25">
      <c r="A443" t="s">
        <v>31</v>
      </c>
      <c r="B443">
        <v>3</v>
      </c>
      <c r="C443">
        <v>201608</v>
      </c>
      <c r="D443">
        <v>350000</v>
      </c>
      <c r="E443" s="2" t="s">
        <v>50</v>
      </c>
    </row>
    <row r="444" spans="1:5" x14ac:dyDescent="0.25">
      <c r="A444" t="s">
        <v>31</v>
      </c>
      <c r="B444">
        <v>3</v>
      </c>
      <c r="C444">
        <v>201609</v>
      </c>
      <c r="D444">
        <v>350000</v>
      </c>
      <c r="E444" s="2" t="s">
        <v>51</v>
      </c>
    </row>
    <row r="445" spans="1:5" x14ac:dyDescent="0.25">
      <c r="A445" t="s">
        <v>31</v>
      </c>
      <c r="B445">
        <v>4</v>
      </c>
      <c r="C445">
        <v>201510</v>
      </c>
      <c r="D445">
        <v>800000</v>
      </c>
      <c r="E445" s="2" t="s">
        <v>51</v>
      </c>
    </row>
    <row r="446" spans="1:5" x14ac:dyDescent="0.25">
      <c r="A446" t="s">
        <v>31</v>
      </c>
      <c r="B446">
        <v>4</v>
      </c>
      <c r="C446">
        <v>201511</v>
      </c>
      <c r="D446">
        <v>800000</v>
      </c>
      <c r="E446" s="2" t="s">
        <v>51</v>
      </c>
    </row>
    <row r="447" spans="1:5" x14ac:dyDescent="0.25">
      <c r="A447" t="s">
        <v>31</v>
      </c>
      <c r="B447">
        <v>4</v>
      </c>
      <c r="C447">
        <v>201512</v>
      </c>
      <c r="D447">
        <v>800000</v>
      </c>
      <c r="E447" s="2" t="s">
        <v>51</v>
      </c>
    </row>
    <row r="448" spans="1:5" x14ac:dyDescent="0.25">
      <c r="A448" t="s">
        <v>31</v>
      </c>
      <c r="B448">
        <v>4</v>
      </c>
      <c r="C448">
        <v>201601</v>
      </c>
      <c r="D448">
        <v>800000</v>
      </c>
      <c r="E448" s="2" t="s">
        <v>51</v>
      </c>
    </row>
    <row r="449" spans="1:5" x14ac:dyDescent="0.25">
      <c r="A449" t="s">
        <v>31</v>
      </c>
      <c r="B449">
        <v>4</v>
      </c>
      <c r="C449">
        <v>201602</v>
      </c>
      <c r="D449">
        <v>800000</v>
      </c>
      <c r="E449" s="2" t="s">
        <v>51</v>
      </c>
    </row>
    <row r="450" spans="1:5" x14ac:dyDescent="0.25">
      <c r="A450" t="s">
        <v>31</v>
      </c>
      <c r="B450">
        <v>4</v>
      </c>
      <c r="C450">
        <v>201603</v>
      </c>
      <c r="D450">
        <v>800000</v>
      </c>
      <c r="E450" s="2" t="s">
        <v>51</v>
      </c>
    </row>
    <row r="451" spans="1:5" x14ac:dyDescent="0.25">
      <c r="A451" t="s">
        <v>31</v>
      </c>
      <c r="B451">
        <v>4</v>
      </c>
      <c r="C451">
        <v>201604</v>
      </c>
      <c r="D451">
        <v>700000</v>
      </c>
      <c r="E451" s="2" t="s">
        <v>51</v>
      </c>
    </row>
    <row r="452" spans="1:5" x14ac:dyDescent="0.25">
      <c r="A452" t="s">
        <v>31</v>
      </c>
      <c r="B452">
        <v>4</v>
      </c>
      <c r="C452">
        <v>201605</v>
      </c>
      <c r="D452">
        <v>700000</v>
      </c>
      <c r="E452" s="2" t="s">
        <v>51</v>
      </c>
    </row>
    <row r="453" spans="1:5" x14ac:dyDescent="0.25">
      <c r="A453" t="s">
        <v>31</v>
      </c>
      <c r="B453">
        <v>4</v>
      </c>
      <c r="C453">
        <v>201606</v>
      </c>
      <c r="D453">
        <v>700000</v>
      </c>
      <c r="E453" s="2" t="s">
        <v>51</v>
      </c>
    </row>
    <row r="454" spans="1:5" x14ac:dyDescent="0.25">
      <c r="A454" t="s">
        <v>31</v>
      </c>
      <c r="B454">
        <v>4</v>
      </c>
      <c r="C454">
        <v>201607</v>
      </c>
      <c r="D454">
        <v>700000</v>
      </c>
      <c r="E454" s="2" t="s">
        <v>51</v>
      </c>
    </row>
    <row r="455" spans="1:5" x14ac:dyDescent="0.25">
      <c r="A455" t="s">
        <v>31</v>
      </c>
      <c r="B455">
        <v>4</v>
      </c>
      <c r="C455">
        <v>201608</v>
      </c>
      <c r="D455">
        <v>700000</v>
      </c>
      <c r="E455" s="2" t="s">
        <v>51</v>
      </c>
    </row>
    <row r="456" spans="1:5" x14ac:dyDescent="0.25">
      <c r="A456" t="s">
        <v>31</v>
      </c>
      <c r="B456">
        <v>4</v>
      </c>
      <c r="C456">
        <v>201609</v>
      </c>
      <c r="D456">
        <v>700000</v>
      </c>
      <c r="E456" s="2" t="s">
        <v>52</v>
      </c>
    </row>
    <row r="457" spans="1:5" x14ac:dyDescent="0.25">
      <c r="A457" t="s">
        <v>31</v>
      </c>
      <c r="B457">
        <v>5</v>
      </c>
      <c r="C457">
        <v>201510</v>
      </c>
      <c r="D457">
        <v>2064408.03</v>
      </c>
      <c r="E457" s="2" t="s">
        <v>52</v>
      </c>
    </row>
    <row r="458" spans="1:5" x14ac:dyDescent="0.25">
      <c r="A458" t="s">
        <v>31</v>
      </c>
      <c r="B458">
        <v>5</v>
      </c>
      <c r="C458">
        <v>201511</v>
      </c>
      <c r="D458">
        <v>2059012.63</v>
      </c>
      <c r="E458" s="2" t="s">
        <v>52</v>
      </c>
    </row>
    <row r="459" spans="1:5" x14ac:dyDescent="0.25">
      <c r="A459" t="s">
        <v>31</v>
      </c>
      <c r="B459">
        <v>5</v>
      </c>
      <c r="C459">
        <v>201512</v>
      </c>
      <c r="D459">
        <v>1893855.44</v>
      </c>
      <c r="E459" s="2" t="s">
        <v>52</v>
      </c>
    </row>
    <row r="460" spans="1:5" x14ac:dyDescent="0.25">
      <c r="A460" t="s">
        <v>31</v>
      </c>
      <c r="B460">
        <v>5</v>
      </c>
      <c r="C460">
        <v>201601</v>
      </c>
      <c r="D460">
        <v>2113238.7999999998</v>
      </c>
      <c r="E460" s="2" t="s">
        <v>52</v>
      </c>
    </row>
    <row r="461" spans="1:5" x14ac:dyDescent="0.25">
      <c r="A461" t="s">
        <v>31</v>
      </c>
      <c r="B461">
        <v>5</v>
      </c>
      <c r="C461">
        <v>201602</v>
      </c>
      <c r="D461">
        <v>2009040.95</v>
      </c>
      <c r="E461" s="2" t="s">
        <v>52</v>
      </c>
    </row>
    <row r="462" spans="1:5" x14ac:dyDescent="0.25">
      <c r="A462" t="s">
        <v>31</v>
      </c>
      <c r="B462">
        <v>5</v>
      </c>
      <c r="C462">
        <v>201603</v>
      </c>
      <c r="D462">
        <v>2099271.71</v>
      </c>
      <c r="E462" s="2" t="s">
        <v>52</v>
      </c>
    </row>
    <row r="463" spans="1:5" x14ac:dyDescent="0.25">
      <c r="A463" t="s">
        <v>31</v>
      </c>
      <c r="B463">
        <v>5</v>
      </c>
      <c r="C463">
        <v>201604</v>
      </c>
      <c r="D463">
        <v>1812195.77</v>
      </c>
      <c r="E463" s="2" t="s">
        <v>52</v>
      </c>
    </row>
    <row r="464" spans="1:5" x14ac:dyDescent="0.25">
      <c r="A464" t="s">
        <v>31</v>
      </c>
      <c r="B464">
        <v>5</v>
      </c>
      <c r="C464">
        <v>201605</v>
      </c>
      <c r="D464">
        <v>1835949.33</v>
      </c>
      <c r="E464" s="2" t="s">
        <v>52</v>
      </c>
    </row>
    <row r="465" spans="1:5" x14ac:dyDescent="0.25">
      <c r="A465" t="s">
        <v>31</v>
      </c>
      <c r="B465">
        <v>5</v>
      </c>
      <c r="C465">
        <v>201606</v>
      </c>
      <c r="D465">
        <v>1810013.16</v>
      </c>
      <c r="E465" s="2" t="s">
        <v>52</v>
      </c>
    </row>
    <row r="466" spans="1:5" x14ac:dyDescent="0.25">
      <c r="A466" t="s">
        <v>31</v>
      </c>
      <c r="B466">
        <v>5</v>
      </c>
      <c r="C466">
        <v>201607</v>
      </c>
      <c r="D466">
        <v>1819409.71</v>
      </c>
      <c r="E466" s="2" t="s">
        <v>52</v>
      </c>
    </row>
    <row r="467" spans="1:5" x14ac:dyDescent="0.25">
      <c r="A467" t="s">
        <v>31</v>
      </c>
      <c r="B467">
        <v>5</v>
      </c>
      <c r="C467">
        <v>201608</v>
      </c>
      <c r="D467">
        <v>1817337.08</v>
      </c>
      <c r="E467" s="2" t="s">
        <v>52</v>
      </c>
    </row>
    <row r="468" spans="1:5" x14ac:dyDescent="0.25">
      <c r="A468" t="s">
        <v>31</v>
      </c>
      <c r="B468">
        <v>5</v>
      </c>
      <c r="C468">
        <v>201609</v>
      </c>
      <c r="D468">
        <v>1815807.28</v>
      </c>
      <c r="E468" s="2" t="s">
        <v>53</v>
      </c>
    </row>
    <row r="469" spans="1:5" x14ac:dyDescent="0.25">
      <c r="A469" t="s">
        <v>31</v>
      </c>
      <c r="B469">
        <v>6</v>
      </c>
      <c r="C469">
        <v>201510</v>
      </c>
      <c r="D469">
        <v>2485838.56</v>
      </c>
      <c r="E469" s="2" t="s">
        <v>53</v>
      </c>
    </row>
    <row r="470" spans="1:5" x14ac:dyDescent="0.25">
      <c r="A470" t="s">
        <v>31</v>
      </c>
      <c r="B470">
        <v>6</v>
      </c>
      <c r="C470">
        <v>201511</v>
      </c>
      <c r="D470">
        <v>2084999.12</v>
      </c>
      <c r="E470" s="2" t="s">
        <v>53</v>
      </c>
    </row>
    <row r="471" spans="1:5" x14ac:dyDescent="0.25">
      <c r="A471" t="s">
        <v>31</v>
      </c>
      <c r="B471">
        <v>6</v>
      </c>
      <c r="C471">
        <v>201512</v>
      </c>
      <c r="D471">
        <v>2775756.31</v>
      </c>
      <c r="E471" s="2" t="s">
        <v>53</v>
      </c>
    </row>
    <row r="472" spans="1:5" x14ac:dyDescent="0.25">
      <c r="A472" t="s">
        <v>31</v>
      </c>
      <c r="B472">
        <v>6</v>
      </c>
      <c r="C472">
        <v>201601</v>
      </c>
      <c r="D472">
        <v>3272122.5</v>
      </c>
      <c r="E472" s="2" t="s">
        <v>53</v>
      </c>
    </row>
    <row r="473" spans="1:5" x14ac:dyDescent="0.25">
      <c r="A473" t="s">
        <v>31</v>
      </c>
      <c r="B473">
        <v>6</v>
      </c>
      <c r="C473">
        <v>201602</v>
      </c>
      <c r="D473">
        <v>2818488.33</v>
      </c>
      <c r="E473" s="2" t="s">
        <v>53</v>
      </c>
    </row>
    <row r="474" spans="1:5" x14ac:dyDescent="0.25">
      <c r="A474" t="s">
        <v>31</v>
      </c>
      <c r="B474">
        <v>6</v>
      </c>
      <c r="C474">
        <v>201603</v>
      </c>
      <c r="D474">
        <v>3987451.23</v>
      </c>
      <c r="E474" s="2" t="s">
        <v>53</v>
      </c>
    </row>
    <row r="475" spans="1:5" x14ac:dyDescent="0.25">
      <c r="A475" t="s">
        <v>31</v>
      </c>
      <c r="B475">
        <v>6</v>
      </c>
      <c r="C475">
        <v>201604</v>
      </c>
      <c r="D475">
        <v>2465644.7799999998</v>
      </c>
      <c r="E475" s="2" t="s">
        <v>53</v>
      </c>
    </row>
    <row r="476" spans="1:5" x14ac:dyDescent="0.25">
      <c r="A476" t="s">
        <v>31</v>
      </c>
      <c r="B476">
        <v>6</v>
      </c>
      <c r="C476">
        <v>201605</v>
      </c>
      <c r="D476">
        <v>4364767.0599999996</v>
      </c>
      <c r="E476" s="2" t="s">
        <v>53</v>
      </c>
    </row>
    <row r="477" spans="1:5" x14ac:dyDescent="0.25">
      <c r="A477" t="s">
        <v>31</v>
      </c>
      <c r="B477">
        <v>6</v>
      </c>
      <c r="C477">
        <v>201606</v>
      </c>
      <c r="D477">
        <v>3367250.62</v>
      </c>
      <c r="E477" s="2" t="s">
        <v>53</v>
      </c>
    </row>
    <row r="478" spans="1:5" x14ac:dyDescent="0.25">
      <c r="A478" t="s">
        <v>31</v>
      </c>
      <c r="B478">
        <v>6</v>
      </c>
      <c r="C478">
        <v>201607</v>
      </c>
      <c r="D478">
        <v>4249556.9400000004</v>
      </c>
      <c r="E478" s="2" t="s">
        <v>53</v>
      </c>
    </row>
    <row r="479" spans="1:5" x14ac:dyDescent="0.25">
      <c r="A479" t="s">
        <v>31</v>
      </c>
      <c r="B479">
        <v>6</v>
      </c>
      <c r="C479">
        <v>201608</v>
      </c>
      <c r="D479">
        <v>3579101.91</v>
      </c>
      <c r="E479" s="2" t="s">
        <v>53</v>
      </c>
    </row>
    <row r="480" spans="1:5" x14ac:dyDescent="0.25">
      <c r="A480" t="s">
        <v>31</v>
      </c>
      <c r="B480">
        <v>6</v>
      </c>
      <c r="C480">
        <v>201609</v>
      </c>
      <c r="D480">
        <v>3093207.47</v>
      </c>
      <c r="E480" s="2" t="s">
        <v>45</v>
      </c>
    </row>
    <row r="481" spans="1:5" x14ac:dyDescent="0.25">
      <c r="A481" t="s">
        <v>27</v>
      </c>
      <c r="B481">
        <v>1</v>
      </c>
      <c r="C481">
        <v>201510</v>
      </c>
      <c r="D481">
        <v>125548.952</v>
      </c>
      <c r="E481" s="2" t="s">
        <v>45</v>
      </c>
    </row>
    <row r="482" spans="1:5" x14ac:dyDescent="0.25">
      <c r="A482" t="s">
        <v>27</v>
      </c>
      <c r="B482">
        <v>1</v>
      </c>
      <c r="C482">
        <v>201511</v>
      </c>
      <c r="D482">
        <v>120382.208</v>
      </c>
      <c r="E482" s="2" t="s">
        <v>45</v>
      </c>
    </row>
    <row r="483" spans="1:5" x14ac:dyDescent="0.25">
      <c r="A483" t="s">
        <v>27</v>
      </c>
      <c r="B483">
        <v>1</v>
      </c>
      <c r="C483">
        <v>201512</v>
      </c>
      <c r="D483">
        <v>100748.75</v>
      </c>
      <c r="E483" s="2" t="s">
        <v>45</v>
      </c>
    </row>
    <row r="484" spans="1:5" x14ac:dyDescent="0.25">
      <c r="A484" t="s">
        <v>27</v>
      </c>
      <c r="B484">
        <v>1</v>
      </c>
      <c r="C484">
        <v>201601</v>
      </c>
      <c r="D484">
        <v>125314.91899999999</v>
      </c>
      <c r="E484" s="2" t="s">
        <v>45</v>
      </c>
    </row>
    <row r="485" spans="1:5" x14ac:dyDescent="0.25">
      <c r="A485" t="s">
        <v>27</v>
      </c>
      <c r="B485">
        <v>1</v>
      </c>
      <c r="C485">
        <v>201602</v>
      </c>
      <c r="D485">
        <v>117358.617</v>
      </c>
      <c r="E485" s="2" t="s">
        <v>45</v>
      </c>
    </row>
    <row r="486" spans="1:5" x14ac:dyDescent="0.25">
      <c r="A486" t="s">
        <v>27</v>
      </c>
      <c r="B486">
        <v>1</v>
      </c>
      <c r="C486">
        <v>201603</v>
      </c>
      <c r="D486">
        <v>129310.91499999999</v>
      </c>
      <c r="E486" s="2" t="s">
        <v>45</v>
      </c>
    </row>
    <row r="487" spans="1:5" x14ac:dyDescent="0.25">
      <c r="A487" t="s">
        <v>27</v>
      </c>
      <c r="B487">
        <v>1</v>
      </c>
      <c r="C487">
        <v>201604</v>
      </c>
      <c r="D487">
        <v>121693.549</v>
      </c>
      <c r="E487" s="2" t="s">
        <v>45</v>
      </c>
    </row>
    <row r="488" spans="1:5" x14ac:dyDescent="0.25">
      <c r="A488" t="s">
        <v>27</v>
      </c>
      <c r="B488">
        <v>1</v>
      </c>
      <c r="C488">
        <v>201605</v>
      </c>
      <c r="D488">
        <v>126293.102</v>
      </c>
      <c r="E488" s="2" t="s">
        <v>45</v>
      </c>
    </row>
    <row r="489" spans="1:5" x14ac:dyDescent="0.25">
      <c r="A489" t="s">
        <v>27</v>
      </c>
      <c r="B489">
        <v>1</v>
      </c>
      <c r="C489">
        <v>201606</v>
      </c>
      <c r="D489">
        <v>126666.667</v>
      </c>
      <c r="E489" s="2" t="s">
        <v>45</v>
      </c>
    </row>
    <row r="490" spans="1:5" x14ac:dyDescent="0.25">
      <c r="A490" t="s">
        <v>27</v>
      </c>
      <c r="B490">
        <v>1</v>
      </c>
      <c r="C490">
        <v>201607</v>
      </c>
      <c r="D490">
        <v>123533.101</v>
      </c>
      <c r="E490" s="2" t="s">
        <v>45</v>
      </c>
    </row>
    <row r="491" spans="1:5" x14ac:dyDescent="0.25">
      <c r="A491" t="s">
        <v>27</v>
      </c>
      <c r="B491">
        <v>1</v>
      </c>
      <c r="C491">
        <v>201608</v>
      </c>
      <c r="D491">
        <v>124369.198</v>
      </c>
      <c r="E491" s="2" t="s">
        <v>45</v>
      </c>
    </row>
    <row r="492" spans="1:5" x14ac:dyDescent="0.25">
      <c r="A492" t="s">
        <v>27</v>
      </c>
      <c r="B492">
        <v>1</v>
      </c>
      <c r="C492">
        <v>201609</v>
      </c>
      <c r="D492">
        <v>126723.932</v>
      </c>
      <c r="E492" s="2" t="s">
        <v>46</v>
      </c>
    </row>
    <row r="493" spans="1:5" x14ac:dyDescent="0.25">
      <c r="A493" t="s">
        <v>27</v>
      </c>
      <c r="B493">
        <v>2</v>
      </c>
      <c r="C493">
        <v>201510</v>
      </c>
      <c r="D493">
        <v>123447</v>
      </c>
      <c r="E493" s="2" t="s">
        <v>46</v>
      </c>
    </row>
    <row r="494" spans="1:5" x14ac:dyDescent="0.25">
      <c r="A494" t="s">
        <v>27</v>
      </c>
      <c r="B494">
        <v>2</v>
      </c>
      <c r="C494">
        <v>201511</v>
      </c>
      <c r="D494">
        <v>99224.25</v>
      </c>
      <c r="E494" s="2" t="s">
        <v>46</v>
      </c>
    </row>
    <row r="495" spans="1:5" x14ac:dyDescent="0.25">
      <c r="A495" t="s">
        <v>27</v>
      </c>
      <c r="B495">
        <v>2</v>
      </c>
      <c r="C495">
        <v>201512</v>
      </c>
      <c r="D495">
        <v>100748.75</v>
      </c>
      <c r="E495" s="2" t="s">
        <v>46</v>
      </c>
    </row>
    <row r="496" spans="1:5" x14ac:dyDescent="0.25">
      <c r="A496" t="s">
        <v>27</v>
      </c>
      <c r="B496">
        <v>2</v>
      </c>
      <c r="C496">
        <v>201601</v>
      </c>
      <c r="D496">
        <v>125315.91899999999</v>
      </c>
      <c r="E496" s="2" t="s">
        <v>46</v>
      </c>
    </row>
    <row r="497" spans="1:5" x14ac:dyDescent="0.25">
      <c r="A497" t="s">
        <v>27</v>
      </c>
      <c r="B497">
        <v>2</v>
      </c>
      <c r="C497">
        <v>201602</v>
      </c>
      <c r="D497">
        <v>117358.617</v>
      </c>
      <c r="E497" s="2" t="s">
        <v>46</v>
      </c>
    </row>
    <row r="498" spans="1:5" x14ac:dyDescent="0.25">
      <c r="A498" t="s">
        <v>27</v>
      </c>
      <c r="B498">
        <v>2</v>
      </c>
      <c r="C498">
        <v>201603</v>
      </c>
      <c r="D498">
        <v>129310.91499999999</v>
      </c>
      <c r="E498" s="2" t="s">
        <v>46</v>
      </c>
    </row>
    <row r="499" spans="1:5" x14ac:dyDescent="0.25">
      <c r="A499" t="s">
        <v>27</v>
      </c>
      <c r="B499">
        <v>2</v>
      </c>
      <c r="C499">
        <v>201604</v>
      </c>
      <c r="D499">
        <v>121693.549</v>
      </c>
      <c r="E499" s="2" t="s">
        <v>46</v>
      </c>
    </row>
    <row r="500" spans="1:5" x14ac:dyDescent="0.25">
      <c r="A500" t="s">
        <v>27</v>
      </c>
      <c r="B500">
        <v>2</v>
      </c>
      <c r="C500">
        <v>201605</v>
      </c>
      <c r="D500">
        <v>126293.102</v>
      </c>
      <c r="E500" s="2" t="s">
        <v>46</v>
      </c>
    </row>
    <row r="501" spans="1:5" x14ac:dyDescent="0.25">
      <c r="A501" t="s">
        <v>27</v>
      </c>
      <c r="B501">
        <v>2</v>
      </c>
      <c r="C501">
        <v>201606</v>
      </c>
      <c r="D501">
        <v>126666.667</v>
      </c>
      <c r="E501" s="2" t="s">
        <v>46</v>
      </c>
    </row>
    <row r="502" spans="1:5" x14ac:dyDescent="0.25">
      <c r="A502" t="s">
        <v>27</v>
      </c>
      <c r="B502">
        <v>2</v>
      </c>
      <c r="C502">
        <v>201607</v>
      </c>
      <c r="D502">
        <v>123533.101</v>
      </c>
      <c r="E502" s="2" t="s">
        <v>46</v>
      </c>
    </row>
    <row r="503" spans="1:5" x14ac:dyDescent="0.25">
      <c r="A503" t="s">
        <v>27</v>
      </c>
      <c r="B503">
        <v>2</v>
      </c>
      <c r="C503">
        <v>201608</v>
      </c>
      <c r="D503">
        <v>124369.198</v>
      </c>
      <c r="E503" s="2" t="s">
        <v>46</v>
      </c>
    </row>
    <row r="504" spans="1:5" x14ac:dyDescent="0.25">
      <c r="A504" t="s">
        <v>27</v>
      </c>
      <c r="B504">
        <v>2</v>
      </c>
      <c r="C504">
        <v>201609</v>
      </c>
      <c r="D504">
        <v>126723.932</v>
      </c>
      <c r="E504" s="2" t="s">
        <v>50</v>
      </c>
    </row>
    <row r="505" spans="1:5" x14ac:dyDescent="0.25">
      <c r="A505" t="s">
        <v>27</v>
      </c>
      <c r="B505">
        <v>3</v>
      </c>
      <c r="C505">
        <v>201510</v>
      </c>
      <c r="D505">
        <v>242213.628</v>
      </c>
      <c r="E505" s="2" t="s">
        <v>50</v>
      </c>
    </row>
    <row r="506" spans="1:5" x14ac:dyDescent="0.25">
      <c r="A506" t="s">
        <v>27</v>
      </c>
      <c r="B506">
        <v>3</v>
      </c>
      <c r="C506">
        <v>201511</v>
      </c>
      <c r="D506">
        <v>198444.5</v>
      </c>
      <c r="E506" s="2" t="s">
        <v>50</v>
      </c>
    </row>
    <row r="507" spans="1:5" x14ac:dyDescent="0.25">
      <c r="A507" t="s">
        <v>27</v>
      </c>
      <c r="B507">
        <v>3</v>
      </c>
      <c r="C507">
        <v>201512</v>
      </c>
      <c r="D507">
        <v>201497.5</v>
      </c>
      <c r="E507" s="2" t="s">
        <v>50</v>
      </c>
    </row>
    <row r="508" spans="1:5" x14ac:dyDescent="0.25">
      <c r="A508" t="s">
        <v>27</v>
      </c>
      <c r="B508">
        <v>3</v>
      </c>
      <c r="C508">
        <v>201601</v>
      </c>
      <c r="D508">
        <v>250629.837</v>
      </c>
      <c r="E508" s="2" t="s">
        <v>50</v>
      </c>
    </row>
    <row r="509" spans="1:5" x14ac:dyDescent="0.25">
      <c r="A509" t="s">
        <v>27</v>
      </c>
      <c r="B509">
        <v>3</v>
      </c>
      <c r="C509">
        <v>201602</v>
      </c>
      <c r="D509">
        <v>234717.23499999999</v>
      </c>
      <c r="E509" s="2" t="s">
        <v>50</v>
      </c>
    </row>
    <row r="510" spans="1:5" x14ac:dyDescent="0.25">
      <c r="A510" t="s">
        <v>27</v>
      </c>
      <c r="B510">
        <v>3</v>
      </c>
      <c r="C510">
        <v>201603</v>
      </c>
      <c r="D510">
        <v>258621.83199999999</v>
      </c>
      <c r="E510" s="2" t="s">
        <v>50</v>
      </c>
    </row>
    <row r="511" spans="1:5" x14ac:dyDescent="0.25">
      <c r="A511" t="s">
        <v>27</v>
      </c>
      <c r="B511">
        <v>3</v>
      </c>
      <c r="C511">
        <v>201604</v>
      </c>
      <c r="D511">
        <v>243387.09599999999</v>
      </c>
      <c r="E511" s="2" t="s">
        <v>50</v>
      </c>
    </row>
    <row r="512" spans="1:5" x14ac:dyDescent="0.25">
      <c r="A512" t="s">
        <v>27</v>
      </c>
      <c r="B512">
        <v>3</v>
      </c>
      <c r="C512">
        <v>201605</v>
      </c>
      <c r="D512">
        <v>225100.01300000001</v>
      </c>
      <c r="E512" s="2" t="s">
        <v>50</v>
      </c>
    </row>
    <row r="513" spans="1:5" x14ac:dyDescent="0.25">
      <c r="A513" t="s">
        <v>27</v>
      </c>
      <c r="B513">
        <v>3</v>
      </c>
      <c r="C513">
        <v>201606</v>
      </c>
      <c r="D513">
        <v>193439.04800000001</v>
      </c>
      <c r="E513" s="2" t="s">
        <v>50</v>
      </c>
    </row>
    <row r="514" spans="1:5" x14ac:dyDescent="0.25">
      <c r="A514" t="s">
        <v>27</v>
      </c>
      <c r="B514">
        <v>3</v>
      </c>
      <c r="C514">
        <v>201607</v>
      </c>
      <c r="D514">
        <v>181338.959</v>
      </c>
      <c r="E514" s="2" t="s">
        <v>50</v>
      </c>
    </row>
    <row r="515" spans="1:5" x14ac:dyDescent="0.25">
      <c r="A515" t="s">
        <v>27</v>
      </c>
      <c r="B515">
        <v>3</v>
      </c>
      <c r="C515">
        <v>201608</v>
      </c>
      <c r="D515">
        <v>184110.95800000001</v>
      </c>
      <c r="E515" s="2" t="s">
        <v>50</v>
      </c>
    </row>
    <row r="516" spans="1:5" x14ac:dyDescent="0.25">
      <c r="A516" t="s">
        <v>27</v>
      </c>
      <c r="B516">
        <v>3</v>
      </c>
      <c r="C516">
        <v>201609</v>
      </c>
      <c r="D516">
        <v>197427.92499999999</v>
      </c>
      <c r="E516" s="2" t="s">
        <v>51</v>
      </c>
    </row>
    <row r="517" spans="1:5" x14ac:dyDescent="0.25">
      <c r="A517" t="s">
        <v>27</v>
      </c>
      <c r="B517">
        <v>4</v>
      </c>
      <c r="C517">
        <v>201510</v>
      </c>
      <c r="D517">
        <v>217437.04300000001</v>
      </c>
      <c r="E517" s="2" t="s">
        <v>51</v>
      </c>
    </row>
    <row r="518" spans="1:5" x14ac:dyDescent="0.25">
      <c r="A518" t="s">
        <v>27</v>
      </c>
      <c r="B518">
        <v>4</v>
      </c>
      <c r="C518">
        <v>201511</v>
      </c>
      <c r="D518">
        <v>326023.20899999997</v>
      </c>
      <c r="E518" s="2" t="s">
        <v>51</v>
      </c>
    </row>
    <row r="519" spans="1:5" x14ac:dyDescent="0.25">
      <c r="A519" t="s">
        <v>27</v>
      </c>
      <c r="B519">
        <v>4</v>
      </c>
      <c r="C519">
        <v>201512</v>
      </c>
      <c r="D519">
        <v>394387.435</v>
      </c>
      <c r="E519" s="2" t="s">
        <v>51</v>
      </c>
    </row>
    <row r="520" spans="1:5" x14ac:dyDescent="0.25">
      <c r="A520" t="s">
        <v>27</v>
      </c>
      <c r="B520">
        <v>4</v>
      </c>
      <c r="C520">
        <v>201601</v>
      </c>
      <c r="D520">
        <v>470298.12300000002</v>
      </c>
      <c r="E520" s="2" t="s">
        <v>51</v>
      </c>
    </row>
    <row r="521" spans="1:5" x14ac:dyDescent="0.25">
      <c r="A521" t="s">
        <v>27</v>
      </c>
      <c r="B521">
        <v>4</v>
      </c>
      <c r="C521">
        <v>201602</v>
      </c>
      <c r="D521">
        <v>403462.99200000003</v>
      </c>
      <c r="E521" s="2" t="s">
        <v>51</v>
      </c>
    </row>
    <row r="522" spans="1:5" x14ac:dyDescent="0.25">
      <c r="A522" t="s">
        <v>27</v>
      </c>
      <c r="B522">
        <v>4</v>
      </c>
      <c r="C522">
        <v>201603</v>
      </c>
      <c r="D522">
        <v>376593.04399999999</v>
      </c>
      <c r="E522" s="2" t="s">
        <v>51</v>
      </c>
    </row>
    <row r="523" spans="1:5" x14ac:dyDescent="0.25">
      <c r="A523" t="s">
        <v>27</v>
      </c>
      <c r="B523">
        <v>4</v>
      </c>
      <c r="C523">
        <v>201604</v>
      </c>
      <c r="D523">
        <v>280568.96100000001</v>
      </c>
      <c r="E523" s="2" t="s">
        <v>51</v>
      </c>
    </row>
    <row r="524" spans="1:5" x14ac:dyDescent="0.25">
      <c r="A524" t="s">
        <v>27</v>
      </c>
      <c r="B524">
        <v>4</v>
      </c>
      <c r="C524">
        <v>201605</v>
      </c>
      <c r="D524">
        <v>173799.50399999999</v>
      </c>
      <c r="E524" s="2" t="s">
        <v>51</v>
      </c>
    </row>
    <row r="525" spans="1:5" x14ac:dyDescent="0.25">
      <c r="A525" t="s">
        <v>27</v>
      </c>
      <c r="B525">
        <v>4</v>
      </c>
      <c r="C525">
        <v>201606</v>
      </c>
      <c r="D525">
        <v>126919.79700000001</v>
      </c>
      <c r="E525" s="2" t="s">
        <v>51</v>
      </c>
    </row>
    <row r="526" spans="1:5" x14ac:dyDescent="0.25">
      <c r="A526" t="s">
        <v>27</v>
      </c>
      <c r="B526">
        <v>4</v>
      </c>
      <c r="C526">
        <v>201607</v>
      </c>
      <c r="D526">
        <v>123579.141</v>
      </c>
      <c r="E526" s="2" t="s">
        <v>51</v>
      </c>
    </row>
    <row r="527" spans="1:5" x14ac:dyDescent="0.25">
      <c r="A527" t="s">
        <v>27</v>
      </c>
      <c r="B527">
        <v>4</v>
      </c>
      <c r="C527">
        <v>201608</v>
      </c>
      <c r="D527">
        <v>116622.69</v>
      </c>
      <c r="E527" s="2" t="s">
        <v>51</v>
      </c>
    </row>
    <row r="528" spans="1:5" x14ac:dyDescent="0.25">
      <c r="A528" t="s">
        <v>27</v>
      </c>
      <c r="B528">
        <v>4</v>
      </c>
      <c r="C528">
        <v>201609</v>
      </c>
      <c r="D528">
        <v>138947.516</v>
      </c>
      <c r="E528" s="2" t="s">
        <v>52</v>
      </c>
    </row>
    <row r="529" spans="1:5" x14ac:dyDescent="0.25">
      <c r="A529" t="s">
        <v>27</v>
      </c>
      <c r="B529">
        <v>5</v>
      </c>
      <c r="C529">
        <v>201510</v>
      </c>
      <c r="D529">
        <v>301271.89299999998</v>
      </c>
      <c r="E529" s="2" t="s">
        <v>52</v>
      </c>
    </row>
    <row r="530" spans="1:5" x14ac:dyDescent="0.25">
      <c r="A530" t="s">
        <v>27</v>
      </c>
      <c r="B530">
        <v>5</v>
      </c>
      <c r="C530">
        <v>201511</v>
      </c>
      <c r="D530">
        <v>340494.58100000001</v>
      </c>
      <c r="E530" s="2" t="s">
        <v>52</v>
      </c>
    </row>
    <row r="531" spans="1:5" x14ac:dyDescent="0.25">
      <c r="A531" t="s">
        <v>27</v>
      </c>
      <c r="B531">
        <v>5</v>
      </c>
      <c r="C531">
        <v>201512</v>
      </c>
      <c r="D531">
        <v>420624.46500000003</v>
      </c>
      <c r="E531" s="2" t="s">
        <v>52</v>
      </c>
    </row>
    <row r="532" spans="1:5" x14ac:dyDescent="0.25">
      <c r="A532" t="s">
        <v>27</v>
      </c>
      <c r="B532">
        <v>5</v>
      </c>
      <c r="C532">
        <v>201601</v>
      </c>
      <c r="D532">
        <v>424699.43800000002</v>
      </c>
      <c r="E532" s="2" t="s">
        <v>52</v>
      </c>
    </row>
    <row r="533" spans="1:5" x14ac:dyDescent="0.25">
      <c r="A533" t="s">
        <v>27</v>
      </c>
      <c r="B533">
        <v>5</v>
      </c>
      <c r="C533">
        <v>201602</v>
      </c>
      <c r="D533">
        <v>353935.6</v>
      </c>
      <c r="E533" s="2" t="s">
        <v>52</v>
      </c>
    </row>
    <row r="534" spans="1:5" x14ac:dyDescent="0.25">
      <c r="A534" t="s">
        <v>27</v>
      </c>
      <c r="B534">
        <v>5</v>
      </c>
      <c r="C534">
        <v>201603</v>
      </c>
      <c r="D534">
        <v>311701.44900000002</v>
      </c>
      <c r="E534" s="2" t="s">
        <v>52</v>
      </c>
    </row>
    <row r="535" spans="1:5" x14ac:dyDescent="0.25">
      <c r="A535" t="s">
        <v>27</v>
      </c>
      <c r="B535">
        <v>5</v>
      </c>
      <c r="C535">
        <v>201604</v>
      </c>
      <c r="D535">
        <v>304023.15600000002</v>
      </c>
      <c r="E535" s="2" t="s">
        <v>52</v>
      </c>
    </row>
    <row r="536" spans="1:5" x14ac:dyDescent="0.25">
      <c r="A536" t="s">
        <v>27</v>
      </c>
      <c r="B536">
        <v>5</v>
      </c>
      <c r="C536">
        <v>201605</v>
      </c>
      <c r="D536">
        <v>300000</v>
      </c>
      <c r="E536" s="2" t="s">
        <v>52</v>
      </c>
    </row>
    <row r="537" spans="1:5" x14ac:dyDescent="0.25">
      <c r="A537" t="s">
        <v>27</v>
      </c>
      <c r="B537">
        <v>5</v>
      </c>
      <c r="C537">
        <v>201606</v>
      </c>
      <c r="D537">
        <v>300000</v>
      </c>
      <c r="E537" s="2" t="s">
        <v>52</v>
      </c>
    </row>
    <row r="538" spans="1:5" x14ac:dyDescent="0.25">
      <c r="A538" t="s">
        <v>27</v>
      </c>
      <c r="B538">
        <v>5</v>
      </c>
      <c r="C538">
        <v>201607</v>
      </c>
      <c r="D538">
        <v>300000</v>
      </c>
      <c r="E538" s="2" t="s">
        <v>52</v>
      </c>
    </row>
    <row r="539" spans="1:5" x14ac:dyDescent="0.25">
      <c r="A539" t="s">
        <v>27</v>
      </c>
      <c r="B539">
        <v>5</v>
      </c>
      <c r="C539">
        <v>201608</v>
      </c>
      <c r="D539">
        <v>300000</v>
      </c>
      <c r="E539" s="2" t="s">
        <v>52</v>
      </c>
    </row>
    <row r="540" spans="1:5" x14ac:dyDescent="0.25">
      <c r="A540" t="s">
        <v>27</v>
      </c>
      <c r="B540">
        <v>5</v>
      </c>
      <c r="C540">
        <v>201609</v>
      </c>
      <c r="D540">
        <v>300000</v>
      </c>
      <c r="E540" s="2" t="s">
        <v>53</v>
      </c>
    </row>
    <row r="541" spans="1:5" x14ac:dyDescent="0.25">
      <c r="A541" t="s">
        <v>27</v>
      </c>
      <c r="B541">
        <v>6</v>
      </c>
      <c r="C541">
        <v>201510</v>
      </c>
      <c r="D541">
        <v>625778.59</v>
      </c>
      <c r="E541" s="2" t="s">
        <v>53</v>
      </c>
    </row>
    <row r="542" spans="1:5" x14ac:dyDescent="0.25">
      <c r="A542" t="s">
        <v>27</v>
      </c>
      <c r="B542">
        <v>6</v>
      </c>
      <c r="C542">
        <v>201511</v>
      </c>
      <c r="D542">
        <v>1160234.3400000001</v>
      </c>
      <c r="E542" s="2" t="s">
        <v>53</v>
      </c>
    </row>
    <row r="543" spans="1:5" x14ac:dyDescent="0.25">
      <c r="A543" t="s">
        <v>27</v>
      </c>
      <c r="B543">
        <v>6</v>
      </c>
      <c r="C543">
        <v>201512</v>
      </c>
      <c r="D543">
        <v>1330993.52</v>
      </c>
      <c r="E543" s="2" t="s">
        <v>53</v>
      </c>
    </row>
    <row r="544" spans="1:5" x14ac:dyDescent="0.25">
      <c r="A544" t="s">
        <v>27</v>
      </c>
      <c r="B544">
        <v>6</v>
      </c>
      <c r="C544">
        <v>201601</v>
      </c>
      <c r="D544">
        <v>1277624.43</v>
      </c>
      <c r="E544" s="2" t="s">
        <v>53</v>
      </c>
    </row>
    <row r="545" spans="1:5" x14ac:dyDescent="0.25">
      <c r="A545" t="s">
        <v>27</v>
      </c>
      <c r="B545">
        <v>6</v>
      </c>
      <c r="C545">
        <v>201602</v>
      </c>
      <c r="D545">
        <v>961787.36</v>
      </c>
      <c r="E545" s="2" t="s">
        <v>53</v>
      </c>
    </row>
    <row r="546" spans="1:5" x14ac:dyDescent="0.25">
      <c r="A546" t="s">
        <v>27</v>
      </c>
      <c r="B546">
        <v>6</v>
      </c>
      <c r="C546">
        <v>201603</v>
      </c>
      <c r="D546">
        <v>987694.01</v>
      </c>
      <c r="E546" s="2" t="s">
        <v>53</v>
      </c>
    </row>
    <row r="547" spans="1:5" x14ac:dyDescent="0.25">
      <c r="A547" t="s">
        <v>27</v>
      </c>
      <c r="B547">
        <v>6</v>
      </c>
      <c r="C547">
        <v>201604</v>
      </c>
      <c r="D547">
        <v>681796.5</v>
      </c>
      <c r="E547" s="2" t="s">
        <v>53</v>
      </c>
    </row>
    <row r="548" spans="1:5" x14ac:dyDescent="0.25">
      <c r="A548" t="s">
        <v>27</v>
      </c>
      <c r="B548">
        <v>6</v>
      </c>
      <c r="C548">
        <v>201605</v>
      </c>
      <c r="D548">
        <v>619995.41</v>
      </c>
      <c r="E548" s="2" t="s">
        <v>53</v>
      </c>
    </row>
    <row r="549" spans="1:5" x14ac:dyDescent="0.25">
      <c r="A549" t="s">
        <v>27</v>
      </c>
      <c r="B549">
        <v>6</v>
      </c>
      <c r="C549">
        <v>201606</v>
      </c>
      <c r="D549">
        <v>498434.19</v>
      </c>
      <c r="E549" s="2" t="s">
        <v>53</v>
      </c>
    </row>
    <row r="550" spans="1:5" x14ac:dyDescent="0.25">
      <c r="A550" t="s">
        <v>27</v>
      </c>
      <c r="B550">
        <v>6</v>
      </c>
      <c r="C550">
        <v>201607</v>
      </c>
      <c r="D550">
        <v>512685.19</v>
      </c>
      <c r="E550" s="2" t="s">
        <v>53</v>
      </c>
    </row>
    <row r="551" spans="1:5" x14ac:dyDescent="0.25">
      <c r="A551" t="s">
        <v>27</v>
      </c>
      <c r="B551">
        <v>6</v>
      </c>
      <c r="C551">
        <v>201608</v>
      </c>
      <c r="D551">
        <v>489615.99</v>
      </c>
      <c r="E551" s="2" t="s">
        <v>53</v>
      </c>
    </row>
    <row r="552" spans="1:5" x14ac:dyDescent="0.25">
      <c r="A552" t="s">
        <v>27</v>
      </c>
      <c r="B552">
        <v>6</v>
      </c>
      <c r="C552">
        <v>201609</v>
      </c>
      <c r="D552">
        <v>555736.28</v>
      </c>
      <c r="E552" s="2" t="s">
        <v>45</v>
      </c>
    </row>
    <row r="553" spans="1:5" x14ac:dyDescent="0.25">
      <c r="A553" t="s">
        <v>33</v>
      </c>
      <c r="B553">
        <v>1</v>
      </c>
      <c r="C553">
        <v>201510</v>
      </c>
      <c r="D553">
        <v>225689.89</v>
      </c>
      <c r="E553" s="2" t="s">
        <v>45</v>
      </c>
    </row>
    <row r="554" spans="1:5" x14ac:dyDescent="0.25">
      <c r="A554" t="s">
        <v>33</v>
      </c>
      <c r="B554">
        <v>1</v>
      </c>
      <c r="C554">
        <v>201511</v>
      </c>
      <c r="D554">
        <v>249532.69</v>
      </c>
      <c r="E554" s="2" t="s">
        <v>45</v>
      </c>
    </row>
    <row r="555" spans="1:5" x14ac:dyDescent="0.25">
      <c r="A555" t="s">
        <v>33</v>
      </c>
      <c r="B555">
        <v>1</v>
      </c>
      <c r="C555">
        <v>201512</v>
      </c>
      <c r="D555">
        <v>250000</v>
      </c>
      <c r="E555" s="2" t="s">
        <v>45</v>
      </c>
    </row>
    <row r="556" spans="1:5" x14ac:dyDescent="0.25">
      <c r="A556" t="s">
        <v>33</v>
      </c>
      <c r="B556">
        <v>1</v>
      </c>
      <c r="C556">
        <v>201601</v>
      </c>
      <c r="D556">
        <v>250000</v>
      </c>
      <c r="E556" s="2" t="s">
        <v>45</v>
      </c>
    </row>
    <row r="557" spans="1:5" x14ac:dyDescent="0.25">
      <c r="A557" t="s">
        <v>33</v>
      </c>
      <c r="B557">
        <v>1</v>
      </c>
      <c r="C557">
        <v>201602</v>
      </c>
      <c r="D557">
        <v>244126.95</v>
      </c>
      <c r="E557" s="2" t="s">
        <v>45</v>
      </c>
    </row>
    <row r="558" spans="1:5" x14ac:dyDescent="0.25">
      <c r="A558" t="s">
        <v>33</v>
      </c>
      <c r="B558">
        <v>1</v>
      </c>
      <c r="C558">
        <v>201603</v>
      </c>
      <c r="D558">
        <v>240870.13</v>
      </c>
      <c r="E558" s="2" t="s">
        <v>45</v>
      </c>
    </row>
    <row r="559" spans="1:5" x14ac:dyDescent="0.25">
      <c r="A559" t="s">
        <v>33</v>
      </c>
      <c r="B559">
        <v>1</v>
      </c>
      <c r="C559">
        <v>201604</v>
      </c>
      <c r="D559">
        <v>214008.32000000001</v>
      </c>
      <c r="E559" s="2" t="s">
        <v>45</v>
      </c>
    </row>
    <row r="560" spans="1:5" x14ac:dyDescent="0.25">
      <c r="A560" t="s">
        <v>33</v>
      </c>
      <c r="B560">
        <v>1</v>
      </c>
      <c r="C560">
        <v>201605</v>
      </c>
      <c r="D560">
        <v>204260.29</v>
      </c>
      <c r="E560" s="2" t="s">
        <v>45</v>
      </c>
    </row>
    <row r="561" spans="1:5" x14ac:dyDescent="0.25">
      <c r="A561" t="s">
        <v>33</v>
      </c>
      <c r="B561">
        <v>1</v>
      </c>
      <c r="C561">
        <v>201606</v>
      </c>
      <c r="D561">
        <v>208031.7</v>
      </c>
      <c r="E561" s="2" t="s">
        <v>45</v>
      </c>
    </row>
    <row r="562" spans="1:5" x14ac:dyDescent="0.25">
      <c r="A562" t="s">
        <v>33</v>
      </c>
      <c r="B562">
        <v>1</v>
      </c>
      <c r="C562">
        <v>201607</v>
      </c>
      <c r="D562">
        <v>207306.81</v>
      </c>
      <c r="E562" s="2" t="s">
        <v>45</v>
      </c>
    </row>
    <row r="563" spans="1:5" x14ac:dyDescent="0.25">
      <c r="A563" t="s">
        <v>33</v>
      </c>
      <c r="B563">
        <v>1</v>
      </c>
      <c r="C563">
        <v>201608</v>
      </c>
      <c r="D563">
        <v>207814.76</v>
      </c>
      <c r="E563" s="2" t="s">
        <v>45</v>
      </c>
    </row>
    <row r="564" spans="1:5" x14ac:dyDescent="0.25">
      <c r="A564" t="s">
        <v>33</v>
      </c>
      <c r="B564">
        <v>1</v>
      </c>
      <c r="C564">
        <v>201609</v>
      </c>
      <c r="D564">
        <v>202344.78</v>
      </c>
      <c r="E564" s="2" t="s">
        <v>46</v>
      </c>
    </row>
    <row r="565" spans="1:5" x14ac:dyDescent="0.25">
      <c r="A565" t="s">
        <v>33</v>
      </c>
      <c r="B565">
        <v>2</v>
      </c>
      <c r="C565">
        <v>201510</v>
      </c>
      <c r="D565">
        <v>176758.03</v>
      </c>
      <c r="E565" s="2" t="s">
        <v>46</v>
      </c>
    </row>
    <row r="566" spans="1:5" x14ac:dyDescent="0.25">
      <c r="A566" t="s">
        <v>33</v>
      </c>
      <c r="B566">
        <v>2</v>
      </c>
      <c r="C566">
        <v>201511</v>
      </c>
      <c r="D566">
        <v>185365.86</v>
      </c>
      <c r="E566" s="2" t="s">
        <v>46</v>
      </c>
    </row>
    <row r="567" spans="1:5" x14ac:dyDescent="0.25">
      <c r="A567" t="s">
        <v>33</v>
      </c>
      <c r="B567">
        <v>2</v>
      </c>
      <c r="C567">
        <v>201512</v>
      </c>
      <c r="D567">
        <v>197804.31</v>
      </c>
      <c r="E567" s="2" t="s">
        <v>46</v>
      </c>
    </row>
    <row r="568" spans="1:5" x14ac:dyDescent="0.25">
      <c r="A568" t="s">
        <v>33</v>
      </c>
      <c r="B568">
        <v>2</v>
      </c>
      <c r="C568">
        <v>201601</v>
      </c>
      <c r="D568">
        <v>194664.75</v>
      </c>
      <c r="E568" s="2" t="s">
        <v>46</v>
      </c>
    </row>
    <row r="569" spans="1:5" x14ac:dyDescent="0.25">
      <c r="A569" t="s">
        <v>33</v>
      </c>
      <c r="B569">
        <v>2</v>
      </c>
      <c r="C569">
        <v>201602</v>
      </c>
      <c r="D569">
        <v>176205.58</v>
      </c>
      <c r="E569" s="2" t="s">
        <v>46</v>
      </c>
    </row>
    <row r="570" spans="1:5" x14ac:dyDescent="0.25">
      <c r="A570" t="s">
        <v>33</v>
      </c>
      <c r="B570">
        <v>2</v>
      </c>
      <c r="C570">
        <v>201603</v>
      </c>
      <c r="D570">
        <v>175341.48</v>
      </c>
      <c r="E570" s="2" t="s">
        <v>46</v>
      </c>
    </row>
    <row r="571" spans="1:5" x14ac:dyDescent="0.25">
      <c r="A571" t="s">
        <v>33</v>
      </c>
      <c r="B571">
        <v>2</v>
      </c>
      <c r="C571">
        <v>201604</v>
      </c>
      <c r="D571">
        <v>175000</v>
      </c>
      <c r="E571" s="2" t="s">
        <v>46</v>
      </c>
    </row>
    <row r="572" spans="1:5" x14ac:dyDescent="0.25">
      <c r="A572" t="s">
        <v>33</v>
      </c>
      <c r="B572">
        <v>2</v>
      </c>
      <c r="C572">
        <v>201605</v>
      </c>
      <c r="D572">
        <v>175000</v>
      </c>
      <c r="E572" s="2" t="s">
        <v>46</v>
      </c>
    </row>
    <row r="573" spans="1:5" x14ac:dyDescent="0.25">
      <c r="A573" t="s">
        <v>33</v>
      </c>
      <c r="B573">
        <v>2</v>
      </c>
      <c r="C573">
        <v>201606</v>
      </c>
      <c r="D573">
        <v>168617.16</v>
      </c>
      <c r="E573" s="2" t="s">
        <v>46</v>
      </c>
    </row>
    <row r="574" spans="1:5" x14ac:dyDescent="0.25">
      <c r="A574" t="s">
        <v>33</v>
      </c>
      <c r="B574">
        <v>2</v>
      </c>
      <c r="C574">
        <v>201607</v>
      </c>
      <c r="D574">
        <v>169395.35</v>
      </c>
      <c r="E574" s="2" t="s">
        <v>46</v>
      </c>
    </row>
    <row r="575" spans="1:5" x14ac:dyDescent="0.25">
      <c r="A575" t="s">
        <v>33</v>
      </c>
      <c r="B575">
        <v>2</v>
      </c>
      <c r="C575">
        <v>201608</v>
      </c>
      <c r="D575">
        <v>168091.12</v>
      </c>
      <c r="E575" s="2" t="s">
        <v>46</v>
      </c>
    </row>
    <row r="576" spans="1:5" x14ac:dyDescent="0.25">
      <c r="A576" t="s">
        <v>33</v>
      </c>
      <c r="B576">
        <v>2</v>
      </c>
      <c r="C576">
        <v>201609</v>
      </c>
      <c r="D576">
        <v>173057.58</v>
      </c>
      <c r="E576" s="2" t="s">
        <v>50</v>
      </c>
    </row>
    <row r="577" spans="1:5" x14ac:dyDescent="0.25">
      <c r="A577" t="s">
        <v>33</v>
      </c>
      <c r="B577">
        <v>3</v>
      </c>
      <c r="C577">
        <v>201510</v>
      </c>
      <c r="D577">
        <v>312535.08</v>
      </c>
      <c r="E577" s="2" t="s">
        <v>50</v>
      </c>
    </row>
    <row r="578" spans="1:5" x14ac:dyDescent="0.25">
      <c r="A578" t="s">
        <v>33</v>
      </c>
      <c r="B578">
        <v>3</v>
      </c>
      <c r="C578">
        <v>201511</v>
      </c>
      <c r="D578">
        <v>339847.87</v>
      </c>
      <c r="E578" s="2" t="s">
        <v>50</v>
      </c>
    </row>
    <row r="579" spans="1:5" x14ac:dyDescent="0.25">
      <c r="A579" t="s">
        <v>33</v>
      </c>
      <c r="B579">
        <v>3</v>
      </c>
      <c r="C579">
        <v>201512</v>
      </c>
      <c r="D579">
        <v>349228.18</v>
      </c>
      <c r="E579" s="2" t="s">
        <v>50</v>
      </c>
    </row>
    <row r="580" spans="1:5" x14ac:dyDescent="0.25">
      <c r="A580" t="s">
        <v>33</v>
      </c>
      <c r="B580">
        <v>3</v>
      </c>
      <c r="C580">
        <v>201601</v>
      </c>
      <c r="D580">
        <v>350000</v>
      </c>
      <c r="E580" s="2" t="s">
        <v>50</v>
      </c>
    </row>
    <row r="581" spans="1:5" x14ac:dyDescent="0.25">
      <c r="A581" t="s">
        <v>33</v>
      </c>
      <c r="B581">
        <v>3</v>
      </c>
      <c r="C581">
        <v>201602</v>
      </c>
      <c r="D581">
        <v>335781.53</v>
      </c>
      <c r="E581" s="2" t="s">
        <v>50</v>
      </c>
    </row>
    <row r="582" spans="1:5" x14ac:dyDescent="0.25">
      <c r="A582" t="s">
        <v>33</v>
      </c>
      <c r="B582">
        <v>3</v>
      </c>
      <c r="C582">
        <v>201603</v>
      </c>
      <c r="D582">
        <v>334923.05</v>
      </c>
      <c r="E582" s="2" t="s">
        <v>50</v>
      </c>
    </row>
    <row r="583" spans="1:5" x14ac:dyDescent="0.25">
      <c r="A583" t="s">
        <v>33</v>
      </c>
      <c r="B583">
        <v>3</v>
      </c>
      <c r="C583">
        <v>201604</v>
      </c>
      <c r="D583">
        <v>309126.05</v>
      </c>
      <c r="E583" s="2" t="s">
        <v>50</v>
      </c>
    </row>
    <row r="584" spans="1:5" x14ac:dyDescent="0.25">
      <c r="A584" t="s">
        <v>33</v>
      </c>
      <c r="B584">
        <v>3</v>
      </c>
      <c r="C584">
        <v>201605</v>
      </c>
      <c r="D584">
        <v>301952.84000000003</v>
      </c>
      <c r="E584" s="2" t="s">
        <v>50</v>
      </c>
    </row>
    <row r="585" spans="1:5" x14ac:dyDescent="0.25">
      <c r="A585" t="s">
        <v>33</v>
      </c>
      <c r="B585">
        <v>3</v>
      </c>
      <c r="C585">
        <v>201606</v>
      </c>
      <c r="D585">
        <v>300000</v>
      </c>
      <c r="E585" s="2" t="s">
        <v>50</v>
      </c>
    </row>
    <row r="586" spans="1:5" x14ac:dyDescent="0.25">
      <c r="A586" t="s">
        <v>33</v>
      </c>
      <c r="B586">
        <v>3</v>
      </c>
      <c r="C586">
        <v>201607</v>
      </c>
      <c r="D586">
        <v>309996</v>
      </c>
      <c r="E586" s="2" t="s">
        <v>50</v>
      </c>
    </row>
    <row r="587" spans="1:5" x14ac:dyDescent="0.25">
      <c r="A587" t="s">
        <v>33</v>
      </c>
      <c r="B587">
        <v>3</v>
      </c>
      <c r="C587">
        <v>201608</v>
      </c>
      <c r="D587">
        <v>289503.43</v>
      </c>
      <c r="E587" s="2" t="s">
        <v>50</v>
      </c>
    </row>
    <row r="588" spans="1:5" x14ac:dyDescent="0.25">
      <c r="A588" t="s">
        <v>33</v>
      </c>
      <c r="B588">
        <v>3</v>
      </c>
      <c r="C588">
        <v>201609</v>
      </c>
      <c r="D588">
        <v>261044.17</v>
      </c>
      <c r="E588" s="2" t="s">
        <v>51</v>
      </c>
    </row>
    <row r="589" spans="1:5" x14ac:dyDescent="0.25">
      <c r="A589" t="s">
        <v>33</v>
      </c>
      <c r="B589">
        <v>4</v>
      </c>
      <c r="C589">
        <v>201510</v>
      </c>
      <c r="D589">
        <v>600000</v>
      </c>
      <c r="E589" s="2" t="s">
        <v>51</v>
      </c>
    </row>
    <row r="590" spans="1:5" x14ac:dyDescent="0.25">
      <c r="A590" t="s">
        <v>33</v>
      </c>
      <c r="B590">
        <v>4</v>
      </c>
      <c r="C590">
        <v>201511</v>
      </c>
      <c r="D590">
        <v>600000</v>
      </c>
      <c r="E590" s="2" t="s">
        <v>51</v>
      </c>
    </row>
    <row r="591" spans="1:5" x14ac:dyDescent="0.25">
      <c r="A591" t="s">
        <v>33</v>
      </c>
      <c r="B591">
        <v>4</v>
      </c>
      <c r="C591">
        <v>201512</v>
      </c>
      <c r="D591">
        <v>600000</v>
      </c>
      <c r="E591" s="2" t="s">
        <v>51</v>
      </c>
    </row>
    <row r="592" spans="1:5" x14ac:dyDescent="0.25">
      <c r="A592" t="s">
        <v>33</v>
      </c>
      <c r="B592">
        <v>4</v>
      </c>
      <c r="C592">
        <v>201601</v>
      </c>
      <c r="D592">
        <v>604195.86</v>
      </c>
      <c r="E592" s="2" t="s">
        <v>51</v>
      </c>
    </row>
    <row r="593" spans="1:5" x14ac:dyDescent="0.25">
      <c r="A593" t="s">
        <v>33</v>
      </c>
      <c r="B593">
        <v>4</v>
      </c>
      <c r="C593">
        <v>201602</v>
      </c>
      <c r="D593">
        <v>592857.52</v>
      </c>
      <c r="E593" s="2" t="s">
        <v>51</v>
      </c>
    </row>
    <row r="594" spans="1:5" x14ac:dyDescent="0.25">
      <c r="A594" t="s">
        <v>33</v>
      </c>
      <c r="B594">
        <v>4</v>
      </c>
      <c r="C594">
        <v>201603</v>
      </c>
      <c r="D594">
        <v>600000</v>
      </c>
      <c r="E594" s="2" t="s">
        <v>51</v>
      </c>
    </row>
    <row r="595" spans="1:5" x14ac:dyDescent="0.25">
      <c r="A595" t="s">
        <v>33</v>
      </c>
      <c r="B595">
        <v>4</v>
      </c>
      <c r="C595">
        <v>201604</v>
      </c>
      <c r="D595">
        <v>600000</v>
      </c>
      <c r="E595" s="2" t="s">
        <v>51</v>
      </c>
    </row>
    <row r="596" spans="1:5" x14ac:dyDescent="0.25">
      <c r="A596" t="s">
        <v>33</v>
      </c>
      <c r="B596">
        <v>4</v>
      </c>
      <c r="C596">
        <v>201605</v>
      </c>
      <c r="D596">
        <v>600000</v>
      </c>
      <c r="E596" s="2" t="s">
        <v>51</v>
      </c>
    </row>
    <row r="597" spans="1:5" x14ac:dyDescent="0.25">
      <c r="A597" t="s">
        <v>33</v>
      </c>
      <c r="B597">
        <v>4</v>
      </c>
      <c r="C597">
        <v>201606</v>
      </c>
      <c r="D597">
        <v>544859.72</v>
      </c>
      <c r="E597" s="2" t="s">
        <v>51</v>
      </c>
    </row>
    <row r="598" spans="1:5" x14ac:dyDescent="0.25">
      <c r="A598" t="s">
        <v>33</v>
      </c>
      <c r="B598">
        <v>4</v>
      </c>
      <c r="C598">
        <v>201607</v>
      </c>
      <c r="D598">
        <v>508022.42</v>
      </c>
      <c r="E598" s="2" t="s">
        <v>51</v>
      </c>
    </row>
    <row r="599" spans="1:5" x14ac:dyDescent="0.25">
      <c r="A599" t="s">
        <v>33</v>
      </c>
      <c r="B599">
        <v>4</v>
      </c>
      <c r="C599">
        <v>201608</v>
      </c>
      <c r="D599">
        <v>418816.94</v>
      </c>
      <c r="E599" s="2" t="s">
        <v>51</v>
      </c>
    </row>
    <row r="600" spans="1:5" x14ac:dyDescent="0.25">
      <c r="A600" t="s">
        <v>33</v>
      </c>
      <c r="B600">
        <v>4</v>
      </c>
      <c r="C600">
        <v>201609</v>
      </c>
      <c r="D600">
        <v>442536.86</v>
      </c>
      <c r="E600" s="2" t="s">
        <v>51</v>
      </c>
    </row>
    <row r="601" spans="1:5" x14ac:dyDescent="0.25">
      <c r="A601" t="s">
        <v>33</v>
      </c>
      <c r="B601">
        <v>5</v>
      </c>
      <c r="C601">
        <v>201510</v>
      </c>
      <c r="D601">
        <v>434679.38</v>
      </c>
      <c r="E601" s="2" t="s">
        <v>51</v>
      </c>
    </row>
    <row r="602" spans="1:5" x14ac:dyDescent="0.25">
      <c r="A602" t="s">
        <v>33</v>
      </c>
      <c r="B602">
        <v>5</v>
      </c>
      <c r="C602">
        <v>201511</v>
      </c>
      <c r="D602">
        <v>567719.91</v>
      </c>
      <c r="E602" s="2" t="s">
        <v>51</v>
      </c>
    </row>
    <row r="603" spans="1:5" x14ac:dyDescent="0.25">
      <c r="A603" t="s">
        <v>33</v>
      </c>
      <c r="B603">
        <v>5</v>
      </c>
      <c r="C603">
        <v>201512</v>
      </c>
      <c r="D603">
        <v>600000</v>
      </c>
      <c r="E603" s="2" t="s">
        <v>51</v>
      </c>
    </row>
    <row r="604" spans="1:5" x14ac:dyDescent="0.25">
      <c r="A604" t="s">
        <v>33</v>
      </c>
      <c r="B604">
        <v>5</v>
      </c>
      <c r="C604">
        <v>201601</v>
      </c>
      <c r="D604">
        <v>537668.66</v>
      </c>
      <c r="E604" s="2" t="s">
        <v>51</v>
      </c>
    </row>
    <row r="605" spans="1:5" x14ac:dyDescent="0.25">
      <c r="A605" t="s">
        <v>33</v>
      </c>
      <c r="B605">
        <v>5</v>
      </c>
      <c r="C605">
        <v>201602</v>
      </c>
      <c r="D605">
        <v>487661.19</v>
      </c>
      <c r="E605" s="2" t="s">
        <v>51</v>
      </c>
    </row>
    <row r="606" spans="1:5" x14ac:dyDescent="0.25">
      <c r="A606" t="s">
        <v>33</v>
      </c>
      <c r="B606">
        <v>5</v>
      </c>
      <c r="C606">
        <v>201603</v>
      </c>
      <c r="D606">
        <v>582533.44999999995</v>
      </c>
      <c r="E606" s="2" t="s">
        <v>51</v>
      </c>
    </row>
    <row r="607" spans="1:5" x14ac:dyDescent="0.25">
      <c r="A607" t="s">
        <v>33</v>
      </c>
      <c r="B607">
        <v>5</v>
      </c>
      <c r="C607">
        <v>201604</v>
      </c>
      <c r="D607">
        <v>424037.3</v>
      </c>
      <c r="E607" s="2" t="s">
        <v>51</v>
      </c>
    </row>
    <row r="608" spans="1:5" x14ac:dyDescent="0.25">
      <c r="A608" t="s">
        <v>33</v>
      </c>
      <c r="B608">
        <v>5</v>
      </c>
      <c r="C608">
        <v>201605</v>
      </c>
      <c r="D608">
        <v>342802.92</v>
      </c>
      <c r="E608" s="2" t="s">
        <v>51</v>
      </c>
    </row>
    <row r="609" spans="1:5" x14ac:dyDescent="0.25">
      <c r="A609" t="s">
        <v>33</v>
      </c>
      <c r="B609">
        <v>5</v>
      </c>
      <c r="C609">
        <v>201606</v>
      </c>
      <c r="D609">
        <v>287549.48</v>
      </c>
      <c r="E609" s="2" t="s">
        <v>51</v>
      </c>
    </row>
    <row r="610" spans="1:5" x14ac:dyDescent="0.25">
      <c r="A610" t="s">
        <v>33</v>
      </c>
      <c r="B610">
        <v>5</v>
      </c>
      <c r="C610">
        <v>201607</v>
      </c>
      <c r="D610">
        <v>209336.01</v>
      </c>
      <c r="E610" s="2" t="s">
        <v>51</v>
      </c>
    </row>
    <row r="611" spans="1:5" x14ac:dyDescent="0.25">
      <c r="A611" t="s">
        <v>33</v>
      </c>
      <c r="B611">
        <v>5</v>
      </c>
      <c r="C611">
        <v>201608</v>
      </c>
      <c r="D611">
        <v>231646.89</v>
      </c>
      <c r="E611" s="2" t="s">
        <v>51</v>
      </c>
    </row>
    <row r="612" spans="1:5" x14ac:dyDescent="0.25">
      <c r="A612" t="s">
        <v>33</v>
      </c>
      <c r="B612">
        <v>5</v>
      </c>
      <c r="C612">
        <v>201609</v>
      </c>
      <c r="D612">
        <v>239750.55</v>
      </c>
      <c r="E612" s="2" t="s">
        <v>54</v>
      </c>
    </row>
    <row r="613" spans="1:5" x14ac:dyDescent="0.25">
      <c r="A613" t="s">
        <v>33</v>
      </c>
      <c r="B613">
        <v>6</v>
      </c>
      <c r="C613">
        <v>201510</v>
      </c>
      <c r="D613">
        <v>856614.67</v>
      </c>
      <c r="E613" s="2" t="s">
        <v>54</v>
      </c>
    </row>
    <row r="614" spans="1:5" x14ac:dyDescent="0.25">
      <c r="A614" t="s">
        <v>33</v>
      </c>
      <c r="B614">
        <v>6</v>
      </c>
      <c r="C614">
        <v>201511</v>
      </c>
      <c r="D614">
        <v>1872456.74</v>
      </c>
      <c r="E614" s="2" t="s">
        <v>54</v>
      </c>
    </row>
    <row r="615" spans="1:5" x14ac:dyDescent="0.25">
      <c r="A615" t="s">
        <v>33</v>
      </c>
      <c r="B615">
        <v>6</v>
      </c>
      <c r="C615">
        <v>201512</v>
      </c>
      <c r="D615">
        <v>1987646.91</v>
      </c>
      <c r="E615" s="2" t="s">
        <v>54</v>
      </c>
    </row>
    <row r="616" spans="1:5" x14ac:dyDescent="0.25">
      <c r="A616" t="s">
        <v>33</v>
      </c>
      <c r="B616">
        <v>6</v>
      </c>
      <c r="C616">
        <v>201601</v>
      </c>
      <c r="D616">
        <v>2118947.9500000002</v>
      </c>
      <c r="E616" s="2" t="s">
        <v>54</v>
      </c>
    </row>
    <row r="617" spans="1:5" x14ac:dyDescent="0.25">
      <c r="A617" t="s">
        <v>33</v>
      </c>
      <c r="B617">
        <v>6</v>
      </c>
      <c r="C617">
        <v>201602</v>
      </c>
      <c r="D617">
        <v>1584524.9</v>
      </c>
      <c r="E617" s="2" t="s">
        <v>54</v>
      </c>
    </row>
    <row r="618" spans="1:5" x14ac:dyDescent="0.25">
      <c r="A618" t="s">
        <v>33</v>
      </c>
      <c r="B618">
        <v>6</v>
      </c>
      <c r="C618">
        <v>201603</v>
      </c>
      <c r="D618">
        <v>1754305.34</v>
      </c>
      <c r="E618" s="2" t="s">
        <v>54</v>
      </c>
    </row>
    <row r="619" spans="1:5" x14ac:dyDescent="0.25">
      <c r="A619" t="s">
        <v>33</v>
      </c>
      <c r="B619">
        <v>6</v>
      </c>
      <c r="C619">
        <v>201604</v>
      </c>
      <c r="D619">
        <v>987853.94</v>
      </c>
      <c r="E619" s="2" t="s">
        <v>54</v>
      </c>
    </row>
    <row r="620" spans="1:5" x14ac:dyDescent="0.25">
      <c r="A620" t="s">
        <v>33</v>
      </c>
      <c r="B620">
        <v>6</v>
      </c>
      <c r="C620">
        <v>201605</v>
      </c>
      <c r="D620">
        <v>776450.94</v>
      </c>
      <c r="E620" s="2" t="s">
        <v>54</v>
      </c>
    </row>
    <row r="621" spans="1:5" x14ac:dyDescent="0.25">
      <c r="A621" t="s">
        <v>33</v>
      </c>
      <c r="B621">
        <v>6</v>
      </c>
      <c r="C621">
        <v>201606</v>
      </c>
      <c r="D621">
        <v>656539.96</v>
      </c>
      <c r="E621" s="2" t="s">
        <v>54</v>
      </c>
    </row>
    <row r="622" spans="1:5" x14ac:dyDescent="0.25">
      <c r="A622" t="s">
        <v>33</v>
      </c>
      <c r="B622">
        <v>6</v>
      </c>
      <c r="C622">
        <v>201607</v>
      </c>
      <c r="D622">
        <v>552087.11</v>
      </c>
      <c r="E622" s="2" t="s">
        <v>54</v>
      </c>
    </row>
    <row r="623" spans="1:5" x14ac:dyDescent="0.25">
      <c r="A623" t="s">
        <v>33</v>
      </c>
      <c r="B623">
        <v>6</v>
      </c>
      <c r="C623">
        <v>201608</v>
      </c>
      <c r="D623">
        <v>529737.36</v>
      </c>
      <c r="E623" s="2" t="s">
        <v>54</v>
      </c>
    </row>
    <row r="624" spans="1:5" x14ac:dyDescent="0.25">
      <c r="A624" t="s">
        <v>33</v>
      </c>
      <c r="B624">
        <v>6</v>
      </c>
      <c r="C624">
        <v>201609</v>
      </c>
      <c r="D624">
        <v>683107.83999999997</v>
      </c>
      <c r="E624" s="2" t="s">
        <v>45</v>
      </c>
    </row>
    <row r="625" spans="1:5" x14ac:dyDescent="0.25">
      <c r="A625" t="s">
        <v>29</v>
      </c>
      <c r="B625">
        <v>1</v>
      </c>
      <c r="C625">
        <v>201510</v>
      </c>
      <c r="D625">
        <v>75000</v>
      </c>
      <c r="E625" s="2" t="s">
        <v>45</v>
      </c>
    </row>
    <row r="626" spans="1:5" x14ac:dyDescent="0.25">
      <c r="A626" t="s">
        <v>29</v>
      </c>
      <c r="B626">
        <v>1</v>
      </c>
      <c r="C626">
        <v>201511</v>
      </c>
      <c r="D626">
        <v>75000</v>
      </c>
      <c r="E626" s="2" t="s">
        <v>45</v>
      </c>
    </row>
    <row r="627" spans="1:5" x14ac:dyDescent="0.25">
      <c r="A627" t="s">
        <v>29</v>
      </c>
      <c r="B627">
        <v>1</v>
      </c>
      <c r="C627">
        <v>201512</v>
      </c>
      <c r="D627">
        <v>75000</v>
      </c>
      <c r="E627" s="2" t="s">
        <v>45</v>
      </c>
    </row>
    <row r="628" spans="1:5" x14ac:dyDescent="0.25">
      <c r="A628" t="s">
        <v>29</v>
      </c>
      <c r="B628">
        <v>1</v>
      </c>
      <c r="C628">
        <v>201601</v>
      </c>
      <c r="D628">
        <v>75000</v>
      </c>
      <c r="E628" s="2" t="s">
        <v>45</v>
      </c>
    </row>
    <row r="629" spans="1:5" x14ac:dyDescent="0.25">
      <c r="A629" t="s">
        <v>29</v>
      </c>
      <c r="B629">
        <v>1</v>
      </c>
      <c r="C629">
        <v>201602</v>
      </c>
      <c r="D629">
        <v>75000</v>
      </c>
      <c r="E629" s="2" t="s">
        <v>45</v>
      </c>
    </row>
    <row r="630" spans="1:5" x14ac:dyDescent="0.25">
      <c r="A630" t="s">
        <v>29</v>
      </c>
      <c r="B630">
        <v>1</v>
      </c>
      <c r="C630">
        <v>201603</v>
      </c>
      <c r="D630">
        <v>75000</v>
      </c>
      <c r="E630" s="2" t="s">
        <v>45</v>
      </c>
    </row>
    <row r="631" spans="1:5" x14ac:dyDescent="0.25">
      <c r="A631" t="s">
        <v>29</v>
      </c>
      <c r="B631">
        <v>1</v>
      </c>
      <c r="C631">
        <v>201604</v>
      </c>
      <c r="D631">
        <v>75000</v>
      </c>
      <c r="E631" s="2" t="s">
        <v>45</v>
      </c>
    </row>
    <row r="632" spans="1:5" x14ac:dyDescent="0.25">
      <c r="A632" t="s">
        <v>29</v>
      </c>
      <c r="B632">
        <v>1</v>
      </c>
      <c r="C632">
        <v>201605</v>
      </c>
      <c r="D632">
        <v>75000</v>
      </c>
      <c r="E632" s="2" t="s">
        <v>45</v>
      </c>
    </row>
    <row r="633" spans="1:5" x14ac:dyDescent="0.25">
      <c r="A633" t="s">
        <v>29</v>
      </c>
      <c r="B633">
        <v>1</v>
      </c>
      <c r="C633">
        <v>201606</v>
      </c>
      <c r="D633">
        <v>75000</v>
      </c>
      <c r="E633" s="2" t="s">
        <v>45</v>
      </c>
    </row>
    <row r="634" spans="1:5" x14ac:dyDescent="0.25">
      <c r="A634" t="s">
        <v>29</v>
      </c>
      <c r="B634">
        <v>1</v>
      </c>
      <c r="C634">
        <v>201607</v>
      </c>
      <c r="D634">
        <v>75000</v>
      </c>
      <c r="E634" s="2" t="s">
        <v>45</v>
      </c>
    </row>
    <row r="635" spans="1:5" x14ac:dyDescent="0.25">
      <c r="A635" t="s">
        <v>29</v>
      </c>
      <c r="B635">
        <v>1</v>
      </c>
      <c r="C635">
        <v>201608</v>
      </c>
      <c r="D635">
        <v>75000</v>
      </c>
      <c r="E635" s="2" t="s">
        <v>45</v>
      </c>
    </row>
    <row r="636" spans="1:5" x14ac:dyDescent="0.25">
      <c r="A636" t="s">
        <v>29</v>
      </c>
      <c r="B636">
        <v>1</v>
      </c>
      <c r="C636">
        <v>201609</v>
      </c>
      <c r="D636">
        <v>75000</v>
      </c>
      <c r="E636" s="2" t="s">
        <v>46</v>
      </c>
    </row>
    <row r="637" spans="1:5" x14ac:dyDescent="0.25">
      <c r="A637" t="s">
        <v>29</v>
      </c>
      <c r="B637">
        <v>2</v>
      </c>
      <c r="C637">
        <v>201510</v>
      </c>
      <c r="D637">
        <v>75000</v>
      </c>
      <c r="E637" s="2" t="s">
        <v>46</v>
      </c>
    </row>
    <row r="638" spans="1:5" x14ac:dyDescent="0.25">
      <c r="A638" t="s">
        <v>29</v>
      </c>
      <c r="B638">
        <v>2</v>
      </c>
      <c r="C638">
        <v>201511</v>
      </c>
      <c r="D638">
        <v>75000</v>
      </c>
      <c r="E638" s="2" t="s">
        <v>46</v>
      </c>
    </row>
    <row r="639" spans="1:5" x14ac:dyDescent="0.25">
      <c r="A639" t="s">
        <v>29</v>
      </c>
      <c r="B639">
        <v>2</v>
      </c>
      <c r="C639">
        <v>201512</v>
      </c>
      <c r="D639">
        <v>75000</v>
      </c>
      <c r="E639" s="2" t="s">
        <v>46</v>
      </c>
    </row>
    <row r="640" spans="1:5" x14ac:dyDescent="0.25">
      <c r="A640" t="s">
        <v>29</v>
      </c>
      <c r="B640">
        <v>2</v>
      </c>
      <c r="C640">
        <v>201601</v>
      </c>
      <c r="D640">
        <v>75000</v>
      </c>
      <c r="E640" s="2" t="s">
        <v>46</v>
      </c>
    </row>
    <row r="641" spans="1:5" x14ac:dyDescent="0.25">
      <c r="A641" t="s">
        <v>29</v>
      </c>
      <c r="B641">
        <v>2</v>
      </c>
      <c r="C641">
        <v>201602</v>
      </c>
      <c r="D641">
        <v>75000</v>
      </c>
      <c r="E641" s="2" t="s">
        <v>46</v>
      </c>
    </row>
    <row r="642" spans="1:5" x14ac:dyDescent="0.25">
      <c r="A642" t="s">
        <v>29</v>
      </c>
      <c r="B642">
        <v>2</v>
      </c>
      <c r="C642">
        <v>201603</v>
      </c>
      <c r="D642">
        <v>75000</v>
      </c>
      <c r="E642" s="2" t="s">
        <v>46</v>
      </c>
    </row>
    <row r="643" spans="1:5" x14ac:dyDescent="0.25">
      <c r="A643" t="s">
        <v>29</v>
      </c>
      <c r="B643">
        <v>2</v>
      </c>
      <c r="C643">
        <v>201604</v>
      </c>
      <c r="D643">
        <v>75000</v>
      </c>
      <c r="E643" s="2" t="s">
        <v>46</v>
      </c>
    </row>
    <row r="644" spans="1:5" x14ac:dyDescent="0.25">
      <c r="A644" t="s">
        <v>29</v>
      </c>
      <c r="B644">
        <v>2</v>
      </c>
      <c r="C644">
        <v>201605</v>
      </c>
      <c r="D644">
        <v>75000</v>
      </c>
      <c r="E644" s="2" t="s">
        <v>46</v>
      </c>
    </row>
    <row r="645" spans="1:5" x14ac:dyDescent="0.25">
      <c r="A645" t="s">
        <v>29</v>
      </c>
      <c r="B645">
        <v>2</v>
      </c>
      <c r="C645">
        <v>201606</v>
      </c>
      <c r="D645">
        <v>75000</v>
      </c>
      <c r="E645" s="2" t="s">
        <v>46</v>
      </c>
    </row>
    <row r="646" spans="1:5" x14ac:dyDescent="0.25">
      <c r="A646" t="s">
        <v>29</v>
      </c>
      <c r="B646">
        <v>2</v>
      </c>
      <c r="C646">
        <v>201607</v>
      </c>
      <c r="D646">
        <v>75000</v>
      </c>
      <c r="E646" s="2" t="s">
        <v>46</v>
      </c>
    </row>
    <row r="647" spans="1:5" x14ac:dyDescent="0.25">
      <c r="A647" t="s">
        <v>29</v>
      </c>
      <c r="B647">
        <v>2</v>
      </c>
      <c r="C647">
        <v>201608</v>
      </c>
      <c r="D647">
        <v>75000</v>
      </c>
      <c r="E647" s="2" t="s">
        <v>46</v>
      </c>
    </row>
    <row r="648" spans="1:5" x14ac:dyDescent="0.25">
      <c r="A648" t="s">
        <v>29</v>
      </c>
      <c r="B648">
        <v>2</v>
      </c>
      <c r="C648">
        <v>201609</v>
      </c>
      <c r="D648">
        <v>75000</v>
      </c>
      <c r="E648" s="2" t="s">
        <v>50</v>
      </c>
    </row>
    <row r="649" spans="1:5" x14ac:dyDescent="0.25">
      <c r="A649" t="s">
        <v>29</v>
      </c>
      <c r="B649">
        <v>3</v>
      </c>
      <c r="C649">
        <v>201510</v>
      </c>
      <c r="D649">
        <v>150000</v>
      </c>
      <c r="E649" s="2" t="s">
        <v>50</v>
      </c>
    </row>
    <row r="650" spans="1:5" x14ac:dyDescent="0.25">
      <c r="A650" t="s">
        <v>29</v>
      </c>
      <c r="B650">
        <v>3</v>
      </c>
      <c r="C650">
        <v>201511</v>
      </c>
      <c r="D650">
        <v>150000</v>
      </c>
      <c r="E650" s="2" t="s">
        <v>50</v>
      </c>
    </row>
    <row r="651" spans="1:5" x14ac:dyDescent="0.25">
      <c r="A651" t="s">
        <v>29</v>
      </c>
      <c r="B651">
        <v>3</v>
      </c>
      <c r="C651">
        <v>201512</v>
      </c>
      <c r="D651">
        <v>150000</v>
      </c>
      <c r="E651" s="2" t="s">
        <v>50</v>
      </c>
    </row>
    <row r="652" spans="1:5" x14ac:dyDescent="0.25">
      <c r="A652" t="s">
        <v>29</v>
      </c>
      <c r="B652">
        <v>3</v>
      </c>
      <c r="C652">
        <v>201601</v>
      </c>
      <c r="D652">
        <v>150000</v>
      </c>
      <c r="E652" s="2" t="s">
        <v>50</v>
      </c>
    </row>
    <row r="653" spans="1:5" x14ac:dyDescent="0.25">
      <c r="A653" t="s">
        <v>29</v>
      </c>
      <c r="B653">
        <v>3</v>
      </c>
      <c r="C653">
        <v>201602</v>
      </c>
      <c r="D653">
        <v>150000</v>
      </c>
      <c r="E653" s="2" t="s">
        <v>50</v>
      </c>
    </row>
    <row r="654" spans="1:5" x14ac:dyDescent="0.25">
      <c r="A654" t="s">
        <v>29</v>
      </c>
      <c r="B654">
        <v>3</v>
      </c>
      <c r="C654">
        <v>201603</v>
      </c>
      <c r="D654">
        <v>150000</v>
      </c>
      <c r="E654" s="2" t="s">
        <v>50</v>
      </c>
    </row>
    <row r="655" spans="1:5" x14ac:dyDescent="0.25">
      <c r="A655" t="s">
        <v>29</v>
      </c>
      <c r="B655">
        <v>3</v>
      </c>
      <c r="C655">
        <v>201604</v>
      </c>
      <c r="D655">
        <v>150000</v>
      </c>
      <c r="E655" s="2" t="s">
        <v>50</v>
      </c>
    </row>
    <row r="656" spans="1:5" x14ac:dyDescent="0.25">
      <c r="A656" t="s">
        <v>29</v>
      </c>
      <c r="B656">
        <v>3</v>
      </c>
      <c r="C656">
        <v>201605</v>
      </c>
      <c r="D656">
        <v>150000</v>
      </c>
      <c r="E656" s="2" t="s">
        <v>50</v>
      </c>
    </row>
    <row r="657" spans="1:5" x14ac:dyDescent="0.25">
      <c r="A657" t="s">
        <v>29</v>
      </c>
      <c r="B657">
        <v>3</v>
      </c>
      <c r="C657">
        <v>201606</v>
      </c>
      <c r="D657">
        <v>150000</v>
      </c>
      <c r="E657" s="2" t="s">
        <v>50</v>
      </c>
    </row>
    <row r="658" spans="1:5" x14ac:dyDescent="0.25">
      <c r="A658" t="s">
        <v>29</v>
      </c>
      <c r="B658">
        <v>3</v>
      </c>
      <c r="C658">
        <v>201607</v>
      </c>
      <c r="D658">
        <v>150000</v>
      </c>
      <c r="E658" s="2" t="s">
        <v>50</v>
      </c>
    </row>
    <row r="659" spans="1:5" x14ac:dyDescent="0.25">
      <c r="A659" t="s">
        <v>29</v>
      </c>
      <c r="B659">
        <v>3</v>
      </c>
      <c r="C659">
        <v>201608</v>
      </c>
      <c r="D659">
        <v>150000</v>
      </c>
      <c r="E659" s="2" t="s">
        <v>50</v>
      </c>
    </row>
    <row r="660" spans="1:5" x14ac:dyDescent="0.25">
      <c r="A660" t="s">
        <v>29</v>
      </c>
      <c r="B660">
        <v>3</v>
      </c>
      <c r="C660">
        <v>201609</v>
      </c>
      <c r="D660">
        <v>150000</v>
      </c>
      <c r="E660" s="2" t="s">
        <v>51</v>
      </c>
    </row>
    <row r="661" spans="1:5" x14ac:dyDescent="0.25">
      <c r="A661" t="s">
        <v>29</v>
      </c>
      <c r="B661">
        <v>4</v>
      </c>
      <c r="C661">
        <v>201510</v>
      </c>
      <c r="D661">
        <v>264848.96000000002</v>
      </c>
      <c r="E661" s="2" t="s">
        <v>51</v>
      </c>
    </row>
    <row r="662" spans="1:5" x14ac:dyDescent="0.25">
      <c r="A662" t="s">
        <v>29</v>
      </c>
      <c r="B662">
        <v>4</v>
      </c>
      <c r="C662">
        <v>201511</v>
      </c>
      <c r="D662">
        <v>257716.45</v>
      </c>
      <c r="E662" s="2" t="s">
        <v>51</v>
      </c>
    </row>
    <row r="663" spans="1:5" x14ac:dyDescent="0.25">
      <c r="A663" t="s">
        <v>29</v>
      </c>
      <c r="B663">
        <v>4</v>
      </c>
      <c r="C663">
        <v>201512</v>
      </c>
      <c r="D663">
        <v>264842.65999999997</v>
      </c>
      <c r="E663" s="2" t="s">
        <v>51</v>
      </c>
    </row>
    <row r="664" spans="1:5" x14ac:dyDescent="0.25">
      <c r="A664" t="s">
        <v>29</v>
      </c>
      <c r="B664">
        <v>4</v>
      </c>
      <c r="C664">
        <v>201601</v>
      </c>
      <c r="D664">
        <v>260651.57</v>
      </c>
      <c r="E664" s="2" t="s">
        <v>51</v>
      </c>
    </row>
    <row r="665" spans="1:5" x14ac:dyDescent="0.25">
      <c r="A665" t="s">
        <v>29</v>
      </c>
      <c r="B665">
        <v>4</v>
      </c>
      <c r="C665">
        <v>201602</v>
      </c>
      <c r="D665">
        <v>259139.09</v>
      </c>
      <c r="E665" s="2" t="s">
        <v>51</v>
      </c>
    </row>
    <row r="666" spans="1:5" x14ac:dyDescent="0.25">
      <c r="A666" t="s">
        <v>29</v>
      </c>
      <c r="B666">
        <v>4</v>
      </c>
      <c r="C666">
        <v>201603</v>
      </c>
      <c r="D666">
        <v>271396.40000000002</v>
      </c>
      <c r="E666" s="2" t="s">
        <v>51</v>
      </c>
    </row>
    <row r="667" spans="1:5" x14ac:dyDescent="0.25">
      <c r="A667" t="s">
        <v>29</v>
      </c>
      <c r="B667">
        <v>4</v>
      </c>
      <c r="C667">
        <v>201604</v>
      </c>
      <c r="D667">
        <v>262193.23</v>
      </c>
      <c r="E667" s="2" t="s">
        <v>51</v>
      </c>
    </row>
    <row r="668" spans="1:5" x14ac:dyDescent="0.25">
      <c r="A668" t="s">
        <v>29</v>
      </c>
      <c r="B668">
        <v>4</v>
      </c>
      <c r="C668">
        <v>201605</v>
      </c>
      <c r="D668">
        <v>253839.92</v>
      </c>
      <c r="E668" s="2" t="s">
        <v>51</v>
      </c>
    </row>
    <row r="669" spans="1:5" x14ac:dyDescent="0.25">
      <c r="A669" t="s">
        <v>29</v>
      </c>
      <c r="B669">
        <v>4</v>
      </c>
      <c r="C669">
        <v>201606</v>
      </c>
      <c r="D669">
        <v>236948.21</v>
      </c>
      <c r="E669" s="2" t="s">
        <v>51</v>
      </c>
    </row>
    <row r="670" spans="1:5" x14ac:dyDescent="0.25">
      <c r="A670" t="s">
        <v>29</v>
      </c>
      <c r="B670">
        <v>4</v>
      </c>
      <c r="C670">
        <v>201607</v>
      </c>
      <c r="D670">
        <v>217136.1</v>
      </c>
      <c r="E670" s="2" t="s">
        <v>51</v>
      </c>
    </row>
    <row r="671" spans="1:5" x14ac:dyDescent="0.25">
      <c r="A671" t="s">
        <v>29</v>
      </c>
      <c r="B671">
        <v>4</v>
      </c>
      <c r="C671">
        <v>201608</v>
      </c>
      <c r="D671">
        <v>226635.58</v>
      </c>
      <c r="E671" s="2" t="s">
        <v>51</v>
      </c>
    </row>
    <row r="672" spans="1:5" x14ac:dyDescent="0.25">
      <c r="A672" t="s">
        <v>29</v>
      </c>
      <c r="B672">
        <v>4</v>
      </c>
      <c r="C672">
        <v>201609</v>
      </c>
      <c r="D672">
        <v>233612.64</v>
      </c>
      <c r="E672" s="2" t="s">
        <v>52</v>
      </c>
    </row>
    <row r="673" spans="1:5" x14ac:dyDescent="0.25">
      <c r="A673" t="s">
        <v>29</v>
      </c>
      <c r="B673">
        <v>5</v>
      </c>
      <c r="C673">
        <v>201510</v>
      </c>
      <c r="D673">
        <v>300000</v>
      </c>
      <c r="E673" s="2" t="s">
        <v>52</v>
      </c>
    </row>
    <row r="674" spans="1:5" x14ac:dyDescent="0.25">
      <c r="A674" t="s">
        <v>29</v>
      </c>
      <c r="B674">
        <v>5</v>
      </c>
      <c r="C674">
        <v>201511</v>
      </c>
      <c r="D674">
        <v>382703.53</v>
      </c>
      <c r="E674" s="2" t="s">
        <v>52</v>
      </c>
    </row>
    <row r="675" spans="1:5" x14ac:dyDescent="0.25">
      <c r="A675" t="s">
        <v>29</v>
      </c>
      <c r="B675">
        <v>5</v>
      </c>
      <c r="C675">
        <v>201512</v>
      </c>
      <c r="D675">
        <v>421689.94</v>
      </c>
      <c r="E675" s="2" t="s">
        <v>52</v>
      </c>
    </row>
    <row r="676" spans="1:5" x14ac:dyDescent="0.25">
      <c r="A676" t="s">
        <v>29</v>
      </c>
      <c r="B676">
        <v>5</v>
      </c>
      <c r="C676">
        <v>201601</v>
      </c>
      <c r="D676">
        <v>410362.87</v>
      </c>
      <c r="E676" s="2" t="s">
        <v>52</v>
      </c>
    </row>
    <row r="677" spans="1:5" x14ac:dyDescent="0.25">
      <c r="A677" t="s">
        <v>29</v>
      </c>
      <c r="B677">
        <v>5</v>
      </c>
      <c r="C677">
        <v>201602</v>
      </c>
      <c r="D677">
        <v>352091.63</v>
      </c>
      <c r="E677" s="2" t="s">
        <v>52</v>
      </c>
    </row>
    <row r="678" spans="1:5" x14ac:dyDescent="0.25">
      <c r="A678" t="s">
        <v>29</v>
      </c>
      <c r="B678">
        <v>5</v>
      </c>
      <c r="C678">
        <v>201603</v>
      </c>
      <c r="D678">
        <v>359822.26</v>
      </c>
      <c r="E678" s="2" t="s">
        <v>52</v>
      </c>
    </row>
    <row r="679" spans="1:5" x14ac:dyDescent="0.25">
      <c r="A679" t="s">
        <v>29</v>
      </c>
      <c r="B679">
        <v>5</v>
      </c>
      <c r="C679">
        <v>201604</v>
      </c>
      <c r="D679">
        <v>300000</v>
      </c>
      <c r="E679" s="2" t="s">
        <v>52</v>
      </c>
    </row>
    <row r="680" spans="1:5" x14ac:dyDescent="0.25">
      <c r="A680" t="s">
        <v>29</v>
      </c>
      <c r="B680">
        <v>5</v>
      </c>
      <c r="C680">
        <v>201605</v>
      </c>
      <c r="D680">
        <v>300000</v>
      </c>
      <c r="E680" s="2" t="s">
        <v>52</v>
      </c>
    </row>
    <row r="681" spans="1:5" x14ac:dyDescent="0.25">
      <c r="A681" t="s">
        <v>29</v>
      </c>
      <c r="B681">
        <v>5</v>
      </c>
      <c r="C681">
        <v>201606</v>
      </c>
      <c r="D681">
        <v>300000</v>
      </c>
      <c r="E681" s="2" t="s">
        <v>52</v>
      </c>
    </row>
    <row r="682" spans="1:5" x14ac:dyDescent="0.25">
      <c r="A682" t="s">
        <v>29</v>
      </c>
      <c r="B682">
        <v>5</v>
      </c>
      <c r="C682">
        <v>201607</v>
      </c>
      <c r="D682">
        <v>300000</v>
      </c>
      <c r="E682" s="2" t="s">
        <v>52</v>
      </c>
    </row>
    <row r="683" spans="1:5" x14ac:dyDescent="0.25">
      <c r="A683" t="s">
        <v>29</v>
      </c>
      <c r="B683">
        <v>5</v>
      </c>
      <c r="C683">
        <v>201608</v>
      </c>
      <c r="D683">
        <v>300000</v>
      </c>
      <c r="E683" s="2" t="s">
        <v>52</v>
      </c>
    </row>
    <row r="684" spans="1:5" x14ac:dyDescent="0.25">
      <c r="A684" t="s">
        <v>29</v>
      </c>
      <c r="B684">
        <v>5</v>
      </c>
      <c r="C684">
        <v>201609</v>
      </c>
      <c r="D684">
        <v>300000</v>
      </c>
      <c r="E684" s="2" t="s">
        <v>53</v>
      </c>
    </row>
    <row r="685" spans="1:5" x14ac:dyDescent="0.25">
      <c r="A685" t="s">
        <v>29</v>
      </c>
      <c r="B685">
        <v>6</v>
      </c>
      <c r="C685">
        <v>201510</v>
      </c>
      <c r="D685">
        <v>536433.78</v>
      </c>
      <c r="E685" s="2" t="s">
        <v>53</v>
      </c>
    </row>
    <row r="686" spans="1:5" x14ac:dyDescent="0.25">
      <c r="A686" t="s">
        <v>29</v>
      </c>
      <c r="B686">
        <v>6</v>
      </c>
      <c r="C686">
        <v>201511</v>
      </c>
      <c r="D686">
        <v>967229.02</v>
      </c>
      <c r="E686" s="2" t="s">
        <v>53</v>
      </c>
    </row>
    <row r="687" spans="1:5" x14ac:dyDescent="0.25">
      <c r="A687" t="s">
        <v>29</v>
      </c>
      <c r="B687">
        <v>6</v>
      </c>
      <c r="C687">
        <v>201512</v>
      </c>
      <c r="D687">
        <v>1183181.18</v>
      </c>
      <c r="E687" s="2" t="s">
        <v>53</v>
      </c>
    </row>
    <row r="688" spans="1:5" x14ac:dyDescent="0.25">
      <c r="A688" t="s">
        <v>29</v>
      </c>
      <c r="B688">
        <v>6</v>
      </c>
      <c r="C688">
        <v>201601</v>
      </c>
      <c r="D688">
        <v>1085244.75</v>
      </c>
      <c r="E688" s="2" t="s">
        <v>53</v>
      </c>
    </row>
    <row r="689" spans="1:5" x14ac:dyDescent="0.25">
      <c r="A689" t="s">
        <v>29</v>
      </c>
      <c r="B689">
        <v>6</v>
      </c>
      <c r="C689">
        <v>201602</v>
      </c>
      <c r="D689">
        <v>869532.47</v>
      </c>
      <c r="E689" s="2" t="s">
        <v>53</v>
      </c>
    </row>
    <row r="690" spans="1:5" x14ac:dyDescent="0.25">
      <c r="A690" t="s">
        <v>29</v>
      </c>
      <c r="B690">
        <v>6</v>
      </c>
      <c r="C690">
        <v>201603</v>
      </c>
      <c r="D690">
        <v>903779.73</v>
      </c>
      <c r="E690" s="2" t="s">
        <v>53</v>
      </c>
    </row>
    <row r="691" spans="1:5" x14ac:dyDescent="0.25">
      <c r="A691" t="s">
        <v>29</v>
      </c>
      <c r="B691">
        <v>6</v>
      </c>
      <c r="C691">
        <v>201604</v>
      </c>
      <c r="D691">
        <v>514014.3</v>
      </c>
      <c r="E691" s="2" t="s">
        <v>53</v>
      </c>
    </row>
    <row r="692" spans="1:5" x14ac:dyDescent="0.25">
      <c r="A692" t="s">
        <v>29</v>
      </c>
      <c r="B692">
        <v>6</v>
      </c>
      <c r="C692">
        <v>201605</v>
      </c>
      <c r="D692">
        <v>420129.19</v>
      </c>
      <c r="E692" s="2" t="s">
        <v>53</v>
      </c>
    </row>
    <row r="693" spans="1:5" x14ac:dyDescent="0.25">
      <c r="A693" t="s">
        <v>29</v>
      </c>
      <c r="B693">
        <v>6</v>
      </c>
      <c r="C693">
        <v>201606</v>
      </c>
      <c r="D693">
        <v>314798.19</v>
      </c>
      <c r="E693" s="2" t="s">
        <v>53</v>
      </c>
    </row>
    <row r="694" spans="1:5" x14ac:dyDescent="0.25">
      <c r="A694" t="s">
        <v>29</v>
      </c>
      <c r="B694">
        <v>6</v>
      </c>
      <c r="C694">
        <v>201607</v>
      </c>
      <c r="D694">
        <v>274488.59000000003</v>
      </c>
      <c r="E694" s="2" t="s">
        <v>53</v>
      </c>
    </row>
    <row r="695" spans="1:5" x14ac:dyDescent="0.25">
      <c r="A695" t="s">
        <v>29</v>
      </c>
      <c r="B695">
        <v>6</v>
      </c>
      <c r="C695">
        <v>201608</v>
      </c>
      <c r="D695">
        <v>227311.94</v>
      </c>
      <c r="E695" s="2" t="s">
        <v>53</v>
      </c>
    </row>
    <row r="696" spans="1:5" x14ac:dyDescent="0.25">
      <c r="A696" t="s">
        <v>29</v>
      </c>
      <c r="B696">
        <v>6</v>
      </c>
      <c r="C696">
        <v>201609</v>
      </c>
      <c r="D696">
        <v>262548.5</v>
      </c>
    </row>
    <row r="697" spans="1:5" x14ac:dyDescent="0.25">
      <c r="A697" t="s">
        <v>39</v>
      </c>
      <c r="B697">
        <v>1</v>
      </c>
      <c r="C697">
        <v>201510</v>
      </c>
      <c r="D697">
        <v>18.731000000000002</v>
      </c>
    </row>
    <row r="698" spans="1:5" x14ac:dyDescent="0.25">
      <c r="A698" t="s">
        <v>39</v>
      </c>
      <c r="B698">
        <v>1</v>
      </c>
      <c r="C698">
        <v>201511</v>
      </c>
      <c r="D698">
        <v>24.811</v>
      </c>
    </row>
    <row r="699" spans="1:5" x14ac:dyDescent="0.25">
      <c r="A699" t="s">
        <v>39</v>
      </c>
      <c r="B699">
        <v>1</v>
      </c>
      <c r="C699">
        <v>201512</v>
      </c>
      <c r="D699">
        <v>33.003999999999998</v>
      </c>
    </row>
    <row r="700" spans="1:5" x14ac:dyDescent="0.25">
      <c r="A700" t="s">
        <v>39</v>
      </c>
      <c r="B700">
        <v>1</v>
      </c>
      <c r="C700">
        <v>201601</v>
      </c>
      <c r="D700">
        <v>33.353999999999999</v>
      </c>
    </row>
    <row r="701" spans="1:5" x14ac:dyDescent="0.25">
      <c r="A701" t="s">
        <v>39</v>
      </c>
      <c r="B701">
        <v>1</v>
      </c>
      <c r="C701">
        <v>201602</v>
      </c>
      <c r="D701">
        <v>30.581</v>
      </c>
    </row>
    <row r="702" spans="1:5" x14ac:dyDescent="0.25">
      <c r="A702" t="s">
        <v>39</v>
      </c>
      <c r="B702">
        <v>1</v>
      </c>
      <c r="C702">
        <v>201603</v>
      </c>
      <c r="D702">
        <v>31.948</v>
      </c>
    </row>
    <row r="703" spans="1:5" x14ac:dyDescent="0.25">
      <c r="A703" t="s">
        <v>39</v>
      </c>
      <c r="B703">
        <v>1</v>
      </c>
      <c r="C703">
        <v>201604</v>
      </c>
      <c r="D703">
        <v>24.841000000000001</v>
      </c>
    </row>
    <row r="704" spans="1:5" x14ac:dyDescent="0.25">
      <c r="A704" t="s">
        <v>39</v>
      </c>
      <c r="B704">
        <v>1</v>
      </c>
      <c r="C704">
        <v>201605</v>
      </c>
      <c r="D704">
        <v>21.797000000000001</v>
      </c>
    </row>
    <row r="705" spans="1:4" x14ac:dyDescent="0.25">
      <c r="A705" t="s">
        <v>39</v>
      </c>
      <c r="B705">
        <v>1</v>
      </c>
      <c r="C705">
        <v>201606</v>
      </c>
      <c r="D705">
        <v>17.646999999999998</v>
      </c>
    </row>
    <row r="706" spans="1:4" x14ac:dyDescent="0.25">
      <c r="A706" t="s">
        <v>39</v>
      </c>
      <c r="B706">
        <v>1</v>
      </c>
      <c r="C706">
        <v>201607</v>
      </c>
      <c r="D706">
        <v>5.0419999999999998</v>
      </c>
    </row>
    <row r="707" spans="1:4" x14ac:dyDescent="0.25">
      <c r="A707" t="s">
        <v>39</v>
      </c>
      <c r="B707">
        <v>1</v>
      </c>
      <c r="C707">
        <v>201608</v>
      </c>
      <c r="D707">
        <v>3.782</v>
      </c>
    </row>
    <row r="708" spans="1:4" x14ac:dyDescent="0.25">
      <c r="A708" t="s">
        <v>39</v>
      </c>
      <c r="B708">
        <v>1</v>
      </c>
      <c r="C708">
        <v>201609</v>
      </c>
      <c r="D708">
        <v>3.867</v>
      </c>
    </row>
    <row r="709" spans="1:4" x14ac:dyDescent="0.25">
      <c r="A709" t="s">
        <v>40</v>
      </c>
      <c r="B709">
        <v>1</v>
      </c>
      <c r="C709">
        <v>201510</v>
      </c>
      <c r="D709">
        <v>690.24</v>
      </c>
    </row>
    <row r="710" spans="1:4" x14ac:dyDescent="0.25">
      <c r="A710" t="s">
        <v>40</v>
      </c>
      <c r="B710">
        <v>1</v>
      </c>
      <c r="C710">
        <v>201511</v>
      </c>
      <c r="D710">
        <v>2638.01</v>
      </c>
    </row>
    <row r="711" spans="1:4" x14ac:dyDescent="0.25">
      <c r="A711" t="s">
        <v>40</v>
      </c>
      <c r="B711">
        <v>1</v>
      </c>
      <c r="C711">
        <v>201512</v>
      </c>
      <c r="D711">
        <v>3281.49</v>
      </c>
    </row>
    <row r="712" spans="1:4" x14ac:dyDescent="0.25">
      <c r="A712" t="s">
        <v>40</v>
      </c>
      <c r="B712">
        <v>1</v>
      </c>
      <c r="C712">
        <v>201601</v>
      </c>
      <c r="D712">
        <v>3247.94</v>
      </c>
    </row>
    <row r="713" spans="1:4" x14ac:dyDescent="0.25">
      <c r="A713" t="s">
        <v>40</v>
      </c>
      <c r="B713">
        <v>1</v>
      </c>
      <c r="C713">
        <v>201602</v>
      </c>
      <c r="D713">
        <v>2197.9499999999998</v>
      </c>
    </row>
    <row r="714" spans="1:4" x14ac:dyDescent="0.25">
      <c r="A714" t="s">
        <v>40</v>
      </c>
      <c r="B714">
        <v>1</v>
      </c>
      <c r="C714">
        <v>201603</v>
      </c>
      <c r="D714">
        <v>2214.73</v>
      </c>
    </row>
    <row r="715" spans="1:4" x14ac:dyDescent="0.25">
      <c r="A715" t="s">
        <v>40</v>
      </c>
      <c r="B715">
        <v>1</v>
      </c>
      <c r="C715">
        <v>201604</v>
      </c>
      <c r="D715">
        <v>1548.25</v>
      </c>
    </row>
    <row r="716" spans="1:4" x14ac:dyDescent="0.25">
      <c r="A716" t="s">
        <v>40</v>
      </c>
      <c r="B716">
        <v>1</v>
      </c>
      <c r="C716">
        <v>201605</v>
      </c>
      <c r="D716">
        <v>1312.89</v>
      </c>
    </row>
    <row r="717" spans="1:4" x14ac:dyDescent="0.25">
      <c r="A717" t="s">
        <v>40</v>
      </c>
      <c r="B717">
        <v>1</v>
      </c>
      <c r="C717">
        <v>201606</v>
      </c>
      <c r="D717">
        <v>1142.98</v>
      </c>
    </row>
    <row r="718" spans="1:4" x14ac:dyDescent="0.25">
      <c r="A718" t="s">
        <v>40</v>
      </c>
      <c r="B718">
        <v>1</v>
      </c>
      <c r="C718">
        <v>201607</v>
      </c>
      <c r="D718">
        <v>1219.27</v>
      </c>
    </row>
    <row r="719" spans="1:4" x14ac:dyDescent="0.25">
      <c r="A719" t="s">
        <v>40</v>
      </c>
      <c r="B719">
        <v>1</v>
      </c>
      <c r="C719">
        <v>201608</v>
      </c>
      <c r="D719">
        <v>1595.52</v>
      </c>
    </row>
    <row r="720" spans="1:4" x14ac:dyDescent="0.25">
      <c r="A720" t="s">
        <v>40</v>
      </c>
      <c r="B720">
        <v>1</v>
      </c>
      <c r="C720">
        <v>201609</v>
      </c>
      <c r="D720">
        <v>1791.66</v>
      </c>
    </row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2017-08-31T07:00:00+00:00</OpenedDate>
    <SignificantOrder xmlns="dc463f71-b30c-4ab2-9473-d307f9d35888">false</SignificantOrder>
    <Date1 xmlns="dc463f71-b30c-4ab2-9473-d307f9d35888">2018-08-10T07:00:00+00:00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170929</DocketNumber>
    <DelegatedOrder xmlns="dc463f71-b30c-4ab2-9473-d307f9d35888">false</Delegated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206095F44BB694BA20BDD0C7793D36E" ma:contentTypeVersion="92" ma:contentTypeDescription="" ma:contentTypeScope="" ma:versionID="f96814c37ae029d81a1e8c3d1b37a1d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CE1B7F-9227-4DFC-8B76-A4863F168939}">
  <ds:schemaRefs>
    <ds:schemaRef ds:uri="http://purl.org/dc/elements/1.1/"/>
    <ds:schemaRef ds:uri="http://purl.org/dc/dcmitype/"/>
    <ds:schemaRef ds:uri="http://schemas.openxmlformats.org/package/2006/metadata/core-properties"/>
    <ds:schemaRef ds:uri="22f27ef2-70b9-4375-a19e-1059c93ebc38"/>
    <ds:schemaRef ds:uri="http://www.w3.org/XML/1998/namespace"/>
    <ds:schemaRef ds:uri="http://purl.org/dc/terms/"/>
    <ds:schemaRef ds:uri="5669ab18-4669-4dff-bab7-7c18fb4d6e14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04c5866f-9760-4704-8e92-af5bb71f0dc5"/>
  </ds:schemaRefs>
</ds:datastoreItem>
</file>

<file path=customXml/itemProps2.xml><?xml version="1.0" encoding="utf-8"?>
<ds:datastoreItem xmlns:ds="http://schemas.openxmlformats.org/officeDocument/2006/customXml" ds:itemID="{42803B0B-A6B5-4E9F-B0EF-113FF43F5304}"/>
</file>

<file path=customXml/itemProps3.xml><?xml version="1.0" encoding="utf-8"?>
<ds:datastoreItem xmlns:ds="http://schemas.openxmlformats.org/officeDocument/2006/customXml" ds:itemID="{304A6C32-B589-4B46-A809-B410BABADB4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7D767D6-E960-4931-BF74-28C3E9E6CD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Bill Frequency Percentages</vt:lpstr>
      <vt:lpstr>Bill Frequency Therms</vt:lpstr>
      <vt:lpstr>Data</vt:lpstr>
      <vt:lpstr>'Bill Frequency Percentages'!Print_Titles</vt:lpstr>
      <vt:lpstr>'Bill Frequency Therms'!Print_Titles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 Chang</dc:creator>
  <cp:lastModifiedBy>Gross, Jennifer</cp:lastModifiedBy>
  <cp:lastPrinted>2018-03-23T16:30:07Z</cp:lastPrinted>
  <dcterms:created xsi:type="dcterms:W3CDTF">2017-02-10T22:46:12Z</dcterms:created>
  <dcterms:modified xsi:type="dcterms:W3CDTF">2018-03-23T16:30:12Z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0x0101006E56B4D1795A2E4DB2F0B01679ED314A008206095F44BB694BA20BDD0C7793D36E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